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RZO\Desktop\"/>
    </mc:Choice>
  </mc:AlternateContent>
  <xr:revisionPtr revIDLastSave="0" documentId="13_ncr:1_{7EC263AA-DF9E-4095-BC5C-4FFAD2306133}" xr6:coauthVersionLast="47" xr6:coauthVersionMax="47" xr10:uidLastSave="{00000000-0000-0000-0000-000000000000}"/>
  <bookViews>
    <workbookView xWindow="-108" yWindow="-108" windowWidth="23256" windowHeight="12456" firstSheet="1" activeTab="1" xr2:uid="{D3487892-19BB-4F04-823D-1567E495D790}"/>
  </bookViews>
  <sheets>
    <sheet name="Fleet Operators" sheetId="1" state="hidden" r:id="rId1"/>
    <sheet name="Fleet Operators (2)" sheetId="7" r:id="rId2"/>
    <sheet name="Spare Drivers Needed" sheetId="2" state="hidden" r:id="rId3"/>
    <sheet name="Calendar" sheetId="3" state="hidden" r:id="rId4"/>
    <sheet name="Groups" sheetId="4" state="hidden" r:id="rId5"/>
    <sheet name="Fleet Operators - Next Year" sheetId="6" state="hidden" r:id="rId6"/>
  </sheets>
  <definedNames>
    <definedName name="_xlnm._FilterDatabase" localSheetId="0" hidden="1">'Fleet Operators'!$A$4:$AP$450</definedName>
    <definedName name="_xlnm._FilterDatabase" localSheetId="5" hidden="1">'Fleet Operators - Next Year'!$A$3:$BN$449</definedName>
    <definedName name="_xlnm._FilterDatabase" localSheetId="1" hidden="1">'Fleet Operators (2)'!$A$4:$AM$450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" i="6" l="1"/>
  <c r="B5" i="6"/>
  <c r="C5" i="6"/>
  <c r="A6" i="6"/>
  <c r="B6" i="6"/>
  <c r="C6" i="6"/>
  <c r="A7" i="6"/>
  <c r="B7" i="6"/>
  <c r="C7" i="6"/>
  <c r="A8" i="6"/>
  <c r="B8" i="6"/>
  <c r="C8" i="6"/>
  <c r="A9" i="6"/>
  <c r="B9" i="6"/>
  <c r="C9" i="6"/>
  <c r="A10" i="6"/>
  <c r="B10" i="6"/>
  <c r="C10" i="6"/>
  <c r="A11" i="6"/>
  <c r="B11" i="6"/>
  <c r="C11" i="6"/>
  <c r="A12" i="6"/>
  <c r="B12" i="6"/>
  <c r="C12" i="6"/>
  <c r="A13" i="6"/>
  <c r="B13" i="6"/>
  <c r="C13" i="6"/>
  <c r="A14" i="6"/>
  <c r="B14" i="6"/>
  <c r="C14" i="6"/>
  <c r="A15" i="6"/>
  <c r="B15" i="6"/>
  <c r="C15" i="6"/>
  <c r="A16" i="6"/>
  <c r="B16" i="6"/>
  <c r="C16" i="6"/>
  <c r="A17" i="6"/>
  <c r="B17" i="6"/>
  <c r="C17" i="6"/>
  <c r="A18" i="6"/>
  <c r="B18" i="6"/>
  <c r="C18" i="6"/>
  <c r="A19" i="6"/>
  <c r="B19" i="6"/>
  <c r="C19" i="6"/>
  <c r="A20" i="6"/>
  <c r="B20" i="6"/>
  <c r="C20" i="6"/>
  <c r="A21" i="6"/>
  <c r="B21" i="6"/>
  <c r="C21" i="6"/>
  <c r="A22" i="6"/>
  <c r="B22" i="6"/>
  <c r="C22" i="6"/>
  <c r="A23" i="6"/>
  <c r="B23" i="6"/>
  <c r="C23" i="6"/>
  <c r="A24" i="6"/>
  <c r="B24" i="6"/>
  <c r="C24" i="6"/>
  <c r="A25" i="6"/>
  <c r="B25" i="6"/>
  <c r="C25" i="6"/>
  <c r="A26" i="6"/>
  <c r="B26" i="6"/>
  <c r="C26" i="6"/>
  <c r="A27" i="6"/>
  <c r="B27" i="6"/>
  <c r="C27" i="6"/>
  <c r="A28" i="6"/>
  <c r="B28" i="6"/>
  <c r="C28" i="6"/>
  <c r="A29" i="6"/>
  <c r="B29" i="6"/>
  <c r="C29" i="6"/>
  <c r="A30" i="6"/>
  <c r="B30" i="6"/>
  <c r="C30" i="6"/>
  <c r="A31" i="6"/>
  <c r="B31" i="6"/>
  <c r="C31" i="6"/>
  <c r="A32" i="6"/>
  <c r="B32" i="6"/>
  <c r="C32" i="6"/>
  <c r="A33" i="6"/>
  <c r="B33" i="6"/>
  <c r="C33" i="6"/>
  <c r="A34" i="6"/>
  <c r="B34" i="6"/>
  <c r="C34" i="6"/>
  <c r="A35" i="6"/>
  <c r="B35" i="6"/>
  <c r="C35" i="6"/>
  <c r="A36" i="6"/>
  <c r="B36" i="6"/>
  <c r="C36" i="6"/>
  <c r="A37" i="6"/>
  <c r="B37" i="6"/>
  <c r="C37" i="6"/>
  <c r="A38" i="6"/>
  <c r="B38" i="6"/>
  <c r="C38" i="6"/>
  <c r="A39" i="6"/>
  <c r="B39" i="6"/>
  <c r="C39" i="6"/>
  <c r="A40" i="6"/>
  <c r="B40" i="6"/>
  <c r="C40" i="6"/>
  <c r="A41" i="6"/>
  <c r="B41" i="6"/>
  <c r="C41" i="6"/>
  <c r="A42" i="6"/>
  <c r="B42" i="6"/>
  <c r="C42" i="6"/>
  <c r="A43" i="6"/>
  <c r="B43" i="6"/>
  <c r="C43" i="6"/>
  <c r="A44" i="6"/>
  <c r="B44" i="6"/>
  <c r="C44" i="6"/>
  <c r="A45" i="6"/>
  <c r="B45" i="6"/>
  <c r="C45" i="6"/>
  <c r="A46" i="6"/>
  <c r="B46" i="6"/>
  <c r="C46" i="6"/>
  <c r="A47" i="6"/>
  <c r="B47" i="6"/>
  <c r="C47" i="6"/>
  <c r="A48" i="6"/>
  <c r="B48" i="6"/>
  <c r="C48" i="6"/>
  <c r="A49" i="6"/>
  <c r="B49" i="6"/>
  <c r="C49" i="6"/>
  <c r="A50" i="6"/>
  <c r="B50" i="6"/>
  <c r="C50" i="6"/>
  <c r="A51" i="6"/>
  <c r="B51" i="6"/>
  <c r="C51" i="6"/>
  <c r="A52" i="6"/>
  <c r="B52" i="6"/>
  <c r="C52" i="6"/>
  <c r="A53" i="6"/>
  <c r="B53" i="6"/>
  <c r="C53" i="6"/>
  <c r="A54" i="6"/>
  <c r="B54" i="6"/>
  <c r="C54" i="6"/>
  <c r="A55" i="6"/>
  <c r="B55" i="6"/>
  <c r="C55" i="6"/>
  <c r="A56" i="6"/>
  <c r="B56" i="6"/>
  <c r="C56" i="6"/>
  <c r="A57" i="6"/>
  <c r="B57" i="6"/>
  <c r="C57" i="6"/>
  <c r="A58" i="6"/>
  <c r="B58" i="6"/>
  <c r="C58" i="6"/>
  <c r="A59" i="6"/>
  <c r="B59" i="6"/>
  <c r="C59" i="6"/>
  <c r="A60" i="6"/>
  <c r="B60" i="6"/>
  <c r="C60" i="6"/>
  <c r="A61" i="6"/>
  <c r="B61" i="6"/>
  <c r="C61" i="6"/>
  <c r="A62" i="6"/>
  <c r="B62" i="6"/>
  <c r="C62" i="6"/>
  <c r="A63" i="6"/>
  <c r="B63" i="6"/>
  <c r="C63" i="6"/>
  <c r="A64" i="6"/>
  <c r="B64" i="6"/>
  <c r="C64" i="6"/>
  <c r="A65" i="6"/>
  <c r="B65" i="6"/>
  <c r="C65" i="6"/>
  <c r="A66" i="6"/>
  <c r="B66" i="6"/>
  <c r="C66" i="6"/>
  <c r="A67" i="6"/>
  <c r="B67" i="6"/>
  <c r="C67" i="6"/>
  <c r="A68" i="6"/>
  <c r="B68" i="6"/>
  <c r="C68" i="6"/>
  <c r="A69" i="6"/>
  <c r="B69" i="6"/>
  <c r="C69" i="6"/>
  <c r="A70" i="6"/>
  <c r="B70" i="6"/>
  <c r="C70" i="6"/>
  <c r="A71" i="6"/>
  <c r="B71" i="6"/>
  <c r="C71" i="6"/>
  <c r="A72" i="6"/>
  <c r="B72" i="6"/>
  <c r="C72" i="6"/>
  <c r="A73" i="6"/>
  <c r="B73" i="6"/>
  <c r="C73" i="6"/>
  <c r="A74" i="6"/>
  <c r="B74" i="6"/>
  <c r="C74" i="6"/>
  <c r="A75" i="6"/>
  <c r="B75" i="6"/>
  <c r="C75" i="6"/>
  <c r="A76" i="6"/>
  <c r="B76" i="6"/>
  <c r="C76" i="6"/>
  <c r="A77" i="6"/>
  <c r="B77" i="6"/>
  <c r="C77" i="6"/>
  <c r="A78" i="6"/>
  <c r="B78" i="6"/>
  <c r="C78" i="6"/>
  <c r="A79" i="6"/>
  <c r="B79" i="6"/>
  <c r="C79" i="6"/>
  <c r="A80" i="6"/>
  <c r="B80" i="6"/>
  <c r="C80" i="6"/>
  <c r="A81" i="6"/>
  <c r="B81" i="6"/>
  <c r="C81" i="6"/>
  <c r="A82" i="6"/>
  <c r="B82" i="6"/>
  <c r="C82" i="6"/>
  <c r="A83" i="6"/>
  <c r="B83" i="6"/>
  <c r="C83" i="6"/>
  <c r="A84" i="6"/>
  <c r="B84" i="6"/>
  <c r="C84" i="6"/>
  <c r="A85" i="6"/>
  <c r="B85" i="6"/>
  <c r="C85" i="6"/>
  <c r="A86" i="6"/>
  <c r="B86" i="6"/>
  <c r="C86" i="6"/>
  <c r="A87" i="6"/>
  <c r="B87" i="6"/>
  <c r="C87" i="6"/>
  <c r="A88" i="6"/>
  <c r="B88" i="6"/>
  <c r="C88" i="6"/>
  <c r="A89" i="6"/>
  <c r="B89" i="6"/>
  <c r="C89" i="6"/>
  <c r="A90" i="6"/>
  <c r="B90" i="6"/>
  <c r="C90" i="6"/>
  <c r="A91" i="6"/>
  <c r="B91" i="6"/>
  <c r="C91" i="6"/>
  <c r="A92" i="6"/>
  <c r="B92" i="6"/>
  <c r="C92" i="6"/>
  <c r="A93" i="6"/>
  <c r="B93" i="6"/>
  <c r="C93" i="6"/>
  <c r="A94" i="6"/>
  <c r="B94" i="6"/>
  <c r="C94" i="6"/>
  <c r="A95" i="6"/>
  <c r="B95" i="6"/>
  <c r="C95" i="6"/>
  <c r="A96" i="6"/>
  <c r="B96" i="6"/>
  <c r="C96" i="6"/>
  <c r="A97" i="6"/>
  <c r="B97" i="6"/>
  <c r="C97" i="6"/>
  <c r="A98" i="6"/>
  <c r="B98" i="6"/>
  <c r="C98" i="6"/>
  <c r="A99" i="6"/>
  <c r="B99" i="6"/>
  <c r="C99" i="6"/>
  <c r="A100" i="6"/>
  <c r="B100" i="6"/>
  <c r="C100" i="6"/>
  <c r="A101" i="6"/>
  <c r="B101" i="6"/>
  <c r="C101" i="6"/>
  <c r="A102" i="6"/>
  <c r="B102" i="6"/>
  <c r="C102" i="6"/>
  <c r="A103" i="6"/>
  <c r="B103" i="6"/>
  <c r="C103" i="6"/>
  <c r="A104" i="6"/>
  <c r="B104" i="6"/>
  <c r="C104" i="6"/>
  <c r="A105" i="6"/>
  <c r="B105" i="6"/>
  <c r="C105" i="6"/>
  <c r="A106" i="6"/>
  <c r="B106" i="6"/>
  <c r="C106" i="6"/>
  <c r="A107" i="6"/>
  <c r="B107" i="6"/>
  <c r="C107" i="6"/>
  <c r="A108" i="6"/>
  <c r="B108" i="6"/>
  <c r="C108" i="6"/>
  <c r="A109" i="6"/>
  <c r="B109" i="6"/>
  <c r="C109" i="6"/>
  <c r="A110" i="6"/>
  <c r="B110" i="6"/>
  <c r="C110" i="6"/>
  <c r="A111" i="6"/>
  <c r="B111" i="6"/>
  <c r="C111" i="6"/>
  <c r="A112" i="6"/>
  <c r="B112" i="6"/>
  <c r="C112" i="6"/>
  <c r="A113" i="6"/>
  <c r="B113" i="6"/>
  <c r="C113" i="6"/>
  <c r="A114" i="6"/>
  <c r="B114" i="6"/>
  <c r="C114" i="6"/>
  <c r="A115" i="6"/>
  <c r="B115" i="6"/>
  <c r="C115" i="6"/>
  <c r="A116" i="6"/>
  <c r="B116" i="6"/>
  <c r="C116" i="6"/>
  <c r="A117" i="6"/>
  <c r="B117" i="6"/>
  <c r="C117" i="6"/>
  <c r="A118" i="6"/>
  <c r="B118" i="6"/>
  <c r="C118" i="6"/>
  <c r="A119" i="6"/>
  <c r="B119" i="6"/>
  <c r="C119" i="6"/>
  <c r="A120" i="6"/>
  <c r="B120" i="6"/>
  <c r="C120" i="6"/>
  <c r="A121" i="6"/>
  <c r="B121" i="6"/>
  <c r="C121" i="6"/>
  <c r="A122" i="6"/>
  <c r="B122" i="6"/>
  <c r="C122" i="6"/>
  <c r="A123" i="6"/>
  <c r="B123" i="6"/>
  <c r="C123" i="6"/>
  <c r="A124" i="6"/>
  <c r="B124" i="6"/>
  <c r="C124" i="6"/>
  <c r="A125" i="6"/>
  <c r="B125" i="6"/>
  <c r="C125" i="6"/>
  <c r="A126" i="6"/>
  <c r="B126" i="6"/>
  <c r="C126" i="6"/>
  <c r="A127" i="6"/>
  <c r="B127" i="6"/>
  <c r="C127" i="6"/>
  <c r="A128" i="6"/>
  <c r="B128" i="6"/>
  <c r="C128" i="6"/>
  <c r="A129" i="6"/>
  <c r="B129" i="6"/>
  <c r="C129" i="6"/>
  <c r="A130" i="6"/>
  <c r="B130" i="6"/>
  <c r="C130" i="6"/>
  <c r="A131" i="6"/>
  <c r="B131" i="6"/>
  <c r="C131" i="6"/>
  <c r="A132" i="6"/>
  <c r="B132" i="6"/>
  <c r="C132" i="6"/>
  <c r="A133" i="6"/>
  <c r="B133" i="6"/>
  <c r="C133" i="6"/>
  <c r="A134" i="6"/>
  <c r="B134" i="6"/>
  <c r="C134" i="6"/>
  <c r="A135" i="6"/>
  <c r="B135" i="6"/>
  <c r="C135" i="6"/>
  <c r="A136" i="6"/>
  <c r="B136" i="6"/>
  <c r="C136" i="6"/>
  <c r="A137" i="6"/>
  <c r="B137" i="6"/>
  <c r="C137" i="6"/>
  <c r="A138" i="6"/>
  <c r="B138" i="6"/>
  <c r="C138" i="6"/>
  <c r="A139" i="6"/>
  <c r="B139" i="6"/>
  <c r="C139" i="6"/>
  <c r="A140" i="6"/>
  <c r="B140" i="6"/>
  <c r="C140" i="6"/>
  <c r="A141" i="6"/>
  <c r="B141" i="6"/>
  <c r="C141" i="6"/>
  <c r="A142" i="6"/>
  <c r="B142" i="6"/>
  <c r="C142" i="6"/>
  <c r="A143" i="6"/>
  <c r="B143" i="6"/>
  <c r="C143" i="6"/>
  <c r="A144" i="6"/>
  <c r="B144" i="6"/>
  <c r="C144" i="6"/>
  <c r="A145" i="6"/>
  <c r="B145" i="6"/>
  <c r="C145" i="6"/>
  <c r="A146" i="6"/>
  <c r="B146" i="6"/>
  <c r="C146" i="6"/>
  <c r="A147" i="6"/>
  <c r="B147" i="6"/>
  <c r="C147" i="6"/>
  <c r="A148" i="6"/>
  <c r="B148" i="6"/>
  <c r="C148" i="6"/>
  <c r="A149" i="6"/>
  <c r="B149" i="6"/>
  <c r="C149" i="6"/>
  <c r="A150" i="6"/>
  <c r="B150" i="6"/>
  <c r="C150" i="6"/>
  <c r="A151" i="6"/>
  <c r="B151" i="6"/>
  <c r="C151" i="6"/>
  <c r="A152" i="6"/>
  <c r="B152" i="6"/>
  <c r="C152" i="6"/>
  <c r="A153" i="6"/>
  <c r="B153" i="6"/>
  <c r="C153" i="6"/>
  <c r="A154" i="6"/>
  <c r="B154" i="6"/>
  <c r="C154" i="6"/>
  <c r="A155" i="6"/>
  <c r="B155" i="6"/>
  <c r="C155" i="6"/>
  <c r="A156" i="6"/>
  <c r="B156" i="6"/>
  <c r="C156" i="6"/>
  <c r="A157" i="6"/>
  <c r="B157" i="6"/>
  <c r="C157" i="6"/>
  <c r="A158" i="6"/>
  <c r="B158" i="6"/>
  <c r="C158" i="6"/>
  <c r="A159" i="6"/>
  <c r="B159" i="6"/>
  <c r="C159" i="6"/>
  <c r="A160" i="6"/>
  <c r="B160" i="6"/>
  <c r="C160" i="6"/>
  <c r="A161" i="6"/>
  <c r="B161" i="6"/>
  <c r="C161" i="6"/>
  <c r="A162" i="6"/>
  <c r="B162" i="6"/>
  <c r="C162" i="6"/>
  <c r="A163" i="6"/>
  <c r="B163" i="6"/>
  <c r="C163" i="6"/>
  <c r="A164" i="6"/>
  <c r="B164" i="6"/>
  <c r="C164" i="6"/>
  <c r="A165" i="6"/>
  <c r="B165" i="6"/>
  <c r="C165" i="6"/>
  <c r="A166" i="6"/>
  <c r="B166" i="6"/>
  <c r="C166" i="6"/>
  <c r="A167" i="6"/>
  <c r="B167" i="6"/>
  <c r="C167" i="6"/>
  <c r="A168" i="6"/>
  <c r="B168" i="6"/>
  <c r="C168" i="6"/>
  <c r="A169" i="6"/>
  <c r="B169" i="6"/>
  <c r="C169" i="6"/>
  <c r="A170" i="6"/>
  <c r="B170" i="6"/>
  <c r="C170" i="6"/>
  <c r="A171" i="6"/>
  <c r="B171" i="6"/>
  <c r="C171" i="6"/>
  <c r="A172" i="6"/>
  <c r="B172" i="6"/>
  <c r="C172" i="6"/>
  <c r="A173" i="6"/>
  <c r="B173" i="6"/>
  <c r="C173" i="6"/>
  <c r="A174" i="6"/>
  <c r="B174" i="6"/>
  <c r="C174" i="6"/>
  <c r="A175" i="6"/>
  <c r="B175" i="6"/>
  <c r="C175" i="6"/>
  <c r="A176" i="6"/>
  <c r="B176" i="6"/>
  <c r="C176" i="6"/>
  <c r="A177" i="6"/>
  <c r="B177" i="6"/>
  <c r="C177" i="6"/>
  <c r="A178" i="6"/>
  <c r="B178" i="6"/>
  <c r="C178" i="6"/>
  <c r="A179" i="6"/>
  <c r="B179" i="6"/>
  <c r="C179" i="6"/>
  <c r="A180" i="6"/>
  <c r="B180" i="6"/>
  <c r="C180" i="6"/>
  <c r="A181" i="6"/>
  <c r="B181" i="6"/>
  <c r="C181" i="6"/>
  <c r="A182" i="6"/>
  <c r="B182" i="6"/>
  <c r="C182" i="6"/>
  <c r="A183" i="6"/>
  <c r="B183" i="6"/>
  <c r="C183" i="6"/>
  <c r="A184" i="6"/>
  <c r="B184" i="6"/>
  <c r="C184" i="6"/>
  <c r="A185" i="6"/>
  <c r="B185" i="6"/>
  <c r="C185" i="6"/>
  <c r="A186" i="6"/>
  <c r="B186" i="6"/>
  <c r="C186" i="6"/>
  <c r="A187" i="6"/>
  <c r="B187" i="6"/>
  <c r="C187" i="6"/>
  <c r="A188" i="6"/>
  <c r="B188" i="6"/>
  <c r="C188" i="6"/>
  <c r="A189" i="6"/>
  <c r="B189" i="6"/>
  <c r="C189" i="6"/>
  <c r="A190" i="6"/>
  <c r="B190" i="6"/>
  <c r="C190" i="6"/>
  <c r="A191" i="6"/>
  <c r="B191" i="6"/>
  <c r="C191" i="6"/>
  <c r="A192" i="6"/>
  <c r="B192" i="6"/>
  <c r="C192" i="6"/>
  <c r="A193" i="6"/>
  <c r="B193" i="6"/>
  <c r="C193" i="6"/>
  <c r="A194" i="6"/>
  <c r="B194" i="6"/>
  <c r="C194" i="6"/>
  <c r="A195" i="6"/>
  <c r="B195" i="6"/>
  <c r="C195" i="6"/>
  <c r="A196" i="6"/>
  <c r="B196" i="6"/>
  <c r="C196" i="6"/>
  <c r="A197" i="6"/>
  <c r="B197" i="6"/>
  <c r="C197" i="6"/>
  <c r="A198" i="6"/>
  <c r="B198" i="6"/>
  <c r="C198" i="6"/>
  <c r="A199" i="6"/>
  <c r="B199" i="6"/>
  <c r="C199" i="6"/>
  <c r="A200" i="6"/>
  <c r="B200" i="6"/>
  <c r="C200" i="6"/>
  <c r="A201" i="6"/>
  <c r="B201" i="6"/>
  <c r="C201" i="6"/>
  <c r="A202" i="6"/>
  <c r="B202" i="6"/>
  <c r="C202" i="6"/>
  <c r="A203" i="6"/>
  <c r="B203" i="6"/>
  <c r="C203" i="6"/>
  <c r="A204" i="6"/>
  <c r="B204" i="6"/>
  <c r="C204" i="6"/>
  <c r="A205" i="6"/>
  <c r="B205" i="6"/>
  <c r="C205" i="6"/>
  <c r="A206" i="6"/>
  <c r="B206" i="6"/>
  <c r="C206" i="6"/>
  <c r="A207" i="6"/>
  <c r="B207" i="6"/>
  <c r="C207" i="6"/>
  <c r="A208" i="6"/>
  <c r="B208" i="6"/>
  <c r="C208" i="6"/>
  <c r="A209" i="6"/>
  <c r="B209" i="6"/>
  <c r="C209" i="6"/>
  <c r="A210" i="6"/>
  <c r="B210" i="6"/>
  <c r="C210" i="6"/>
  <c r="A211" i="6"/>
  <c r="B211" i="6"/>
  <c r="C211" i="6"/>
  <c r="A212" i="6"/>
  <c r="B212" i="6"/>
  <c r="C212" i="6"/>
  <c r="A213" i="6"/>
  <c r="B213" i="6"/>
  <c r="C213" i="6"/>
  <c r="A214" i="6"/>
  <c r="B214" i="6"/>
  <c r="C214" i="6"/>
  <c r="A215" i="6"/>
  <c r="B215" i="6"/>
  <c r="C215" i="6"/>
  <c r="A216" i="6"/>
  <c r="B216" i="6"/>
  <c r="C216" i="6"/>
  <c r="A217" i="6"/>
  <c r="B217" i="6"/>
  <c r="C217" i="6"/>
  <c r="A218" i="6"/>
  <c r="B218" i="6"/>
  <c r="C218" i="6"/>
  <c r="A219" i="6"/>
  <c r="B219" i="6"/>
  <c r="C219" i="6"/>
  <c r="A220" i="6"/>
  <c r="B220" i="6"/>
  <c r="C220" i="6"/>
  <c r="A221" i="6"/>
  <c r="B221" i="6"/>
  <c r="C221" i="6"/>
  <c r="A222" i="6"/>
  <c r="B222" i="6"/>
  <c r="C222" i="6"/>
  <c r="A223" i="6"/>
  <c r="B223" i="6"/>
  <c r="C223" i="6"/>
  <c r="A224" i="6"/>
  <c r="B224" i="6"/>
  <c r="C224" i="6"/>
  <c r="A225" i="6"/>
  <c r="B225" i="6"/>
  <c r="C225" i="6"/>
  <c r="A226" i="6"/>
  <c r="B226" i="6"/>
  <c r="C226" i="6"/>
  <c r="A227" i="6"/>
  <c r="B227" i="6"/>
  <c r="C227" i="6"/>
  <c r="A228" i="6"/>
  <c r="B228" i="6"/>
  <c r="C228" i="6"/>
  <c r="A229" i="6"/>
  <c r="B229" i="6"/>
  <c r="C229" i="6"/>
  <c r="A230" i="6"/>
  <c r="B230" i="6"/>
  <c r="C230" i="6"/>
  <c r="A231" i="6"/>
  <c r="B231" i="6"/>
  <c r="C231" i="6"/>
  <c r="A232" i="6"/>
  <c r="B232" i="6"/>
  <c r="C232" i="6"/>
  <c r="A233" i="6"/>
  <c r="B233" i="6"/>
  <c r="C233" i="6"/>
  <c r="A234" i="6"/>
  <c r="B234" i="6"/>
  <c r="C234" i="6"/>
  <c r="A235" i="6"/>
  <c r="B235" i="6"/>
  <c r="C235" i="6"/>
  <c r="A236" i="6"/>
  <c r="B236" i="6"/>
  <c r="C236" i="6"/>
  <c r="A237" i="6"/>
  <c r="B237" i="6"/>
  <c r="C237" i="6"/>
  <c r="A238" i="6"/>
  <c r="B238" i="6"/>
  <c r="C238" i="6"/>
  <c r="A239" i="6"/>
  <c r="B239" i="6"/>
  <c r="C239" i="6"/>
  <c r="A240" i="6"/>
  <c r="B240" i="6"/>
  <c r="C240" i="6"/>
  <c r="A241" i="6"/>
  <c r="B241" i="6"/>
  <c r="C241" i="6"/>
  <c r="A242" i="6"/>
  <c r="B242" i="6"/>
  <c r="C242" i="6"/>
  <c r="A243" i="6"/>
  <c r="B243" i="6"/>
  <c r="C243" i="6"/>
  <c r="A244" i="6"/>
  <c r="B244" i="6"/>
  <c r="C244" i="6"/>
  <c r="A245" i="6"/>
  <c r="B245" i="6"/>
  <c r="C245" i="6"/>
  <c r="A246" i="6"/>
  <c r="B246" i="6"/>
  <c r="C246" i="6"/>
  <c r="A247" i="6"/>
  <c r="B247" i="6"/>
  <c r="C247" i="6"/>
  <c r="A248" i="6"/>
  <c r="B248" i="6"/>
  <c r="C248" i="6"/>
  <c r="A249" i="6"/>
  <c r="B249" i="6"/>
  <c r="C249" i="6"/>
  <c r="A250" i="6"/>
  <c r="B250" i="6"/>
  <c r="C250" i="6"/>
  <c r="A251" i="6"/>
  <c r="B251" i="6"/>
  <c r="C251" i="6"/>
  <c r="A252" i="6"/>
  <c r="B252" i="6"/>
  <c r="C252" i="6"/>
  <c r="A253" i="6"/>
  <c r="B253" i="6"/>
  <c r="C253" i="6"/>
  <c r="A254" i="6"/>
  <c r="B254" i="6"/>
  <c r="C254" i="6"/>
  <c r="A255" i="6"/>
  <c r="B255" i="6"/>
  <c r="C255" i="6"/>
  <c r="A256" i="6"/>
  <c r="B256" i="6"/>
  <c r="C256" i="6"/>
  <c r="A257" i="6"/>
  <c r="B257" i="6"/>
  <c r="C257" i="6"/>
  <c r="A258" i="6"/>
  <c r="B258" i="6"/>
  <c r="C258" i="6"/>
  <c r="A259" i="6"/>
  <c r="B259" i="6"/>
  <c r="C259" i="6"/>
  <c r="A260" i="6"/>
  <c r="B260" i="6"/>
  <c r="C260" i="6"/>
  <c r="A261" i="6"/>
  <c r="B261" i="6"/>
  <c r="C261" i="6"/>
  <c r="A262" i="6"/>
  <c r="B262" i="6"/>
  <c r="C262" i="6"/>
  <c r="A263" i="6"/>
  <c r="B263" i="6"/>
  <c r="C263" i="6"/>
  <c r="A264" i="6"/>
  <c r="B264" i="6"/>
  <c r="C264" i="6"/>
  <c r="A265" i="6"/>
  <c r="B265" i="6"/>
  <c r="C265" i="6"/>
  <c r="A266" i="6"/>
  <c r="B266" i="6"/>
  <c r="C266" i="6"/>
  <c r="A267" i="6"/>
  <c r="B267" i="6"/>
  <c r="C267" i="6"/>
  <c r="A268" i="6"/>
  <c r="B268" i="6"/>
  <c r="C268" i="6"/>
  <c r="A269" i="6"/>
  <c r="B269" i="6"/>
  <c r="C269" i="6"/>
  <c r="A270" i="6"/>
  <c r="B270" i="6"/>
  <c r="C270" i="6"/>
  <c r="A271" i="6"/>
  <c r="B271" i="6"/>
  <c r="C271" i="6"/>
  <c r="A272" i="6"/>
  <c r="B272" i="6"/>
  <c r="C272" i="6"/>
  <c r="A273" i="6"/>
  <c r="B273" i="6"/>
  <c r="C273" i="6"/>
  <c r="A274" i="6"/>
  <c r="B274" i="6"/>
  <c r="C274" i="6"/>
  <c r="A275" i="6"/>
  <c r="B275" i="6"/>
  <c r="C275" i="6"/>
  <c r="A276" i="6"/>
  <c r="B276" i="6"/>
  <c r="C276" i="6"/>
  <c r="A277" i="6"/>
  <c r="B277" i="6"/>
  <c r="C277" i="6"/>
  <c r="A278" i="6"/>
  <c r="B278" i="6"/>
  <c r="C278" i="6"/>
  <c r="A279" i="6"/>
  <c r="B279" i="6"/>
  <c r="C279" i="6"/>
  <c r="A280" i="6"/>
  <c r="B280" i="6"/>
  <c r="C280" i="6"/>
  <c r="A281" i="6"/>
  <c r="B281" i="6"/>
  <c r="C281" i="6"/>
  <c r="A282" i="6"/>
  <c r="B282" i="6"/>
  <c r="C282" i="6"/>
  <c r="A283" i="6"/>
  <c r="B283" i="6"/>
  <c r="C283" i="6"/>
  <c r="A284" i="6"/>
  <c r="B284" i="6"/>
  <c r="C284" i="6"/>
  <c r="A285" i="6"/>
  <c r="B285" i="6"/>
  <c r="C285" i="6"/>
  <c r="A286" i="6"/>
  <c r="B286" i="6"/>
  <c r="C286" i="6"/>
  <c r="A287" i="6"/>
  <c r="B287" i="6"/>
  <c r="C287" i="6"/>
  <c r="A288" i="6"/>
  <c r="B288" i="6"/>
  <c r="C288" i="6"/>
  <c r="A289" i="6"/>
  <c r="B289" i="6"/>
  <c r="C289" i="6"/>
  <c r="A290" i="6"/>
  <c r="B290" i="6"/>
  <c r="C290" i="6"/>
  <c r="A291" i="6"/>
  <c r="B291" i="6"/>
  <c r="C291" i="6"/>
  <c r="A292" i="6"/>
  <c r="B292" i="6"/>
  <c r="C292" i="6"/>
  <c r="A293" i="6"/>
  <c r="B293" i="6"/>
  <c r="C293" i="6"/>
  <c r="A294" i="6"/>
  <c r="B294" i="6"/>
  <c r="C294" i="6"/>
  <c r="A295" i="6"/>
  <c r="B295" i="6"/>
  <c r="C295" i="6"/>
  <c r="A296" i="6"/>
  <c r="B296" i="6"/>
  <c r="C296" i="6"/>
  <c r="A297" i="6"/>
  <c r="B297" i="6"/>
  <c r="C297" i="6"/>
  <c r="A298" i="6"/>
  <c r="B298" i="6"/>
  <c r="C298" i="6"/>
  <c r="A299" i="6"/>
  <c r="B299" i="6"/>
  <c r="C299" i="6"/>
  <c r="A300" i="6"/>
  <c r="B300" i="6"/>
  <c r="C300" i="6"/>
  <c r="A301" i="6"/>
  <c r="B301" i="6"/>
  <c r="C301" i="6"/>
  <c r="A302" i="6"/>
  <c r="B302" i="6"/>
  <c r="C302" i="6"/>
  <c r="A303" i="6"/>
  <c r="B303" i="6"/>
  <c r="C303" i="6"/>
  <c r="A304" i="6"/>
  <c r="B304" i="6"/>
  <c r="C304" i="6"/>
  <c r="A305" i="6"/>
  <c r="B305" i="6"/>
  <c r="C305" i="6"/>
  <c r="A306" i="6"/>
  <c r="B306" i="6"/>
  <c r="C306" i="6"/>
  <c r="A307" i="6"/>
  <c r="B307" i="6"/>
  <c r="C307" i="6"/>
  <c r="A308" i="6"/>
  <c r="B308" i="6"/>
  <c r="C308" i="6"/>
  <c r="A309" i="6"/>
  <c r="B309" i="6"/>
  <c r="C309" i="6"/>
  <c r="A310" i="6"/>
  <c r="B310" i="6"/>
  <c r="C310" i="6"/>
  <c r="A311" i="6"/>
  <c r="B311" i="6"/>
  <c r="C311" i="6"/>
  <c r="A312" i="6"/>
  <c r="B312" i="6"/>
  <c r="C312" i="6"/>
  <c r="A313" i="6"/>
  <c r="B313" i="6"/>
  <c r="C313" i="6"/>
  <c r="A314" i="6"/>
  <c r="B314" i="6"/>
  <c r="C314" i="6"/>
  <c r="A315" i="6"/>
  <c r="B315" i="6"/>
  <c r="C315" i="6"/>
  <c r="A316" i="6"/>
  <c r="B316" i="6"/>
  <c r="C316" i="6"/>
  <c r="A317" i="6"/>
  <c r="B317" i="6"/>
  <c r="C317" i="6"/>
  <c r="A318" i="6"/>
  <c r="B318" i="6"/>
  <c r="C318" i="6"/>
  <c r="A319" i="6"/>
  <c r="B319" i="6"/>
  <c r="C319" i="6"/>
  <c r="A320" i="6"/>
  <c r="B320" i="6"/>
  <c r="C320" i="6"/>
  <c r="A321" i="6"/>
  <c r="B321" i="6"/>
  <c r="C321" i="6"/>
  <c r="A322" i="6"/>
  <c r="B322" i="6"/>
  <c r="C322" i="6"/>
  <c r="A323" i="6"/>
  <c r="B323" i="6"/>
  <c r="C323" i="6"/>
  <c r="A324" i="6"/>
  <c r="B324" i="6"/>
  <c r="C324" i="6"/>
  <c r="A325" i="6"/>
  <c r="B325" i="6"/>
  <c r="C325" i="6"/>
  <c r="A326" i="6"/>
  <c r="B326" i="6"/>
  <c r="C326" i="6"/>
  <c r="A327" i="6"/>
  <c r="B327" i="6"/>
  <c r="C327" i="6"/>
  <c r="A328" i="6"/>
  <c r="B328" i="6"/>
  <c r="C328" i="6"/>
  <c r="A329" i="6"/>
  <c r="B329" i="6"/>
  <c r="C329" i="6"/>
  <c r="A330" i="6"/>
  <c r="B330" i="6"/>
  <c r="C330" i="6"/>
  <c r="A331" i="6"/>
  <c r="B331" i="6"/>
  <c r="C331" i="6"/>
  <c r="A332" i="6"/>
  <c r="B332" i="6"/>
  <c r="C332" i="6"/>
  <c r="A333" i="6"/>
  <c r="B333" i="6"/>
  <c r="C333" i="6"/>
  <c r="A334" i="6"/>
  <c r="B334" i="6"/>
  <c r="C334" i="6"/>
  <c r="A335" i="6"/>
  <c r="B335" i="6"/>
  <c r="C335" i="6"/>
  <c r="A336" i="6"/>
  <c r="B336" i="6"/>
  <c r="C336" i="6"/>
  <c r="A337" i="6"/>
  <c r="B337" i="6"/>
  <c r="C337" i="6"/>
  <c r="A338" i="6"/>
  <c r="B338" i="6"/>
  <c r="C338" i="6"/>
  <c r="A339" i="6"/>
  <c r="B339" i="6"/>
  <c r="C339" i="6"/>
  <c r="A340" i="6"/>
  <c r="B340" i="6"/>
  <c r="C340" i="6"/>
  <c r="A341" i="6"/>
  <c r="B341" i="6"/>
  <c r="C341" i="6"/>
  <c r="A342" i="6"/>
  <c r="B342" i="6"/>
  <c r="C342" i="6"/>
  <c r="A343" i="6"/>
  <c r="B343" i="6"/>
  <c r="C343" i="6"/>
  <c r="A344" i="6"/>
  <c r="B344" i="6"/>
  <c r="C344" i="6"/>
  <c r="A345" i="6"/>
  <c r="B345" i="6"/>
  <c r="C345" i="6"/>
  <c r="A346" i="6"/>
  <c r="B346" i="6"/>
  <c r="C346" i="6"/>
  <c r="A347" i="6"/>
  <c r="B347" i="6"/>
  <c r="C347" i="6"/>
  <c r="A348" i="6"/>
  <c r="B348" i="6"/>
  <c r="C348" i="6"/>
  <c r="A349" i="6"/>
  <c r="B349" i="6"/>
  <c r="C349" i="6"/>
  <c r="A350" i="6"/>
  <c r="B350" i="6"/>
  <c r="C350" i="6"/>
  <c r="A351" i="6"/>
  <c r="B351" i="6"/>
  <c r="C351" i="6"/>
  <c r="A352" i="6"/>
  <c r="B352" i="6"/>
  <c r="C352" i="6"/>
  <c r="A353" i="6"/>
  <c r="B353" i="6"/>
  <c r="C353" i="6"/>
  <c r="A354" i="6"/>
  <c r="B354" i="6"/>
  <c r="C354" i="6"/>
  <c r="A355" i="6"/>
  <c r="B355" i="6"/>
  <c r="C355" i="6"/>
  <c r="A356" i="6"/>
  <c r="B356" i="6"/>
  <c r="C356" i="6"/>
  <c r="A357" i="6"/>
  <c r="B357" i="6"/>
  <c r="C357" i="6"/>
  <c r="A358" i="6"/>
  <c r="B358" i="6"/>
  <c r="C358" i="6"/>
  <c r="A359" i="6"/>
  <c r="B359" i="6"/>
  <c r="C359" i="6"/>
  <c r="A360" i="6"/>
  <c r="B360" i="6"/>
  <c r="C360" i="6"/>
  <c r="A361" i="6"/>
  <c r="B361" i="6"/>
  <c r="C361" i="6"/>
  <c r="A362" i="6"/>
  <c r="B362" i="6"/>
  <c r="C362" i="6"/>
  <c r="A363" i="6"/>
  <c r="B363" i="6"/>
  <c r="C363" i="6"/>
  <c r="A364" i="6"/>
  <c r="B364" i="6"/>
  <c r="C364" i="6"/>
  <c r="A365" i="6"/>
  <c r="B365" i="6"/>
  <c r="C365" i="6"/>
  <c r="A366" i="6"/>
  <c r="B366" i="6"/>
  <c r="C366" i="6"/>
  <c r="A367" i="6"/>
  <c r="B367" i="6"/>
  <c r="C367" i="6"/>
  <c r="A368" i="6"/>
  <c r="B368" i="6"/>
  <c r="C368" i="6"/>
  <c r="A369" i="6"/>
  <c r="B369" i="6"/>
  <c r="C369" i="6"/>
  <c r="A370" i="6"/>
  <c r="B370" i="6"/>
  <c r="C370" i="6"/>
  <c r="A371" i="6"/>
  <c r="B371" i="6"/>
  <c r="C371" i="6"/>
  <c r="A372" i="6"/>
  <c r="B372" i="6"/>
  <c r="C372" i="6"/>
  <c r="A373" i="6"/>
  <c r="B373" i="6"/>
  <c r="C373" i="6"/>
  <c r="A374" i="6"/>
  <c r="B374" i="6"/>
  <c r="C374" i="6"/>
  <c r="A375" i="6"/>
  <c r="B375" i="6"/>
  <c r="C375" i="6"/>
  <c r="A376" i="6"/>
  <c r="B376" i="6"/>
  <c r="C376" i="6"/>
  <c r="A377" i="6"/>
  <c r="B377" i="6"/>
  <c r="C377" i="6"/>
  <c r="A378" i="6"/>
  <c r="B378" i="6"/>
  <c r="C378" i="6"/>
  <c r="A379" i="6"/>
  <c r="B379" i="6"/>
  <c r="C379" i="6"/>
  <c r="A380" i="6"/>
  <c r="B380" i="6"/>
  <c r="C380" i="6"/>
  <c r="A381" i="6"/>
  <c r="B381" i="6"/>
  <c r="C381" i="6"/>
  <c r="A382" i="6"/>
  <c r="B382" i="6"/>
  <c r="C382" i="6"/>
  <c r="A383" i="6"/>
  <c r="B383" i="6"/>
  <c r="C383" i="6"/>
  <c r="A384" i="6"/>
  <c r="B384" i="6"/>
  <c r="C384" i="6"/>
  <c r="A385" i="6"/>
  <c r="B385" i="6"/>
  <c r="C385" i="6"/>
  <c r="A386" i="6"/>
  <c r="B386" i="6"/>
  <c r="C386" i="6"/>
  <c r="A387" i="6"/>
  <c r="B387" i="6"/>
  <c r="C387" i="6"/>
  <c r="A388" i="6"/>
  <c r="B388" i="6"/>
  <c r="C388" i="6"/>
  <c r="A389" i="6"/>
  <c r="B389" i="6"/>
  <c r="C389" i="6"/>
  <c r="A390" i="6"/>
  <c r="B390" i="6"/>
  <c r="C390" i="6"/>
  <c r="A391" i="6"/>
  <c r="B391" i="6"/>
  <c r="C391" i="6"/>
  <c r="A392" i="6"/>
  <c r="B392" i="6"/>
  <c r="C392" i="6"/>
  <c r="A393" i="6"/>
  <c r="B393" i="6"/>
  <c r="C393" i="6"/>
  <c r="A394" i="6"/>
  <c r="B394" i="6"/>
  <c r="C394" i="6"/>
  <c r="A395" i="6"/>
  <c r="B395" i="6"/>
  <c r="C395" i="6"/>
  <c r="A396" i="6"/>
  <c r="B396" i="6"/>
  <c r="C396" i="6"/>
  <c r="A397" i="6"/>
  <c r="B397" i="6"/>
  <c r="C397" i="6"/>
  <c r="A398" i="6"/>
  <c r="B398" i="6"/>
  <c r="C398" i="6"/>
  <c r="A399" i="6"/>
  <c r="B399" i="6"/>
  <c r="C399" i="6"/>
  <c r="A400" i="6"/>
  <c r="B400" i="6"/>
  <c r="C400" i="6"/>
  <c r="A401" i="6"/>
  <c r="B401" i="6"/>
  <c r="C401" i="6"/>
  <c r="A402" i="6"/>
  <c r="B402" i="6"/>
  <c r="C402" i="6"/>
  <c r="A403" i="6"/>
  <c r="B403" i="6"/>
  <c r="C403" i="6"/>
  <c r="A404" i="6"/>
  <c r="B404" i="6"/>
  <c r="C404" i="6"/>
  <c r="A405" i="6"/>
  <c r="B405" i="6"/>
  <c r="C405" i="6"/>
  <c r="A406" i="6"/>
  <c r="B406" i="6"/>
  <c r="C406" i="6"/>
  <c r="A407" i="6"/>
  <c r="B407" i="6"/>
  <c r="C407" i="6"/>
  <c r="A408" i="6"/>
  <c r="B408" i="6"/>
  <c r="C408" i="6"/>
  <c r="A409" i="6"/>
  <c r="B409" i="6"/>
  <c r="C409" i="6"/>
  <c r="A410" i="6"/>
  <c r="B410" i="6"/>
  <c r="C410" i="6"/>
  <c r="A411" i="6"/>
  <c r="B411" i="6"/>
  <c r="C411" i="6"/>
  <c r="A412" i="6"/>
  <c r="B412" i="6"/>
  <c r="C412" i="6"/>
  <c r="A413" i="6"/>
  <c r="B413" i="6"/>
  <c r="C413" i="6"/>
  <c r="A414" i="6"/>
  <c r="B414" i="6"/>
  <c r="C414" i="6"/>
  <c r="A415" i="6"/>
  <c r="B415" i="6"/>
  <c r="C415" i="6"/>
  <c r="A416" i="6"/>
  <c r="B416" i="6"/>
  <c r="C416" i="6"/>
  <c r="A417" i="6"/>
  <c r="B417" i="6"/>
  <c r="C417" i="6"/>
  <c r="A418" i="6"/>
  <c r="B418" i="6"/>
  <c r="C418" i="6"/>
  <c r="A419" i="6"/>
  <c r="B419" i="6"/>
  <c r="C419" i="6"/>
  <c r="A420" i="6"/>
  <c r="B420" i="6"/>
  <c r="C420" i="6"/>
  <c r="A421" i="6"/>
  <c r="B421" i="6"/>
  <c r="C421" i="6"/>
  <c r="A422" i="6"/>
  <c r="B422" i="6"/>
  <c r="C422" i="6"/>
  <c r="A423" i="6"/>
  <c r="B423" i="6"/>
  <c r="C423" i="6"/>
  <c r="A424" i="6"/>
  <c r="B424" i="6"/>
  <c r="C424" i="6"/>
  <c r="A425" i="6"/>
  <c r="B425" i="6"/>
  <c r="C425" i="6"/>
  <c r="A426" i="6"/>
  <c r="B426" i="6"/>
  <c r="C426" i="6"/>
  <c r="A427" i="6"/>
  <c r="B427" i="6"/>
  <c r="C427" i="6"/>
  <c r="A428" i="6"/>
  <c r="B428" i="6"/>
  <c r="C428" i="6"/>
  <c r="A429" i="6"/>
  <c r="B429" i="6"/>
  <c r="C429" i="6"/>
  <c r="A430" i="6"/>
  <c r="B430" i="6"/>
  <c r="C430" i="6"/>
  <c r="A431" i="6"/>
  <c r="B431" i="6"/>
  <c r="C431" i="6"/>
  <c r="A432" i="6"/>
  <c r="B432" i="6"/>
  <c r="C432" i="6"/>
  <c r="A433" i="6"/>
  <c r="B433" i="6"/>
  <c r="C433" i="6"/>
  <c r="A434" i="6"/>
  <c r="B434" i="6"/>
  <c r="C434" i="6"/>
  <c r="A435" i="6"/>
  <c r="B435" i="6"/>
  <c r="C435" i="6"/>
  <c r="A436" i="6"/>
  <c r="B436" i="6"/>
  <c r="C436" i="6"/>
  <c r="A437" i="6"/>
  <c r="B437" i="6"/>
  <c r="C437" i="6"/>
  <c r="A438" i="6"/>
  <c r="B438" i="6"/>
  <c r="C438" i="6"/>
  <c r="A439" i="6"/>
  <c r="B439" i="6"/>
  <c r="C439" i="6"/>
  <c r="A440" i="6"/>
  <c r="B440" i="6"/>
  <c r="C440" i="6"/>
  <c r="A441" i="6"/>
  <c r="B441" i="6"/>
  <c r="C441" i="6"/>
  <c r="A442" i="6"/>
  <c r="B442" i="6"/>
  <c r="C442" i="6"/>
  <c r="A443" i="6"/>
  <c r="B443" i="6"/>
  <c r="C443" i="6"/>
  <c r="A444" i="6"/>
  <c r="B444" i="6"/>
  <c r="C444" i="6"/>
  <c r="A445" i="6"/>
  <c r="B445" i="6"/>
  <c r="C445" i="6"/>
  <c r="A446" i="6"/>
  <c r="B446" i="6"/>
  <c r="C446" i="6"/>
  <c r="A447" i="6"/>
  <c r="B447" i="6"/>
  <c r="C447" i="6"/>
  <c r="A448" i="6"/>
  <c r="B448" i="6"/>
  <c r="C448" i="6"/>
  <c r="A449" i="6"/>
  <c r="B449" i="6"/>
  <c r="C449" i="6"/>
  <c r="C4" i="6"/>
  <c r="B4" i="6"/>
  <c r="A4" i="6"/>
  <c r="A6" i="1"/>
  <c r="B6" i="1"/>
  <c r="C6" i="1"/>
  <c r="A7" i="1"/>
  <c r="B7" i="1"/>
  <c r="C7" i="1"/>
  <c r="A8" i="1"/>
  <c r="B8" i="1"/>
  <c r="C8" i="1"/>
  <c r="A9" i="1"/>
  <c r="B9" i="1"/>
  <c r="C9" i="1"/>
  <c r="A10" i="1"/>
  <c r="B10" i="1"/>
  <c r="C10" i="1"/>
  <c r="A11" i="1"/>
  <c r="B11" i="1"/>
  <c r="C11" i="1"/>
  <c r="A12" i="1"/>
  <c r="B12" i="1"/>
  <c r="C12" i="1"/>
  <c r="A13" i="1"/>
  <c r="B13" i="1"/>
  <c r="C13" i="1"/>
  <c r="A14" i="1"/>
  <c r="B14" i="1"/>
  <c r="C14" i="1"/>
  <c r="A15" i="1"/>
  <c r="B15" i="1"/>
  <c r="C15" i="1"/>
  <c r="A16" i="1"/>
  <c r="B16" i="1"/>
  <c r="C16" i="1"/>
  <c r="A17" i="1"/>
  <c r="B17" i="1"/>
  <c r="C17" i="1"/>
  <c r="A18" i="1"/>
  <c r="B18" i="1"/>
  <c r="C18" i="1"/>
  <c r="A19" i="1"/>
  <c r="B19" i="1"/>
  <c r="C19" i="1"/>
  <c r="A20" i="1"/>
  <c r="B20" i="1"/>
  <c r="C20" i="1"/>
  <c r="A21" i="1"/>
  <c r="B21" i="1"/>
  <c r="C21" i="1"/>
  <c r="A22" i="1"/>
  <c r="B22" i="1"/>
  <c r="C22" i="1"/>
  <c r="A23" i="1"/>
  <c r="B23" i="1"/>
  <c r="C23" i="1"/>
  <c r="A24" i="1"/>
  <c r="B24" i="1"/>
  <c r="C24" i="1"/>
  <c r="A25" i="1"/>
  <c r="B25" i="1"/>
  <c r="C25" i="1"/>
  <c r="A26" i="1"/>
  <c r="B26" i="1"/>
  <c r="C26" i="1"/>
  <c r="A27" i="1"/>
  <c r="B27" i="1"/>
  <c r="C27" i="1"/>
  <c r="A28" i="1"/>
  <c r="B28" i="1"/>
  <c r="C28" i="1"/>
  <c r="A29" i="1"/>
  <c r="B29" i="1"/>
  <c r="C29" i="1"/>
  <c r="A30" i="1"/>
  <c r="B30" i="1"/>
  <c r="C30" i="1"/>
  <c r="A31" i="1"/>
  <c r="B31" i="1"/>
  <c r="C31" i="1"/>
  <c r="A32" i="1"/>
  <c r="B32" i="1"/>
  <c r="C32" i="1"/>
  <c r="A33" i="1"/>
  <c r="B33" i="1"/>
  <c r="C33" i="1"/>
  <c r="A34" i="1"/>
  <c r="B34" i="1"/>
  <c r="C34" i="1"/>
  <c r="A35" i="1"/>
  <c r="B35" i="1"/>
  <c r="C35" i="1"/>
  <c r="A36" i="1"/>
  <c r="B36" i="1"/>
  <c r="C36" i="1"/>
  <c r="A37" i="1"/>
  <c r="B37" i="1"/>
  <c r="C37" i="1"/>
  <c r="A38" i="1"/>
  <c r="B38" i="1"/>
  <c r="C38" i="1"/>
  <c r="A39" i="1"/>
  <c r="B39" i="1"/>
  <c r="C39" i="1"/>
  <c r="A40" i="1"/>
  <c r="B40" i="1"/>
  <c r="C40" i="1"/>
  <c r="A41" i="1"/>
  <c r="B41" i="1"/>
  <c r="C41" i="1"/>
  <c r="A42" i="1"/>
  <c r="B42" i="1"/>
  <c r="C42" i="1"/>
  <c r="A43" i="1"/>
  <c r="B43" i="1"/>
  <c r="C43" i="1"/>
  <c r="A44" i="1"/>
  <c r="B44" i="1"/>
  <c r="C44" i="1"/>
  <c r="A45" i="1"/>
  <c r="B45" i="1"/>
  <c r="C45" i="1"/>
  <c r="A46" i="1"/>
  <c r="B46" i="1"/>
  <c r="C46" i="1"/>
  <c r="A47" i="1"/>
  <c r="B47" i="1"/>
  <c r="C47" i="1"/>
  <c r="A48" i="1"/>
  <c r="B48" i="1"/>
  <c r="C48" i="1"/>
  <c r="A49" i="1"/>
  <c r="B49" i="1"/>
  <c r="C49" i="1"/>
  <c r="A50" i="1"/>
  <c r="B50" i="1"/>
  <c r="C50" i="1"/>
  <c r="A51" i="1"/>
  <c r="B51" i="1"/>
  <c r="C51" i="1"/>
  <c r="A52" i="1"/>
  <c r="B52" i="1"/>
  <c r="C52" i="1"/>
  <c r="A53" i="1"/>
  <c r="B53" i="1"/>
  <c r="C53" i="1"/>
  <c r="A54" i="1"/>
  <c r="B54" i="1"/>
  <c r="C54" i="1"/>
  <c r="A55" i="1"/>
  <c r="B55" i="1"/>
  <c r="C55" i="1"/>
  <c r="A56" i="1"/>
  <c r="B56" i="1"/>
  <c r="C56" i="1"/>
  <c r="A57" i="1"/>
  <c r="B57" i="1"/>
  <c r="C57" i="1"/>
  <c r="A58" i="1"/>
  <c r="B58" i="1"/>
  <c r="C58" i="1"/>
  <c r="A59" i="1"/>
  <c r="B59" i="1"/>
  <c r="C59" i="1"/>
  <c r="A60" i="1"/>
  <c r="B60" i="1"/>
  <c r="C60" i="1"/>
  <c r="A61" i="1"/>
  <c r="B61" i="1"/>
  <c r="C61" i="1"/>
  <c r="A62" i="1"/>
  <c r="B62" i="1"/>
  <c r="C62" i="1"/>
  <c r="A63" i="1"/>
  <c r="B63" i="1"/>
  <c r="C63" i="1"/>
  <c r="A64" i="1"/>
  <c r="B64" i="1"/>
  <c r="C64" i="1"/>
  <c r="A65" i="1"/>
  <c r="B65" i="1"/>
  <c r="C65" i="1"/>
  <c r="A66" i="1"/>
  <c r="B66" i="1"/>
  <c r="C66" i="1"/>
  <c r="A67" i="1"/>
  <c r="B67" i="1"/>
  <c r="C67" i="1"/>
  <c r="A68" i="1"/>
  <c r="B68" i="1"/>
  <c r="C68" i="1"/>
  <c r="A69" i="1"/>
  <c r="B69" i="1"/>
  <c r="C69" i="1"/>
  <c r="A70" i="1"/>
  <c r="B70" i="1"/>
  <c r="C70" i="1"/>
  <c r="A71" i="1"/>
  <c r="B71" i="1"/>
  <c r="C71" i="1"/>
  <c r="A72" i="1"/>
  <c r="B72" i="1"/>
  <c r="C72" i="1"/>
  <c r="A73" i="1"/>
  <c r="B73" i="1"/>
  <c r="C73" i="1"/>
  <c r="A74" i="1"/>
  <c r="B74" i="1"/>
  <c r="C74" i="1"/>
  <c r="A75" i="1"/>
  <c r="B75" i="1"/>
  <c r="C75" i="1"/>
  <c r="A76" i="1"/>
  <c r="B76" i="1"/>
  <c r="C76" i="1"/>
  <c r="A77" i="1"/>
  <c r="B77" i="1"/>
  <c r="C77" i="1"/>
  <c r="A78" i="1"/>
  <c r="B78" i="1"/>
  <c r="C78" i="1"/>
  <c r="A79" i="1"/>
  <c r="B79" i="1"/>
  <c r="C79" i="1"/>
  <c r="A80" i="1"/>
  <c r="B80" i="1"/>
  <c r="C80" i="1"/>
  <c r="A81" i="1"/>
  <c r="B81" i="1"/>
  <c r="C81" i="1"/>
  <c r="A82" i="1"/>
  <c r="B82" i="1"/>
  <c r="C82" i="1"/>
  <c r="A83" i="1"/>
  <c r="B83" i="1"/>
  <c r="C83" i="1"/>
  <c r="A84" i="1"/>
  <c r="B84" i="1"/>
  <c r="C84" i="1"/>
  <c r="A85" i="1"/>
  <c r="B85" i="1"/>
  <c r="C85" i="1"/>
  <c r="A86" i="1"/>
  <c r="B86" i="1"/>
  <c r="C86" i="1"/>
  <c r="A87" i="1"/>
  <c r="B87" i="1"/>
  <c r="C87" i="1"/>
  <c r="A88" i="1"/>
  <c r="B88" i="1"/>
  <c r="C88" i="1"/>
  <c r="A89" i="1"/>
  <c r="B89" i="1"/>
  <c r="C89" i="1"/>
  <c r="A90" i="1"/>
  <c r="B90" i="1"/>
  <c r="C90" i="1"/>
  <c r="A91" i="1"/>
  <c r="B91" i="1"/>
  <c r="C91" i="1"/>
  <c r="A92" i="1"/>
  <c r="B92" i="1"/>
  <c r="C92" i="1"/>
  <c r="A93" i="1"/>
  <c r="B93" i="1"/>
  <c r="C93" i="1"/>
  <c r="A94" i="1"/>
  <c r="B94" i="1"/>
  <c r="C94" i="1"/>
  <c r="A95" i="1"/>
  <c r="B95" i="1"/>
  <c r="C95" i="1"/>
  <c r="A96" i="1"/>
  <c r="B96" i="1"/>
  <c r="C96" i="1"/>
  <c r="A97" i="1"/>
  <c r="B97" i="1"/>
  <c r="C97" i="1"/>
  <c r="A98" i="1"/>
  <c r="B98" i="1"/>
  <c r="C98" i="1"/>
  <c r="A99" i="1"/>
  <c r="B99" i="1"/>
  <c r="C99" i="1"/>
  <c r="A100" i="1"/>
  <c r="B100" i="1"/>
  <c r="C100" i="1"/>
  <c r="A101" i="1"/>
  <c r="B101" i="1"/>
  <c r="C101" i="1"/>
  <c r="A102" i="1"/>
  <c r="B102" i="1"/>
  <c r="C102" i="1"/>
  <c r="A103" i="1"/>
  <c r="B103" i="1"/>
  <c r="C103" i="1"/>
  <c r="A104" i="1"/>
  <c r="B104" i="1"/>
  <c r="C104" i="1"/>
  <c r="A105" i="1"/>
  <c r="B105" i="1"/>
  <c r="C105" i="1"/>
  <c r="A106" i="1"/>
  <c r="B106" i="1"/>
  <c r="C106" i="1"/>
  <c r="A107" i="1"/>
  <c r="B107" i="1"/>
  <c r="C107" i="1"/>
  <c r="A108" i="1"/>
  <c r="B108" i="1"/>
  <c r="C108" i="1"/>
  <c r="A109" i="1"/>
  <c r="B109" i="1"/>
  <c r="C109" i="1"/>
  <c r="A110" i="1"/>
  <c r="B110" i="1"/>
  <c r="C110" i="1"/>
  <c r="A111" i="1"/>
  <c r="B111" i="1"/>
  <c r="C111" i="1"/>
  <c r="A112" i="1"/>
  <c r="B112" i="1"/>
  <c r="C112" i="1"/>
  <c r="A113" i="1"/>
  <c r="B113" i="1"/>
  <c r="C113" i="1"/>
  <c r="A114" i="1"/>
  <c r="B114" i="1"/>
  <c r="C114" i="1"/>
  <c r="A115" i="1"/>
  <c r="B115" i="1"/>
  <c r="C115" i="1"/>
  <c r="A116" i="1"/>
  <c r="B116" i="1"/>
  <c r="C116" i="1"/>
  <c r="A117" i="1"/>
  <c r="B117" i="1"/>
  <c r="C117" i="1"/>
  <c r="A118" i="1"/>
  <c r="B118" i="1"/>
  <c r="C118" i="1"/>
  <c r="A119" i="1"/>
  <c r="B119" i="1"/>
  <c r="C119" i="1"/>
  <c r="A120" i="1"/>
  <c r="B120" i="1"/>
  <c r="C120" i="1"/>
  <c r="A121" i="1"/>
  <c r="B121" i="1"/>
  <c r="C121" i="1"/>
  <c r="A122" i="1"/>
  <c r="B122" i="1"/>
  <c r="C122" i="1"/>
  <c r="A123" i="1"/>
  <c r="B123" i="1"/>
  <c r="C123" i="1"/>
  <c r="A124" i="1"/>
  <c r="B124" i="1"/>
  <c r="C124" i="1"/>
  <c r="A125" i="1"/>
  <c r="B125" i="1"/>
  <c r="C125" i="1"/>
  <c r="A126" i="1"/>
  <c r="B126" i="1"/>
  <c r="C126" i="1"/>
  <c r="A127" i="1"/>
  <c r="B127" i="1"/>
  <c r="C127" i="1"/>
  <c r="A128" i="1"/>
  <c r="B128" i="1"/>
  <c r="C128" i="1"/>
  <c r="A129" i="1"/>
  <c r="B129" i="1"/>
  <c r="C129" i="1"/>
  <c r="A130" i="1"/>
  <c r="B130" i="1"/>
  <c r="C130" i="1"/>
  <c r="A131" i="1"/>
  <c r="B131" i="1"/>
  <c r="C131" i="1"/>
  <c r="A132" i="1"/>
  <c r="B132" i="1"/>
  <c r="C132" i="1"/>
  <c r="A133" i="1"/>
  <c r="B133" i="1"/>
  <c r="C133" i="1"/>
  <c r="A134" i="1"/>
  <c r="B134" i="1"/>
  <c r="C134" i="1"/>
  <c r="A135" i="1"/>
  <c r="B135" i="1"/>
  <c r="C135" i="1"/>
  <c r="A136" i="1"/>
  <c r="B136" i="1"/>
  <c r="C136" i="1"/>
  <c r="A137" i="1"/>
  <c r="B137" i="1"/>
  <c r="C137" i="1"/>
  <c r="A138" i="1"/>
  <c r="B138" i="1"/>
  <c r="C138" i="1"/>
  <c r="A139" i="1"/>
  <c r="B139" i="1"/>
  <c r="C139" i="1"/>
  <c r="A140" i="1"/>
  <c r="B140" i="1"/>
  <c r="C140" i="1"/>
  <c r="A141" i="1"/>
  <c r="B141" i="1"/>
  <c r="C141" i="1"/>
  <c r="A142" i="1"/>
  <c r="B142" i="1"/>
  <c r="C142" i="1"/>
  <c r="A143" i="1"/>
  <c r="B143" i="1"/>
  <c r="C143" i="1"/>
  <c r="A144" i="1"/>
  <c r="B144" i="1"/>
  <c r="C144" i="1"/>
  <c r="A145" i="1"/>
  <c r="B145" i="1"/>
  <c r="C145" i="1"/>
  <c r="A146" i="1"/>
  <c r="B146" i="1"/>
  <c r="C146" i="1"/>
  <c r="A147" i="1"/>
  <c r="B147" i="1"/>
  <c r="C147" i="1"/>
  <c r="A148" i="1"/>
  <c r="B148" i="1"/>
  <c r="C148" i="1"/>
  <c r="A149" i="1"/>
  <c r="B149" i="1"/>
  <c r="C149" i="1"/>
  <c r="A150" i="1"/>
  <c r="B150" i="1"/>
  <c r="C150" i="1"/>
  <c r="A151" i="1"/>
  <c r="B151" i="1"/>
  <c r="C151" i="1"/>
  <c r="A152" i="1"/>
  <c r="B152" i="1"/>
  <c r="C152" i="1"/>
  <c r="A153" i="1"/>
  <c r="B153" i="1"/>
  <c r="C153" i="1"/>
  <c r="A154" i="1"/>
  <c r="B154" i="1"/>
  <c r="C154" i="1"/>
  <c r="A155" i="1"/>
  <c r="B155" i="1"/>
  <c r="C155" i="1"/>
  <c r="A156" i="1"/>
  <c r="B156" i="1"/>
  <c r="C156" i="1"/>
  <c r="A157" i="1"/>
  <c r="B157" i="1"/>
  <c r="C157" i="1"/>
  <c r="A158" i="1"/>
  <c r="B158" i="1"/>
  <c r="C158" i="1"/>
  <c r="A159" i="1"/>
  <c r="B159" i="1"/>
  <c r="C159" i="1"/>
  <c r="A160" i="1"/>
  <c r="B160" i="1"/>
  <c r="C160" i="1"/>
  <c r="A161" i="1"/>
  <c r="B161" i="1"/>
  <c r="C161" i="1"/>
  <c r="A162" i="1"/>
  <c r="B162" i="1"/>
  <c r="C162" i="1"/>
  <c r="A163" i="1"/>
  <c r="B163" i="1"/>
  <c r="C163" i="1"/>
  <c r="A164" i="1"/>
  <c r="B164" i="1"/>
  <c r="C164" i="1"/>
  <c r="A165" i="1"/>
  <c r="B165" i="1"/>
  <c r="C165" i="1"/>
  <c r="A166" i="1"/>
  <c r="B166" i="1"/>
  <c r="C166" i="1"/>
  <c r="A167" i="1"/>
  <c r="B167" i="1"/>
  <c r="C167" i="1"/>
  <c r="A168" i="1"/>
  <c r="B168" i="1"/>
  <c r="C168" i="1"/>
  <c r="A169" i="1"/>
  <c r="B169" i="1"/>
  <c r="C169" i="1"/>
  <c r="A170" i="1"/>
  <c r="B170" i="1"/>
  <c r="C170" i="1"/>
  <c r="A171" i="1"/>
  <c r="B171" i="1"/>
  <c r="C171" i="1"/>
  <c r="A172" i="1"/>
  <c r="B172" i="1"/>
  <c r="C172" i="1"/>
  <c r="A173" i="1"/>
  <c r="B173" i="1"/>
  <c r="C173" i="1"/>
  <c r="A174" i="1"/>
  <c r="B174" i="1"/>
  <c r="C174" i="1"/>
  <c r="A175" i="1"/>
  <c r="B175" i="1"/>
  <c r="C175" i="1"/>
  <c r="A176" i="1"/>
  <c r="B176" i="1"/>
  <c r="C176" i="1"/>
  <c r="A177" i="1"/>
  <c r="B177" i="1"/>
  <c r="C177" i="1"/>
  <c r="A178" i="1"/>
  <c r="B178" i="1"/>
  <c r="C178" i="1"/>
  <c r="A179" i="1"/>
  <c r="B179" i="1"/>
  <c r="C179" i="1"/>
  <c r="A180" i="1"/>
  <c r="B180" i="1"/>
  <c r="C180" i="1"/>
  <c r="A181" i="1"/>
  <c r="B181" i="1"/>
  <c r="C181" i="1"/>
  <c r="A182" i="1"/>
  <c r="B182" i="1"/>
  <c r="C182" i="1"/>
  <c r="A183" i="1"/>
  <c r="B183" i="1"/>
  <c r="C183" i="1"/>
  <c r="A184" i="1"/>
  <c r="B184" i="1"/>
  <c r="C184" i="1"/>
  <c r="A185" i="1"/>
  <c r="B185" i="1"/>
  <c r="C185" i="1"/>
  <c r="A186" i="1"/>
  <c r="B186" i="1"/>
  <c r="C186" i="1"/>
  <c r="A187" i="1"/>
  <c r="B187" i="1"/>
  <c r="C187" i="1"/>
  <c r="A188" i="1"/>
  <c r="B188" i="1"/>
  <c r="C188" i="1"/>
  <c r="A189" i="1"/>
  <c r="B189" i="1"/>
  <c r="C189" i="1"/>
  <c r="A190" i="1"/>
  <c r="B190" i="1"/>
  <c r="C190" i="1"/>
  <c r="A191" i="1"/>
  <c r="B191" i="1"/>
  <c r="C191" i="1"/>
  <c r="A192" i="1"/>
  <c r="B192" i="1"/>
  <c r="C192" i="1"/>
  <c r="A193" i="1"/>
  <c r="B193" i="1"/>
  <c r="C193" i="1"/>
  <c r="A194" i="1"/>
  <c r="B194" i="1"/>
  <c r="C194" i="1"/>
  <c r="A195" i="1"/>
  <c r="B195" i="1"/>
  <c r="C195" i="1"/>
  <c r="A196" i="1"/>
  <c r="B196" i="1"/>
  <c r="C196" i="1"/>
  <c r="A197" i="1"/>
  <c r="B197" i="1"/>
  <c r="C197" i="1"/>
  <c r="A198" i="1"/>
  <c r="B198" i="1"/>
  <c r="C198" i="1"/>
  <c r="A199" i="1"/>
  <c r="B199" i="1"/>
  <c r="C199" i="1"/>
  <c r="A200" i="1"/>
  <c r="B200" i="1"/>
  <c r="C200" i="1"/>
  <c r="A201" i="1"/>
  <c r="B201" i="1"/>
  <c r="C201" i="1"/>
  <c r="A202" i="1"/>
  <c r="B202" i="1"/>
  <c r="C202" i="1"/>
  <c r="A203" i="1"/>
  <c r="B203" i="1"/>
  <c r="C203" i="1"/>
  <c r="A204" i="1"/>
  <c r="B204" i="1"/>
  <c r="C204" i="1"/>
  <c r="A205" i="1"/>
  <c r="B205" i="1"/>
  <c r="C205" i="1"/>
  <c r="A206" i="1"/>
  <c r="B206" i="1"/>
  <c r="C206" i="1"/>
  <c r="A207" i="1"/>
  <c r="B207" i="1"/>
  <c r="C207" i="1"/>
  <c r="A208" i="1"/>
  <c r="B208" i="1"/>
  <c r="C208" i="1"/>
  <c r="A209" i="1"/>
  <c r="B209" i="1"/>
  <c r="C209" i="1"/>
  <c r="A210" i="1"/>
  <c r="B210" i="1"/>
  <c r="C210" i="1"/>
  <c r="A211" i="1"/>
  <c r="B211" i="1"/>
  <c r="C211" i="1"/>
  <c r="A212" i="1"/>
  <c r="B212" i="1"/>
  <c r="C212" i="1"/>
  <c r="A213" i="1"/>
  <c r="B213" i="1"/>
  <c r="C213" i="1"/>
  <c r="A214" i="1"/>
  <c r="B214" i="1"/>
  <c r="C214" i="1"/>
  <c r="A215" i="1"/>
  <c r="B215" i="1"/>
  <c r="C215" i="1"/>
  <c r="A216" i="1"/>
  <c r="B216" i="1"/>
  <c r="C216" i="1"/>
  <c r="A217" i="1"/>
  <c r="B217" i="1"/>
  <c r="C217" i="1"/>
  <c r="A218" i="1"/>
  <c r="B218" i="1"/>
  <c r="C218" i="1"/>
  <c r="A219" i="1"/>
  <c r="B219" i="1"/>
  <c r="C219" i="1"/>
  <c r="A220" i="1"/>
  <c r="B220" i="1"/>
  <c r="C220" i="1"/>
  <c r="A221" i="1"/>
  <c r="B221" i="1"/>
  <c r="C221" i="1"/>
  <c r="A222" i="1"/>
  <c r="B222" i="1"/>
  <c r="C222" i="1"/>
  <c r="A223" i="1"/>
  <c r="B223" i="1"/>
  <c r="C223" i="1"/>
  <c r="A224" i="1"/>
  <c r="B224" i="1"/>
  <c r="C224" i="1"/>
  <c r="A225" i="1"/>
  <c r="B225" i="1"/>
  <c r="C225" i="1"/>
  <c r="A226" i="1"/>
  <c r="B226" i="1"/>
  <c r="C226" i="1"/>
  <c r="A227" i="1"/>
  <c r="B227" i="1"/>
  <c r="C227" i="1"/>
  <c r="A228" i="1"/>
  <c r="B228" i="1"/>
  <c r="C228" i="1"/>
  <c r="A229" i="1"/>
  <c r="B229" i="1"/>
  <c r="C229" i="1"/>
  <c r="A230" i="1"/>
  <c r="B230" i="1"/>
  <c r="C230" i="1"/>
  <c r="A231" i="1"/>
  <c r="B231" i="1"/>
  <c r="C231" i="1"/>
  <c r="A232" i="1"/>
  <c r="B232" i="1"/>
  <c r="C232" i="1"/>
  <c r="A233" i="1"/>
  <c r="B233" i="1"/>
  <c r="C233" i="1"/>
  <c r="A234" i="1"/>
  <c r="B234" i="1"/>
  <c r="C234" i="1"/>
  <c r="A235" i="1"/>
  <c r="B235" i="1"/>
  <c r="C235" i="1"/>
  <c r="A236" i="1"/>
  <c r="B236" i="1"/>
  <c r="C236" i="1"/>
  <c r="A237" i="1"/>
  <c r="B237" i="1"/>
  <c r="C237" i="1"/>
  <c r="A238" i="1"/>
  <c r="B238" i="1"/>
  <c r="C238" i="1"/>
  <c r="A239" i="1"/>
  <c r="B239" i="1"/>
  <c r="C239" i="1"/>
  <c r="A240" i="1"/>
  <c r="B240" i="1"/>
  <c r="C240" i="1"/>
  <c r="A241" i="1"/>
  <c r="B241" i="1"/>
  <c r="C241" i="1"/>
  <c r="A242" i="1"/>
  <c r="B242" i="1"/>
  <c r="C242" i="1"/>
  <c r="A243" i="1"/>
  <c r="B243" i="1"/>
  <c r="C243" i="1"/>
  <c r="A244" i="1"/>
  <c r="B244" i="1"/>
  <c r="C244" i="1"/>
  <c r="A245" i="1"/>
  <c r="B245" i="1"/>
  <c r="C245" i="1"/>
  <c r="A246" i="1"/>
  <c r="B246" i="1"/>
  <c r="C246" i="1"/>
  <c r="A247" i="1"/>
  <c r="B247" i="1"/>
  <c r="C247" i="1"/>
  <c r="A248" i="1"/>
  <c r="B248" i="1"/>
  <c r="C248" i="1"/>
  <c r="A249" i="1"/>
  <c r="B249" i="1"/>
  <c r="C249" i="1"/>
  <c r="A250" i="1"/>
  <c r="B250" i="1"/>
  <c r="C250" i="1"/>
  <c r="A251" i="1"/>
  <c r="B251" i="1"/>
  <c r="C251" i="1"/>
  <c r="A252" i="1"/>
  <c r="B252" i="1"/>
  <c r="C252" i="1"/>
  <c r="A253" i="1"/>
  <c r="B253" i="1"/>
  <c r="C253" i="1"/>
  <c r="A254" i="1"/>
  <c r="B254" i="1"/>
  <c r="C254" i="1"/>
  <c r="A255" i="1"/>
  <c r="B255" i="1"/>
  <c r="C255" i="1"/>
  <c r="A256" i="1"/>
  <c r="B256" i="1"/>
  <c r="C256" i="1"/>
  <c r="A257" i="1"/>
  <c r="B257" i="1"/>
  <c r="C257" i="1"/>
  <c r="A258" i="1"/>
  <c r="B258" i="1"/>
  <c r="C258" i="1"/>
  <c r="A259" i="1"/>
  <c r="B259" i="1"/>
  <c r="C259" i="1"/>
  <c r="A260" i="1"/>
  <c r="B260" i="1"/>
  <c r="C260" i="1"/>
  <c r="A261" i="1"/>
  <c r="B261" i="1"/>
  <c r="C261" i="1"/>
  <c r="A262" i="1"/>
  <c r="B262" i="1"/>
  <c r="C262" i="1"/>
  <c r="A263" i="1"/>
  <c r="B263" i="1"/>
  <c r="C263" i="1"/>
  <c r="A264" i="1"/>
  <c r="B264" i="1"/>
  <c r="C264" i="1"/>
  <c r="A265" i="1"/>
  <c r="B265" i="1"/>
  <c r="C265" i="1"/>
  <c r="A266" i="1"/>
  <c r="B266" i="1"/>
  <c r="C266" i="1"/>
  <c r="A267" i="1"/>
  <c r="B267" i="1"/>
  <c r="C267" i="1"/>
  <c r="A268" i="1"/>
  <c r="B268" i="1"/>
  <c r="C268" i="1"/>
  <c r="A269" i="1"/>
  <c r="B269" i="1"/>
  <c r="C269" i="1"/>
  <c r="A270" i="1"/>
  <c r="B270" i="1"/>
  <c r="C270" i="1"/>
  <c r="A271" i="1"/>
  <c r="B271" i="1"/>
  <c r="C271" i="1"/>
  <c r="A272" i="1"/>
  <c r="B272" i="1"/>
  <c r="C272" i="1"/>
  <c r="A273" i="1"/>
  <c r="B273" i="1"/>
  <c r="C273" i="1"/>
  <c r="A274" i="1"/>
  <c r="B274" i="1"/>
  <c r="C274" i="1"/>
  <c r="A275" i="1"/>
  <c r="B275" i="1"/>
  <c r="C275" i="1"/>
  <c r="A276" i="1"/>
  <c r="B276" i="1"/>
  <c r="C276" i="1"/>
  <c r="A277" i="1"/>
  <c r="B277" i="1"/>
  <c r="C277" i="1"/>
  <c r="A278" i="1"/>
  <c r="B278" i="1"/>
  <c r="C278" i="1"/>
  <c r="A279" i="1"/>
  <c r="B279" i="1"/>
  <c r="C279" i="1"/>
  <c r="A280" i="1"/>
  <c r="B280" i="1"/>
  <c r="C280" i="1"/>
  <c r="A281" i="1"/>
  <c r="B281" i="1"/>
  <c r="C281" i="1"/>
  <c r="A282" i="1"/>
  <c r="B282" i="1"/>
  <c r="C282" i="1"/>
  <c r="A283" i="1"/>
  <c r="B283" i="1"/>
  <c r="C283" i="1"/>
  <c r="A284" i="1"/>
  <c r="B284" i="1"/>
  <c r="C284" i="1"/>
  <c r="A285" i="1"/>
  <c r="B285" i="1"/>
  <c r="C285" i="1"/>
  <c r="A286" i="1"/>
  <c r="B286" i="1"/>
  <c r="C286" i="1"/>
  <c r="A287" i="1"/>
  <c r="B287" i="1"/>
  <c r="C287" i="1"/>
  <c r="A288" i="1"/>
  <c r="B288" i="1"/>
  <c r="C288" i="1"/>
  <c r="A289" i="1"/>
  <c r="B289" i="1"/>
  <c r="C289" i="1"/>
  <c r="A290" i="1"/>
  <c r="B290" i="1"/>
  <c r="C290" i="1"/>
  <c r="A291" i="1"/>
  <c r="B291" i="1"/>
  <c r="C291" i="1"/>
  <c r="A292" i="1"/>
  <c r="B292" i="1"/>
  <c r="C292" i="1"/>
  <c r="A293" i="1"/>
  <c r="B293" i="1"/>
  <c r="C293" i="1"/>
  <c r="A294" i="1"/>
  <c r="B294" i="1"/>
  <c r="C294" i="1"/>
  <c r="A295" i="1"/>
  <c r="B295" i="1"/>
  <c r="C295" i="1"/>
  <c r="A296" i="1"/>
  <c r="B296" i="1"/>
  <c r="C296" i="1"/>
  <c r="A297" i="1"/>
  <c r="B297" i="1"/>
  <c r="C297" i="1"/>
  <c r="A298" i="1"/>
  <c r="B298" i="1"/>
  <c r="C298" i="1"/>
  <c r="A299" i="1"/>
  <c r="B299" i="1"/>
  <c r="C299" i="1"/>
  <c r="A300" i="1"/>
  <c r="B300" i="1"/>
  <c r="C300" i="1"/>
  <c r="A301" i="1"/>
  <c r="B301" i="1"/>
  <c r="C301" i="1"/>
  <c r="A302" i="1"/>
  <c r="B302" i="1"/>
  <c r="C302" i="1"/>
  <c r="A303" i="1"/>
  <c r="B303" i="1"/>
  <c r="C303" i="1"/>
  <c r="A304" i="1"/>
  <c r="B304" i="1"/>
  <c r="C304" i="1"/>
  <c r="A305" i="1"/>
  <c r="B305" i="1"/>
  <c r="C305" i="1"/>
  <c r="A306" i="1"/>
  <c r="B306" i="1"/>
  <c r="C306" i="1"/>
  <c r="A307" i="1"/>
  <c r="B307" i="1"/>
  <c r="C307" i="1"/>
  <c r="A308" i="1"/>
  <c r="B308" i="1"/>
  <c r="C308" i="1"/>
  <c r="A309" i="1"/>
  <c r="B309" i="1"/>
  <c r="C309" i="1"/>
  <c r="A310" i="1"/>
  <c r="B310" i="1"/>
  <c r="C310" i="1"/>
  <c r="A311" i="1"/>
  <c r="B311" i="1"/>
  <c r="C311" i="1"/>
  <c r="A312" i="1"/>
  <c r="B312" i="1"/>
  <c r="C312" i="1"/>
  <c r="A313" i="1"/>
  <c r="B313" i="1"/>
  <c r="C313" i="1"/>
  <c r="A314" i="1"/>
  <c r="B314" i="1"/>
  <c r="C314" i="1"/>
  <c r="A315" i="1"/>
  <c r="B315" i="1"/>
  <c r="C315" i="1"/>
  <c r="A316" i="1"/>
  <c r="B316" i="1"/>
  <c r="C316" i="1"/>
  <c r="A317" i="1"/>
  <c r="B317" i="1"/>
  <c r="C317" i="1"/>
  <c r="A318" i="1"/>
  <c r="B318" i="1"/>
  <c r="C318" i="1"/>
  <c r="A319" i="1"/>
  <c r="B319" i="1"/>
  <c r="C319" i="1"/>
  <c r="A320" i="1"/>
  <c r="B320" i="1"/>
  <c r="C320" i="1"/>
  <c r="A321" i="1"/>
  <c r="B321" i="1"/>
  <c r="C321" i="1"/>
  <c r="A322" i="1"/>
  <c r="B322" i="1"/>
  <c r="C322" i="1"/>
  <c r="A323" i="1"/>
  <c r="B323" i="1"/>
  <c r="C323" i="1"/>
  <c r="A324" i="1"/>
  <c r="B324" i="1"/>
  <c r="C324" i="1"/>
  <c r="A325" i="1"/>
  <c r="B325" i="1"/>
  <c r="C325" i="1"/>
  <c r="A326" i="1"/>
  <c r="B326" i="1"/>
  <c r="C326" i="1"/>
  <c r="A327" i="1"/>
  <c r="B327" i="1"/>
  <c r="C327" i="1"/>
  <c r="A328" i="1"/>
  <c r="B328" i="1"/>
  <c r="C328" i="1"/>
  <c r="A329" i="1"/>
  <c r="B329" i="1"/>
  <c r="C329" i="1"/>
  <c r="A330" i="1"/>
  <c r="B330" i="1"/>
  <c r="C330" i="1"/>
  <c r="A331" i="1"/>
  <c r="B331" i="1"/>
  <c r="C331" i="1"/>
  <c r="A332" i="1"/>
  <c r="B332" i="1"/>
  <c r="C332" i="1"/>
  <c r="A333" i="1"/>
  <c r="B333" i="1"/>
  <c r="C333" i="1"/>
  <c r="A334" i="1"/>
  <c r="B334" i="1"/>
  <c r="C334" i="1"/>
  <c r="A335" i="1"/>
  <c r="B335" i="1"/>
  <c r="C335" i="1"/>
  <c r="A336" i="1"/>
  <c r="B336" i="1"/>
  <c r="C336" i="1"/>
  <c r="A337" i="1"/>
  <c r="B337" i="1"/>
  <c r="C337" i="1"/>
  <c r="A338" i="1"/>
  <c r="B338" i="1"/>
  <c r="C338" i="1"/>
  <c r="A339" i="1"/>
  <c r="B339" i="1"/>
  <c r="C339" i="1"/>
  <c r="A340" i="1"/>
  <c r="B340" i="1"/>
  <c r="C340" i="1"/>
  <c r="A341" i="1"/>
  <c r="B341" i="1"/>
  <c r="C341" i="1"/>
  <c r="A342" i="1"/>
  <c r="B342" i="1"/>
  <c r="C342" i="1"/>
  <c r="A343" i="1"/>
  <c r="B343" i="1"/>
  <c r="C343" i="1"/>
  <c r="A344" i="1"/>
  <c r="B344" i="1"/>
  <c r="C344" i="1"/>
  <c r="A345" i="1"/>
  <c r="B345" i="1"/>
  <c r="C345" i="1"/>
  <c r="A346" i="1"/>
  <c r="B346" i="1"/>
  <c r="C346" i="1"/>
  <c r="A347" i="1"/>
  <c r="B347" i="1"/>
  <c r="C347" i="1"/>
  <c r="A348" i="1"/>
  <c r="B348" i="1"/>
  <c r="C348" i="1"/>
  <c r="A349" i="1"/>
  <c r="B349" i="1"/>
  <c r="C349" i="1"/>
  <c r="A350" i="1"/>
  <c r="B350" i="1"/>
  <c r="C350" i="1"/>
  <c r="A351" i="1"/>
  <c r="B351" i="1"/>
  <c r="C351" i="1"/>
  <c r="A352" i="1"/>
  <c r="B352" i="1"/>
  <c r="C352" i="1"/>
  <c r="A353" i="1"/>
  <c r="B353" i="1"/>
  <c r="C353" i="1"/>
  <c r="A354" i="1"/>
  <c r="B354" i="1"/>
  <c r="C354" i="1"/>
  <c r="A355" i="1"/>
  <c r="B355" i="1"/>
  <c r="C355" i="1"/>
  <c r="A356" i="1"/>
  <c r="B356" i="1"/>
  <c r="C356" i="1"/>
  <c r="A357" i="1"/>
  <c r="B357" i="1"/>
  <c r="C357" i="1"/>
  <c r="A358" i="1"/>
  <c r="B358" i="1"/>
  <c r="C358" i="1"/>
  <c r="A359" i="1"/>
  <c r="B359" i="1"/>
  <c r="C359" i="1"/>
  <c r="A360" i="1"/>
  <c r="B360" i="1"/>
  <c r="C360" i="1"/>
  <c r="A361" i="1"/>
  <c r="B361" i="1"/>
  <c r="C361" i="1"/>
  <c r="A362" i="1"/>
  <c r="B362" i="1"/>
  <c r="C362" i="1"/>
  <c r="A363" i="1"/>
  <c r="B363" i="1"/>
  <c r="C363" i="1"/>
  <c r="A364" i="1"/>
  <c r="B364" i="1"/>
  <c r="C364" i="1"/>
  <c r="A365" i="1"/>
  <c r="B365" i="1"/>
  <c r="C365" i="1"/>
  <c r="A366" i="1"/>
  <c r="B366" i="1"/>
  <c r="C366" i="1"/>
  <c r="A367" i="1"/>
  <c r="B367" i="1"/>
  <c r="C367" i="1"/>
  <c r="A368" i="1"/>
  <c r="B368" i="1"/>
  <c r="C368" i="1"/>
  <c r="A369" i="1"/>
  <c r="B369" i="1"/>
  <c r="C369" i="1"/>
  <c r="A370" i="1"/>
  <c r="B370" i="1"/>
  <c r="C370" i="1"/>
  <c r="A371" i="1"/>
  <c r="B371" i="1"/>
  <c r="C371" i="1"/>
  <c r="A372" i="1"/>
  <c r="B372" i="1"/>
  <c r="C372" i="1"/>
  <c r="A373" i="1"/>
  <c r="B373" i="1"/>
  <c r="C373" i="1"/>
  <c r="A374" i="1"/>
  <c r="B374" i="1"/>
  <c r="C374" i="1"/>
  <c r="A375" i="1"/>
  <c r="B375" i="1"/>
  <c r="C375" i="1"/>
  <c r="A376" i="1"/>
  <c r="B376" i="1"/>
  <c r="C376" i="1"/>
  <c r="A377" i="1"/>
  <c r="B377" i="1"/>
  <c r="C377" i="1"/>
  <c r="A378" i="1"/>
  <c r="B378" i="1"/>
  <c r="C378" i="1"/>
  <c r="A379" i="1"/>
  <c r="B379" i="1"/>
  <c r="C379" i="1"/>
  <c r="A380" i="1"/>
  <c r="B380" i="1"/>
  <c r="C380" i="1"/>
  <c r="A381" i="1"/>
  <c r="B381" i="1"/>
  <c r="C381" i="1"/>
  <c r="A382" i="1"/>
  <c r="B382" i="1"/>
  <c r="C382" i="1"/>
  <c r="A383" i="1"/>
  <c r="B383" i="1"/>
  <c r="C383" i="1"/>
  <c r="A384" i="1"/>
  <c r="B384" i="1"/>
  <c r="C384" i="1"/>
  <c r="A385" i="1"/>
  <c r="B385" i="1"/>
  <c r="C385" i="1"/>
  <c r="A386" i="1"/>
  <c r="B386" i="1"/>
  <c r="C386" i="1"/>
  <c r="A387" i="1"/>
  <c r="B387" i="1"/>
  <c r="C387" i="1"/>
  <c r="A388" i="1"/>
  <c r="B388" i="1"/>
  <c r="C388" i="1"/>
  <c r="A389" i="1"/>
  <c r="B389" i="1"/>
  <c r="C389" i="1"/>
  <c r="A390" i="1"/>
  <c r="B390" i="1"/>
  <c r="C390" i="1"/>
  <c r="A391" i="1"/>
  <c r="B391" i="1"/>
  <c r="C391" i="1"/>
  <c r="A392" i="1"/>
  <c r="B392" i="1"/>
  <c r="C392" i="1"/>
  <c r="A393" i="1"/>
  <c r="B393" i="1"/>
  <c r="C393" i="1"/>
  <c r="A394" i="1"/>
  <c r="B394" i="1"/>
  <c r="C394" i="1"/>
  <c r="A395" i="1"/>
  <c r="B395" i="1"/>
  <c r="C395" i="1"/>
  <c r="A396" i="1"/>
  <c r="B396" i="1"/>
  <c r="C396" i="1"/>
  <c r="A397" i="1"/>
  <c r="B397" i="1"/>
  <c r="C397" i="1"/>
  <c r="A398" i="1"/>
  <c r="B398" i="1"/>
  <c r="C398" i="1"/>
  <c r="A399" i="1"/>
  <c r="B399" i="1"/>
  <c r="C399" i="1"/>
  <c r="A400" i="1"/>
  <c r="B400" i="1"/>
  <c r="C400" i="1"/>
  <c r="A401" i="1"/>
  <c r="B401" i="1"/>
  <c r="C401" i="1"/>
  <c r="A402" i="1"/>
  <c r="B402" i="1"/>
  <c r="C402" i="1"/>
  <c r="A403" i="1"/>
  <c r="B403" i="1"/>
  <c r="C403" i="1"/>
  <c r="A404" i="1"/>
  <c r="B404" i="1"/>
  <c r="C404" i="1"/>
  <c r="A405" i="1"/>
  <c r="B405" i="1"/>
  <c r="C405" i="1"/>
  <c r="A406" i="1"/>
  <c r="B406" i="1"/>
  <c r="C406" i="1"/>
  <c r="A407" i="1"/>
  <c r="B407" i="1"/>
  <c r="C407" i="1"/>
  <c r="A408" i="1"/>
  <c r="B408" i="1"/>
  <c r="C408" i="1"/>
  <c r="A409" i="1"/>
  <c r="B409" i="1"/>
  <c r="C409" i="1"/>
  <c r="A410" i="1"/>
  <c r="B410" i="1"/>
  <c r="C410" i="1"/>
  <c r="A411" i="1"/>
  <c r="B411" i="1"/>
  <c r="C411" i="1"/>
  <c r="A412" i="1"/>
  <c r="B412" i="1"/>
  <c r="C412" i="1"/>
  <c r="A413" i="1"/>
  <c r="B413" i="1"/>
  <c r="C413" i="1"/>
  <c r="A414" i="1"/>
  <c r="B414" i="1"/>
  <c r="C414" i="1"/>
  <c r="A415" i="1"/>
  <c r="B415" i="1"/>
  <c r="C415" i="1"/>
  <c r="A416" i="1"/>
  <c r="B416" i="1"/>
  <c r="C416" i="1"/>
  <c r="A417" i="1"/>
  <c r="B417" i="1"/>
  <c r="C417" i="1"/>
  <c r="A418" i="1"/>
  <c r="B418" i="1"/>
  <c r="C418" i="1"/>
  <c r="A419" i="1"/>
  <c r="B419" i="1"/>
  <c r="C419" i="1"/>
  <c r="A420" i="1"/>
  <c r="B420" i="1"/>
  <c r="C420" i="1"/>
  <c r="A421" i="1"/>
  <c r="B421" i="1"/>
  <c r="C421" i="1"/>
  <c r="A422" i="1"/>
  <c r="B422" i="1"/>
  <c r="C422" i="1"/>
  <c r="A423" i="1"/>
  <c r="B423" i="1"/>
  <c r="C423" i="1"/>
  <c r="A424" i="1"/>
  <c r="B424" i="1"/>
  <c r="C424" i="1"/>
  <c r="A425" i="1"/>
  <c r="B425" i="1"/>
  <c r="C425" i="1"/>
  <c r="A426" i="1"/>
  <c r="B426" i="1"/>
  <c r="C426" i="1"/>
  <c r="A427" i="1"/>
  <c r="B427" i="1"/>
  <c r="C427" i="1"/>
  <c r="A428" i="1"/>
  <c r="B428" i="1"/>
  <c r="C428" i="1"/>
  <c r="A429" i="1"/>
  <c r="B429" i="1"/>
  <c r="C429" i="1"/>
  <c r="A430" i="1"/>
  <c r="B430" i="1"/>
  <c r="C430" i="1"/>
  <c r="A431" i="1"/>
  <c r="B431" i="1"/>
  <c r="C431" i="1"/>
  <c r="A432" i="1"/>
  <c r="B432" i="1"/>
  <c r="C432" i="1"/>
  <c r="A433" i="1"/>
  <c r="B433" i="1"/>
  <c r="C433" i="1"/>
  <c r="A434" i="1"/>
  <c r="B434" i="1"/>
  <c r="C434" i="1"/>
  <c r="A435" i="1"/>
  <c r="B435" i="1"/>
  <c r="C435" i="1"/>
  <c r="A436" i="1"/>
  <c r="B436" i="1"/>
  <c r="C436" i="1"/>
  <c r="A437" i="1"/>
  <c r="B437" i="1"/>
  <c r="C437" i="1"/>
  <c r="A438" i="1"/>
  <c r="B438" i="1"/>
  <c r="C438" i="1"/>
  <c r="A439" i="1"/>
  <c r="B439" i="1"/>
  <c r="C439" i="1"/>
  <c r="A440" i="1"/>
  <c r="B440" i="1"/>
  <c r="C440" i="1"/>
  <c r="A441" i="1"/>
  <c r="B441" i="1"/>
  <c r="C441" i="1"/>
  <c r="A442" i="1"/>
  <c r="B442" i="1"/>
  <c r="C442" i="1"/>
  <c r="A443" i="1"/>
  <c r="B443" i="1"/>
  <c r="C443" i="1"/>
  <c r="A444" i="1"/>
  <c r="B444" i="1"/>
  <c r="C444" i="1"/>
  <c r="A445" i="1"/>
  <c r="B445" i="1"/>
  <c r="C445" i="1"/>
  <c r="A446" i="1"/>
  <c r="B446" i="1"/>
  <c r="C446" i="1"/>
  <c r="A447" i="1"/>
  <c r="B447" i="1"/>
  <c r="C447" i="1"/>
  <c r="A448" i="1"/>
  <c r="B448" i="1"/>
  <c r="C448" i="1"/>
  <c r="A449" i="1"/>
  <c r="B449" i="1"/>
  <c r="C449" i="1"/>
  <c r="A450" i="1"/>
  <c r="B450" i="1"/>
  <c r="C450" i="1"/>
  <c r="C5" i="1"/>
  <c r="B5" i="1"/>
  <c r="A5" i="1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206" i="7"/>
  <c r="C207" i="7"/>
  <c r="C208" i="7"/>
  <c r="C209" i="7"/>
  <c r="C210" i="7"/>
  <c r="C211" i="7"/>
  <c r="C212" i="7"/>
  <c r="C213" i="7"/>
  <c r="C214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29" i="7"/>
  <c r="C230" i="7"/>
  <c r="C231" i="7"/>
  <c r="C232" i="7"/>
  <c r="C233" i="7"/>
  <c r="C234" i="7"/>
  <c r="C235" i="7"/>
  <c r="C236" i="7"/>
  <c r="C237" i="7"/>
  <c r="C238" i="7"/>
  <c r="C239" i="7"/>
  <c r="C240" i="7"/>
  <c r="C241" i="7"/>
  <c r="C242" i="7"/>
  <c r="C243" i="7"/>
  <c r="C244" i="7"/>
  <c r="C245" i="7"/>
  <c r="C246" i="7"/>
  <c r="C247" i="7"/>
  <c r="C248" i="7"/>
  <c r="C249" i="7"/>
  <c r="C250" i="7"/>
  <c r="C251" i="7"/>
  <c r="C252" i="7"/>
  <c r="C253" i="7"/>
  <c r="C254" i="7"/>
  <c r="C255" i="7"/>
  <c r="C256" i="7"/>
  <c r="C257" i="7"/>
  <c r="C258" i="7"/>
  <c r="C259" i="7"/>
  <c r="C260" i="7"/>
  <c r="C261" i="7"/>
  <c r="C262" i="7"/>
  <c r="C263" i="7"/>
  <c r="C264" i="7"/>
  <c r="C265" i="7"/>
  <c r="C266" i="7"/>
  <c r="C267" i="7"/>
  <c r="C268" i="7"/>
  <c r="C269" i="7"/>
  <c r="C270" i="7"/>
  <c r="C271" i="7"/>
  <c r="C272" i="7"/>
  <c r="C273" i="7"/>
  <c r="C274" i="7"/>
  <c r="C275" i="7"/>
  <c r="C276" i="7"/>
  <c r="C277" i="7"/>
  <c r="C278" i="7"/>
  <c r="C279" i="7"/>
  <c r="C280" i="7"/>
  <c r="C281" i="7"/>
  <c r="C282" i="7"/>
  <c r="C283" i="7"/>
  <c r="C284" i="7"/>
  <c r="C285" i="7"/>
  <c r="C286" i="7"/>
  <c r="C287" i="7"/>
  <c r="C288" i="7"/>
  <c r="C289" i="7"/>
  <c r="C290" i="7"/>
  <c r="C291" i="7"/>
  <c r="C292" i="7"/>
  <c r="C293" i="7"/>
  <c r="C294" i="7"/>
  <c r="C295" i="7"/>
  <c r="C296" i="7"/>
  <c r="C297" i="7"/>
  <c r="C298" i="7"/>
  <c r="C299" i="7"/>
  <c r="C300" i="7"/>
  <c r="C301" i="7"/>
  <c r="C302" i="7"/>
  <c r="C303" i="7"/>
  <c r="C304" i="7"/>
  <c r="C305" i="7"/>
  <c r="C306" i="7"/>
  <c r="C307" i="7"/>
  <c r="C308" i="7"/>
  <c r="C309" i="7"/>
  <c r="C310" i="7"/>
  <c r="C311" i="7"/>
  <c r="C312" i="7"/>
  <c r="C313" i="7"/>
  <c r="C314" i="7"/>
  <c r="C315" i="7"/>
  <c r="C316" i="7"/>
  <c r="C317" i="7"/>
  <c r="C318" i="7"/>
  <c r="C319" i="7"/>
  <c r="C320" i="7"/>
  <c r="C321" i="7"/>
  <c r="C322" i="7"/>
  <c r="C323" i="7"/>
  <c r="C324" i="7"/>
  <c r="C325" i="7"/>
  <c r="C326" i="7"/>
  <c r="C327" i="7"/>
  <c r="C328" i="7"/>
  <c r="C329" i="7"/>
  <c r="C330" i="7"/>
  <c r="C331" i="7"/>
  <c r="C332" i="7"/>
  <c r="C333" i="7"/>
  <c r="C334" i="7"/>
  <c r="C335" i="7"/>
  <c r="C336" i="7"/>
  <c r="C337" i="7"/>
  <c r="C338" i="7"/>
  <c r="C339" i="7"/>
  <c r="C340" i="7"/>
  <c r="C341" i="7"/>
  <c r="C342" i="7"/>
  <c r="C343" i="7"/>
  <c r="C344" i="7"/>
  <c r="C345" i="7"/>
  <c r="C346" i="7"/>
  <c r="C347" i="7"/>
  <c r="C348" i="7"/>
  <c r="C349" i="7"/>
  <c r="C350" i="7"/>
  <c r="C351" i="7"/>
  <c r="C352" i="7"/>
  <c r="C353" i="7"/>
  <c r="C354" i="7"/>
  <c r="C355" i="7"/>
  <c r="C356" i="7"/>
  <c r="C357" i="7"/>
  <c r="C358" i="7"/>
  <c r="C359" i="7"/>
  <c r="C360" i="7"/>
  <c r="C361" i="7"/>
  <c r="C362" i="7"/>
  <c r="C363" i="7"/>
  <c r="C364" i="7"/>
  <c r="C365" i="7"/>
  <c r="C366" i="7"/>
  <c r="C367" i="7"/>
  <c r="C368" i="7"/>
  <c r="C369" i="7"/>
  <c r="C370" i="7"/>
  <c r="C371" i="7"/>
  <c r="C372" i="7"/>
  <c r="C373" i="7"/>
  <c r="C374" i="7"/>
  <c r="C375" i="7"/>
  <c r="C376" i="7"/>
  <c r="C377" i="7"/>
  <c r="C378" i="7"/>
  <c r="C379" i="7"/>
  <c r="C380" i="7"/>
  <c r="C381" i="7"/>
  <c r="C382" i="7"/>
  <c r="C383" i="7"/>
  <c r="C384" i="7"/>
  <c r="C385" i="7"/>
  <c r="C386" i="7"/>
  <c r="C387" i="7"/>
  <c r="C388" i="7"/>
  <c r="C389" i="7"/>
  <c r="C390" i="7"/>
  <c r="C391" i="7"/>
  <c r="C392" i="7"/>
  <c r="C393" i="7"/>
  <c r="C394" i="7"/>
  <c r="C395" i="7"/>
  <c r="C396" i="7"/>
  <c r="C397" i="7"/>
  <c r="C398" i="7"/>
  <c r="C399" i="7"/>
  <c r="C400" i="7"/>
  <c r="C401" i="7"/>
  <c r="C402" i="7"/>
  <c r="C403" i="7"/>
  <c r="C404" i="7"/>
  <c r="C405" i="7"/>
  <c r="C406" i="7"/>
  <c r="C407" i="7"/>
  <c r="C408" i="7"/>
  <c r="C409" i="7"/>
  <c r="C410" i="7"/>
  <c r="C411" i="7"/>
  <c r="C412" i="7"/>
  <c r="C413" i="7"/>
  <c r="C414" i="7"/>
  <c r="C415" i="7"/>
  <c r="C416" i="7"/>
  <c r="C417" i="7"/>
  <c r="C418" i="7"/>
  <c r="C419" i="7"/>
  <c r="C420" i="7"/>
  <c r="C421" i="7"/>
  <c r="C422" i="7"/>
  <c r="C423" i="7"/>
  <c r="C424" i="7"/>
  <c r="C425" i="7"/>
  <c r="C426" i="7"/>
  <c r="C427" i="7"/>
  <c r="C428" i="7"/>
  <c r="C429" i="7"/>
  <c r="C430" i="7"/>
  <c r="C431" i="7"/>
  <c r="C432" i="7"/>
  <c r="C433" i="7"/>
  <c r="C434" i="7"/>
  <c r="C435" i="7"/>
  <c r="C436" i="7"/>
  <c r="C437" i="7"/>
  <c r="C438" i="7"/>
  <c r="C439" i="7"/>
  <c r="C440" i="7"/>
  <c r="C441" i="7"/>
  <c r="C442" i="7"/>
  <c r="C443" i="7"/>
  <c r="C444" i="7"/>
  <c r="C445" i="7"/>
  <c r="C446" i="7"/>
  <c r="C447" i="7"/>
  <c r="C448" i="7"/>
  <c r="C449" i="7"/>
  <c r="C450" i="7"/>
  <c r="C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8" i="7"/>
  <c r="B169" i="7"/>
  <c r="B170" i="7"/>
  <c r="B171" i="7"/>
  <c r="B172" i="7"/>
  <c r="B173" i="7"/>
  <c r="B174" i="7"/>
  <c r="B175" i="7"/>
  <c r="B176" i="7"/>
  <c r="B177" i="7"/>
  <c r="B178" i="7"/>
  <c r="B179" i="7"/>
  <c r="B180" i="7"/>
  <c r="B181" i="7"/>
  <c r="B182" i="7"/>
  <c r="B183" i="7"/>
  <c r="B184" i="7"/>
  <c r="B185" i="7"/>
  <c r="B186" i="7"/>
  <c r="B187" i="7"/>
  <c r="B188" i="7"/>
  <c r="B189" i="7"/>
  <c r="B190" i="7"/>
  <c r="B191" i="7"/>
  <c r="B192" i="7"/>
  <c r="B193" i="7"/>
  <c r="B194" i="7"/>
  <c r="B195" i="7"/>
  <c r="B196" i="7"/>
  <c r="B197" i="7"/>
  <c r="B198" i="7"/>
  <c r="B199" i="7"/>
  <c r="B200" i="7"/>
  <c r="B201" i="7"/>
  <c r="B202" i="7"/>
  <c r="B203" i="7"/>
  <c r="B204" i="7"/>
  <c r="B205" i="7"/>
  <c r="B206" i="7"/>
  <c r="B207" i="7"/>
  <c r="B208" i="7"/>
  <c r="B209" i="7"/>
  <c r="B210" i="7"/>
  <c r="B211" i="7"/>
  <c r="B212" i="7"/>
  <c r="B213" i="7"/>
  <c r="B214" i="7"/>
  <c r="B215" i="7"/>
  <c r="B216" i="7"/>
  <c r="B217" i="7"/>
  <c r="B218" i="7"/>
  <c r="B219" i="7"/>
  <c r="B220" i="7"/>
  <c r="B221" i="7"/>
  <c r="B222" i="7"/>
  <c r="B223" i="7"/>
  <c r="B224" i="7"/>
  <c r="B225" i="7"/>
  <c r="B226" i="7"/>
  <c r="B227" i="7"/>
  <c r="B228" i="7"/>
  <c r="B229" i="7"/>
  <c r="B230" i="7"/>
  <c r="B231" i="7"/>
  <c r="B232" i="7"/>
  <c r="B233" i="7"/>
  <c r="B234" i="7"/>
  <c r="B235" i="7"/>
  <c r="B236" i="7"/>
  <c r="B237" i="7"/>
  <c r="B238" i="7"/>
  <c r="B239" i="7"/>
  <c r="B240" i="7"/>
  <c r="B241" i="7"/>
  <c r="B242" i="7"/>
  <c r="B243" i="7"/>
  <c r="B244" i="7"/>
  <c r="B245" i="7"/>
  <c r="B246" i="7"/>
  <c r="B247" i="7"/>
  <c r="B248" i="7"/>
  <c r="B249" i="7"/>
  <c r="B250" i="7"/>
  <c r="B251" i="7"/>
  <c r="B252" i="7"/>
  <c r="B253" i="7"/>
  <c r="B254" i="7"/>
  <c r="B255" i="7"/>
  <c r="B256" i="7"/>
  <c r="B257" i="7"/>
  <c r="B258" i="7"/>
  <c r="B259" i="7"/>
  <c r="B260" i="7"/>
  <c r="B261" i="7"/>
  <c r="B262" i="7"/>
  <c r="B263" i="7"/>
  <c r="B264" i="7"/>
  <c r="B265" i="7"/>
  <c r="B266" i="7"/>
  <c r="B267" i="7"/>
  <c r="B268" i="7"/>
  <c r="B269" i="7"/>
  <c r="B270" i="7"/>
  <c r="B271" i="7"/>
  <c r="B272" i="7"/>
  <c r="B273" i="7"/>
  <c r="B274" i="7"/>
  <c r="B275" i="7"/>
  <c r="B276" i="7"/>
  <c r="B277" i="7"/>
  <c r="B278" i="7"/>
  <c r="B279" i="7"/>
  <c r="B280" i="7"/>
  <c r="B281" i="7"/>
  <c r="B282" i="7"/>
  <c r="B283" i="7"/>
  <c r="B284" i="7"/>
  <c r="B285" i="7"/>
  <c r="B286" i="7"/>
  <c r="B287" i="7"/>
  <c r="B288" i="7"/>
  <c r="B289" i="7"/>
  <c r="B290" i="7"/>
  <c r="B291" i="7"/>
  <c r="B292" i="7"/>
  <c r="B293" i="7"/>
  <c r="B294" i="7"/>
  <c r="B295" i="7"/>
  <c r="B296" i="7"/>
  <c r="B297" i="7"/>
  <c r="B298" i="7"/>
  <c r="B299" i="7"/>
  <c r="B300" i="7"/>
  <c r="B301" i="7"/>
  <c r="B302" i="7"/>
  <c r="B303" i="7"/>
  <c r="B304" i="7"/>
  <c r="B305" i="7"/>
  <c r="B306" i="7"/>
  <c r="B307" i="7"/>
  <c r="B308" i="7"/>
  <c r="B309" i="7"/>
  <c r="B310" i="7"/>
  <c r="B311" i="7"/>
  <c r="B312" i="7"/>
  <c r="B313" i="7"/>
  <c r="B314" i="7"/>
  <c r="B315" i="7"/>
  <c r="B316" i="7"/>
  <c r="B317" i="7"/>
  <c r="B318" i="7"/>
  <c r="B319" i="7"/>
  <c r="B320" i="7"/>
  <c r="B321" i="7"/>
  <c r="B322" i="7"/>
  <c r="B323" i="7"/>
  <c r="B324" i="7"/>
  <c r="B325" i="7"/>
  <c r="B326" i="7"/>
  <c r="B327" i="7"/>
  <c r="B328" i="7"/>
  <c r="B329" i="7"/>
  <c r="B330" i="7"/>
  <c r="B331" i="7"/>
  <c r="B332" i="7"/>
  <c r="B333" i="7"/>
  <c r="B334" i="7"/>
  <c r="B335" i="7"/>
  <c r="B336" i="7"/>
  <c r="B337" i="7"/>
  <c r="B338" i="7"/>
  <c r="B339" i="7"/>
  <c r="B340" i="7"/>
  <c r="B341" i="7"/>
  <c r="B342" i="7"/>
  <c r="B343" i="7"/>
  <c r="B344" i="7"/>
  <c r="B345" i="7"/>
  <c r="B346" i="7"/>
  <c r="B347" i="7"/>
  <c r="B348" i="7"/>
  <c r="B349" i="7"/>
  <c r="B350" i="7"/>
  <c r="B351" i="7"/>
  <c r="B352" i="7"/>
  <c r="B353" i="7"/>
  <c r="B354" i="7"/>
  <c r="B355" i="7"/>
  <c r="B356" i="7"/>
  <c r="B357" i="7"/>
  <c r="B358" i="7"/>
  <c r="B359" i="7"/>
  <c r="B360" i="7"/>
  <c r="B361" i="7"/>
  <c r="B362" i="7"/>
  <c r="B363" i="7"/>
  <c r="B364" i="7"/>
  <c r="B365" i="7"/>
  <c r="B366" i="7"/>
  <c r="B367" i="7"/>
  <c r="B368" i="7"/>
  <c r="B369" i="7"/>
  <c r="B370" i="7"/>
  <c r="B371" i="7"/>
  <c r="B372" i="7"/>
  <c r="B373" i="7"/>
  <c r="B374" i="7"/>
  <c r="B375" i="7"/>
  <c r="B376" i="7"/>
  <c r="B377" i="7"/>
  <c r="B378" i="7"/>
  <c r="B379" i="7"/>
  <c r="B380" i="7"/>
  <c r="B381" i="7"/>
  <c r="B382" i="7"/>
  <c r="B383" i="7"/>
  <c r="B384" i="7"/>
  <c r="B385" i="7"/>
  <c r="B386" i="7"/>
  <c r="B387" i="7"/>
  <c r="B388" i="7"/>
  <c r="B389" i="7"/>
  <c r="B390" i="7"/>
  <c r="B391" i="7"/>
  <c r="B392" i="7"/>
  <c r="B393" i="7"/>
  <c r="B394" i="7"/>
  <c r="B395" i="7"/>
  <c r="B396" i="7"/>
  <c r="B397" i="7"/>
  <c r="B398" i="7"/>
  <c r="B399" i="7"/>
  <c r="B400" i="7"/>
  <c r="B401" i="7"/>
  <c r="B402" i="7"/>
  <c r="B403" i="7"/>
  <c r="B404" i="7"/>
  <c r="B405" i="7"/>
  <c r="B406" i="7"/>
  <c r="B407" i="7"/>
  <c r="B408" i="7"/>
  <c r="B409" i="7"/>
  <c r="B410" i="7"/>
  <c r="B411" i="7"/>
  <c r="B412" i="7"/>
  <c r="B413" i="7"/>
  <c r="B414" i="7"/>
  <c r="B415" i="7"/>
  <c r="B416" i="7"/>
  <c r="B417" i="7"/>
  <c r="B418" i="7"/>
  <c r="B419" i="7"/>
  <c r="B420" i="7"/>
  <c r="B421" i="7"/>
  <c r="B422" i="7"/>
  <c r="B423" i="7"/>
  <c r="B424" i="7"/>
  <c r="B425" i="7"/>
  <c r="B426" i="7"/>
  <c r="B427" i="7"/>
  <c r="B428" i="7"/>
  <c r="B429" i="7"/>
  <c r="B430" i="7"/>
  <c r="B431" i="7"/>
  <c r="B432" i="7"/>
  <c r="B433" i="7"/>
  <c r="B434" i="7"/>
  <c r="B435" i="7"/>
  <c r="B436" i="7"/>
  <c r="B437" i="7"/>
  <c r="B438" i="7"/>
  <c r="B439" i="7"/>
  <c r="B440" i="7"/>
  <c r="B441" i="7"/>
  <c r="B442" i="7"/>
  <c r="B443" i="7"/>
  <c r="B444" i="7"/>
  <c r="B445" i="7"/>
  <c r="B446" i="7"/>
  <c r="B447" i="7"/>
  <c r="B448" i="7"/>
  <c r="B449" i="7"/>
  <c r="B450" i="7"/>
  <c r="B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A55" i="7"/>
  <c r="A56" i="7"/>
  <c r="A57" i="7"/>
  <c r="A58" i="7"/>
  <c r="A59" i="7"/>
  <c r="A60" i="7"/>
  <c r="A61" i="7"/>
  <c r="A62" i="7"/>
  <c r="A63" i="7"/>
  <c r="A64" i="7"/>
  <c r="A65" i="7"/>
  <c r="A66" i="7"/>
  <c r="A67" i="7"/>
  <c r="A68" i="7"/>
  <c r="A69" i="7"/>
  <c r="A70" i="7"/>
  <c r="A71" i="7"/>
  <c r="A72" i="7"/>
  <c r="A73" i="7"/>
  <c r="A74" i="7"/>
  <c r="A75" i="7"/>
  <c r="A76" i="7"/>
  <c r="A77" i="7"/>
  <c r="A78" i="7"/>
  <c r="A79" i="7"/>
  <c r="A80" i="7"/>
  <c r="A81" i="7"/>
  <c r="A82" i="7"/>
  <c r="A83" i="7"/>
  <c r="A84" i="7"/>
  <c r="A85" i="7"/>
  <c r="A86" i="7"/>
  <c r="A87" i="7"/>
  <c r="A88" i="7"/>
  <c r="A89" i="7"/>
  <c r="A90" i="7"/>
  <c r="A91" i="7"/>
  <c r="A92" i="7"/>
  <c r="A93" i="7"/>
  <c r="A94" i="7"/>
  <c r="A95" i="7"/>
  <c r="A96" i="7"/>
  <c r="A97" i="7"/>
  <c r="A98" i="7"/>
  <c r="A99" i="7"/>
  <c r="A100" i="7"/>
  <c r="A101" i="7"/>
  <c r="A102" i="7"/>
  <c r="A103" i="7"/>
  <c r="A104" i="7"/>
  <c r="A105" i="7"/>
  <c r="A106" i="7"/>
  <c r="A107" i="7"/>
  <c r="A108" i="7"/>
  <c r="A109" i="7"/>
  <c r="A110" i="7"/>
  <c r="A111" i="7"/>
  <c r="A112" i="7"/>
  <c r="A113" i="7"/>
  <c r="A114" i="7"/>
  <c r="A115" i="7"/>
  <c r="A116" i="7"/>
  <c r="A117" i="7"/>
  <c r="A118" i="7"/>
  <c r="A119" i="7"/>
  <c r="A120" i="7"/>
  <c r="A121" i="7"/>
  <c r="A122" i="7"/>
  <c r="A123" i="7"/>
  <c r="A124" i="7"/>
  <c r="A125" i="7"/>
  <c r="A126" i="7"/>
  <c r="A127" i="7"/>
  <c r="A128" i="7"/>
  <c r="A129" i="7"/>
  <c r="A130" i="7"/>
  <c r="A131" i="7"/>
  <c r="A132" i="7"/>
  <c r="A133" i="7"/>
  <c r="A134" i="7"/>
  <c r="A135" i="7"/>
  <c r="A136" i="7"/>
  <c r="A137" i="7"/>
  <c r="A138" i="7"/>
  <c r="A139" i="7"/>
  <c r="A140" i="7"/>
  <c r="A141" i="7"/>
  <c r="A142" i="7"/>
  <c r="A143" i="7"/>
  <c r="A144" i="7"/>
  <c r="A145" i="7"/>
  <c r="A146" i="7"/>
  <c r="A147" i="7"/>
  <c r="A148" i="7"/>
  <c r="A149" i="7"/>
  <c r="A150" i="7"/>
  <c r="A151" i="7"/>
  <c r="A152" i="7"/>
  <c r="A153" i="7"/>
  <c r="A154" i="7"/>
  <c r="A155" i="7"/>
  <c r="A156" i="7"/>
  <c r="A157" i="7"/>
  <c r="A158" i="7"/>
  <c r="A159" i="7"/>
  <c r="A160" i="7"/>
  <c r="A161" i="7"/>
  <c r="A162" i="7"/>
  <c r="A163" i="7"/>
  <c r="A164" i="7"/>
  <c r="A165" i="7"/>
  <c r="A166" i="7"/>
  <c r="A167" i="7"/>
  <c r="A168" i="7"/>
  <c r="A169" i="7"/>
  <c r="A170" i="7"/>
  <c r="A171" i="7"/>
  <c r="A172" i="7"/>
  <c r="A173" i="7"/>
  <c r="A174" i="7"/>
  <c r="A175" i="7"/>
  <c r="A176" i="7"/>
  <c r="A177" i="7"/>
  <c r="A178" i="7"/>
  <c r="A179" i="7"/>
  <c r="A180" i="7"/>
  <c r="A181" i="7"/>
  <c r="A182" i="7"/>
  <c r="A183" i="7"/>
  <c r="A184" i="7"/>
  <c r="A185" i="7"/>
  <c r="A186" i="7"/>
  <c r="A187" i="7"/>
  <c r="A188" i="7"/>
  <c r="A189" i="7"/>
  <c r="A190" i="7"/>
  <c r="A191" i="7"/>
  <c r="A192" i="7"/>
  <c r="A193" i="7"/>
  <c r="A194" i="7"/>
  <c r="A195" i="7"/>
  <c r="A196" i="7"/>
  <c r="A197" i="7"/>
  <c r="A198" i="7"/>
  <c r="A199" i="7"/>
  <c r="A200" i="7"/>
  <c r="A201" i="7"/>
  <c r="A202" i="7"/>
  <c r="A203" i="7"/>
  <c r="A204" i="7"/>
  <c r="A205" i="7"/>
  <c r="A206" i="7"/>
  <c r="A207" i="7"/>
  <c r="A208" i="7"/>
  <c r="A209" i="7"/>
  <c r="A210" i="7"/>
  <c r="A211" i="7"/>
  <c r="A212" i="7"/>
  <c r="A213" i="7"/>
  <c r="A214" i="7"/>
  <c r="A215" i="7"/>
  <c r="A216" i="7"/>
  <c r="A217" i="7"/>
  <c r="A218" i="7"/>
  <c r="A219" i="7"/>
  <c r="A220" i="7"/>
  <c r="A221" i="7"/>
  <c r="A222" i="7"/>
  <c r="A223" i="7"/>
  <c r="A224" i="7"/>
  <c r="A225" i="7"/>
  <c r="A226" i="7"/>
  <c r="A227" i="7"/>
  <c r="A228" i="7"/>
  <c r="A229" i="7"/>
  <c r="A230" i="7"/>
  <c r="A231" i="7"/>
  <c r="A232" i="7"/>
  <c r="A233" i="7"/>
  <c r="A234" i="7"/>
  <c r="A235" i="7"/>
  <c r="A236" i="7"/>
  <c r="A237" i="7"/>
  <c r="A238" i="7"/>
  <c r="A239" i="7"/>
  <c r="A240" i="7"/>
  <c r="A241" i="7"/>
  <c r="A242" i="7"/>
  <c r="A243" i="7"/>
  <c r="A244" i="7"/>
  <c r="A245" i="7"/>
  <c r="A246" i="7"/>
  <c r="A247" i="7"/>
  <c r="A248" i="7"/>
  <c r="A249" i="7"/>
  <c r="A250" i="7"/>
  <c r="A251" i="7"/>
  <c r="A252" i="7"/>
  <c r="A253" i="7"/>
  <c r="A254" i="7"/>
  <c r="A255" i="7"/>
  <c r="A256" i="7"/>
  <c r="A257" i="7"/>
  <c r="A258" i="7"/>
  <c r="A259" i="7"/>
  <c r="A260" i="7"/>
  <c r="A261" i="7"/>
  <c r="A262" i="7"/>
  <c r="A263" i="7"/>
  <c r="A264" i="7"/>
  <c r="A265" i="7"/>
  <c r="A266" i="7"/>
  <c r="A267" i="7"/>
  <c r="A268" i="7"/>
  <c r="A269" i="7"/>
  <c r="A270" i="7"/>
  <c r="A271" i="7"/>
  <c r="A272" i="7"/>
  <c r="A273" i="7"/>
  <c r="A274" i="7"/>
  <c r="A275" i="7"/>
  <c r="A276" i="7"/>
  <c r="A277" i="7"/>
  <c r="A278" i="7"/>
  <c r="A279" i="7"/>
  <c r="A280" i="7"/>
  <c r="A281" i="7"/>
  <c r="A282" i="7"/>
  <c r="A283" i="7"/>
  <c r="A284" i="7"/>
  <c r="A285" i="7"/>
  <c r="A286" i="7"/>
  <c r="A287" i="7"/>
  <c r="A288" i="7"/>
  <c r="A289" i="7"/>
  <c r="A290" i="7"/>
  <c r="A291" i="7"/>
  <c r="A292" i="7"/>
  <c r="A293" i="7"/>
  <c r="A294" i="7"/>
  <c r="A295" i="7"/>
  <c r="A296" i="7"/>
  <c r="A297" i="7"/>
  <c r="A298" i="7"/>
  <c r="A299" i="7"/>
  <c r="A300" i="7"/>
  <c r="A301" i="7"/>
  <c r="A302" i="7"/>
  <c r="A303" i="7"/>
  <c r="A304" i="7"/>
  <c r="A305" i="7"/>
  <c r="A306" i="7"/>
  <c r="A307" i="7"/>
  <c r="A308" i="7"/>
  <c r="A309" i="7"/>
  <c r="A310" i="7"/>
  <c r="A311" i="7"/>
  <c r="A312" i="7"/>
  <c r="A313" i="7"/>
  <c r="A314" i="7"/>
  <c r="A315" i="7"/>
  <c r="A316" i="7"/>
  <c r="A317" i="7"/>
  <c r="A318" i="7"/>
  <c r="A319" i="7"/>
  <c r="A320" i="7"/>
  <c r="A321" i="7"/>
  <c r="A322" i="7"/>
  <c r="A323" i="7"/>
  <c r="A324" i="7"/>
  <c r="A325" i="7"/>
  <c r="A326" i="7"/>
  <c r="A327" i="7"/>
  <c r="A328" i="7"/>
  <c r="A329" i="7"/>
  <c r="A330" i="7"/>
  <c r="A331" i="7"/>
  <c r="A332" i="7"/>
  <c r="A333" i="7"/>
  <c r="A334" i="7"/>
  <c r="A335" i="7"/>
  <c r="A336" i="7"/>
  <c r="A337" i="7"/>
  <c r="A338" i="7"/>
  <c r="A339" i="7"/>
  <c r="A340" i="7"/>
  <c r="A341" i="7"/>
  <c r="A342" i="7"/>
  <c r="A343" i="7"/>
  <c r="A344" i="7"/>
  <c r="A345" i="7"/>
  <c r="A346" i="7"/>
  <c r="A347" i="7"/>
  <c r="A348" i="7"/>
  <c r="A349" i="7"/>
  <c r="A350" i="7"/>
  <c r="A351" i="7"/>
  <c r="A352" i="7"/>
  <c r="A353" i="7"/>
  <c r="A354" i="7"/>
  <c r="A355" i="7"/>
  <c r="A356" i="7"/>
  <c r="A357" i="7"/>
  <c r="A358" i="7"/>
  <c r="A359" i="7"/>
  <c r="A360" i="7"/>
  <c r="A361" i="7"/>
  <c r="A362" i="7"/>
  <c r="A363" i="7"/>
  <c r="A364" i="7"/>
  <c r="A365" i="7"/>
  <c r="A366" i="7"/>
  <c r="A367" i="7"/>
  <c r="A368" i="7"/>
  <c r="A369" i="7"/>
  <c r="A370" i="7"/>
  <c r="A371" i="7"/>
  <c r="A372" i="7"/>
  <c r="A373" i="7"/>
  <c r="A374" i="7"/>
  <c r="A375" i="7"/>
  <c r="A376" i="7"/>
  <c r="A377" i="7"/>
  <c r="A378" i="7"/>
  <c r="A379" i="7"/>
  <c r="A380" i="7"/>
  <c r="A381" i="7"/>
  <c r="A382" i="7"/>
  <c r="A383" i="7"/>
  <c r="A384" i="7"/>
  <c r="A385" i="7"/>
  <c r="A386" i="7"/>
  <c r="A387" i="7"/>
  <c r="A388" i="7"/>
  <c r="A389" i="7"/>
  <c r="A390" i="7"/>
  <c r="A391" i="7"/>
  <c r="A392" i="7"/>
  <c r="A393" i="7"/>
  <c r="A394" i="7"/>
  <c r="A395" i="7"/>
  <c r="A396" i="7"/>
  <c r="A397" i="7"/>
  <c r="A398" i="7"/>
  <c r="A399" i="7"/>
  <c r="A400" i="7"/>
  <c r="A401" i="7"/>
  <c r="A402" i="7"/>
  <c r="A403" i="7"/>
  <c r="A404" i="7"/>
  <c r="A405" i="7"/>
  <c r="A406" i="7"/>
  <c r="A407" i="7"/>
  <c r="A408" i="7"/>
  <c r="A409" i="7"/>
  <c r="A410" i="7"/>
  <c r="A411" i="7"/>
  <c r="A412" i="7"/>
  <c r="A413" i="7"/>
  <c r="A414" i="7"/>
  <c r="A415" i="7"/>
  <c r="A416" i="7"/>
  <c r="A417" i="7"/>
  <c r="A418" i="7"/>
  <c r="A419" i="7"/>
  <c r="A420" i="7"/>
  <c r="A421" i="7"/>
  <c r="A422" i="7"/>
  <c r="A423" i="7"/>
  <c r="A424" i="7"/>
  <c r="A425" i="7"/>
  <c r="A426" i="7"/>
  <c r="A427" i="7"/>
  <c r="A428" i="7"/>
  <c r="A429" i="7"/>
  <c r="A430" i="7"/>
  <c r="A431" i="7"/>
  <c r="A432" i="7"/>
  <c r="A433" i="7"/>
  <c r="A434" i="7"/>
  <c r="A435" i="7"/>
  <c r="A436" i="7"/>
  <c r="A437" i="7"/>
  <c r="A438" i="7"/>
  <c r="A439" i="7"/>
  <c r="A440" i="7"/>
  <c r="A441" i="7"/>
  <c r="A442" i="7"/>
  <c r="A443" i="7"/>
  <c r="A444" i="7"/>
  <c r="A445" i="7"/>
  <c r="A446" i="7"/>
  <c r="A447" i="7"/>
  <c r="A448" i="7"/>
  <c r="A449" i="7"/>
  <c r="A450" i="7"/>
  <c r="A5" i="7"/>
  <c r="AH6" i="7"/>
  <c r="AH7" i="7" s="1"/>
  <c r="AH8" i="7" s="1"/>
  <c r="AH9" i="7" s="1"/>
  <c r="AH10" i="7" s="1"/>
  <c r="AH11" i="7" s="1"/>
  <c r="AH12" i="7" s="1"/>
  <c r="AH13" i="7" s="1"/>
  <c r="AH14" i="7" s="1"/>
  <c r="AH15" i="7" s="1"/>
  <c r="AH16" i="7" s="1"/>
  <c r="AH17" i="7" s="1"/>
  <c r="AH18" i="7" s="1"/>
  <c r="AH19" i="7" s="1"/>
  <c r="AH20" i="7" s="1"/>
  <c r="AH21" i="7" s="1"/>
  <c r="AH22" i="7" s="1"/>
  <c r="AH23" i="7" s="1"/>
  <c r="AH24" i="7" s="1"/>
  <c r="AH25" i="7" s="1"/>
  <c r="AH26" i="7" s="1"/>
  <c r="AH27" i="7" s="1"/>
  <c r="AH28" i="7" s="1"/>
  <c r="AH29" i="7" s="1"/>
  <c r="AH30" i="7" s="1"/>
  <c r="AH31" i="7" s="1"/>
  <c r="AH32" i="7" s="1"/>
  <c r="AH33" i="7" s="1"/>
  <c r="AH34" i="7" s="1"/>
  <c r="AH35" i="7" s="1"/>
  <c r="AH36" i="7" s="1"/>
  <c r="AH37" i="7" s="1"/>
  <c r="AH38" i="7" s="1"/>
  <c r="AH39" i="7" s="1"/>
  <c r="AH40" i="7" s="1"/>
  <c r="AH41" i="7" s="1"/>
  <c r="AH42" i="7" s="1"/>
  <c r="AH43" i="7" s="1"/>
  <c r="AH44" i="7" s="1"/>
  <c r="AH45" i="7" s="1"/>
  <c r="AH46" i="7" s="1"/>
  <c r="AH47" i="7" s="1"/>
  <c r="AH48" i="7" s="1"/>
  <c r="AH49" i="7" s="1"/>
  <c r="AH50" i="7" s="1"/>
  <c r="AH51" i="7" s="1"/>
  <c r="AH52" i="7" s="1"/>
  <c r="AH53" i="7" s="1"/>
  <c r="AH54" i="7" s="1"/>
  <c r="AH55" i="7" s="1"/>
  <c r="AH56" i="7" s="1"/>
  <c r="AH57" i="7" s="1"/>
  <c r="AH58" i="7" s="1"/>
  <c r="AH59" i="7" s="1"/>
  <c r="AH60" i="7" s="1"/>
  <c r="AH61" i="7" s="1"/>
  <c r="AH62" i="7" s="1"/>
  <c r="AH63" i="7" s="1"/>
  <c r="AH64" i="7" s="1"/>
  <c r="AH65" i="7" s="1"/>
  <c r="AH66" i="7" s="1"/>
  <c r="AH67" i="7" s="1"/>
  <c r="AH68" i="7" s="1"/>
  <c r="AH69" i="7" s="1"/>
  <c r="AH70" i="7" s="1"/>
  <c r="AH71" i="7" s="1"/>
  <c r="AH72" i="7" s="1"/>
  <c r="AH73" i="7" s="1"/>
  <c r="AH74" i="7" s="1"/>
  <c r="AH75" i="7" s="1"/>
  <c r="AH76" i="7" s="1"/>
  <c r="AH77" i="7" s="1"/>
  <c r="AH78" i="7" s="1"/>
  <c r="AH79" i="7" s="1"/>
  <c r="AH80" i="7" s="1"/>
  <c r="AH81" i="7" s="1"/>
  <c r="AH82" i="7" s="1"/>
  <c r="AH83" i="7" s="1"/>
  <c r="AH84" i="7" s="1"/>
  <c r="AH85" i="7" s="1"/>
  <c r="AH86" i="7" s="1"/>
  <c r="AH87" i="7" s="1"/>
  <c r="AH88" i="7" s="1"/>
  <c r="AH89" i="7" s="1"/>
  <c r="AH90" i="7" s="1"/>
  <c r="AH91" i="7" s="1"/>
  <c r="AH92" i="7" s="1"/>
  <c r="AH93" i="7" s="1"/>
  <c r="AH94" i="7" s="1"/>
  <c r="AH95" i="7" s="1"/>
  <c r="AH96" i="7" s="1"/>
  <c r="AH97" i="7" s="1"/>
  <c r="AH98" i="7" s="1"/>
  <c r="AH99" i="7" s="1"/>
  <c r="AH100" i="7" s="1"/>
  <c r="AH101" i="7" s="1"/>
  <c r="AH102" i="7" s="1"/>
  <c r="AH103" i="7" s="1"/>
  <c r="AH104" i="7" s="1"/>
  <c r="AH105" i="7" s="1"/>
  <c r="AH106" i="7" s="1"/>
  <c r="AH107" i="7" s="1"/>
  <c r="AH108" i="7" s="1"/>
  <c r="AH109" i="7" s="1"/>
  <c r="AH110" i="7" s="1"/>
  <c r="AH111" i="7" s="1"/>
  <c r="AH112" i="7" s="1"/>
  <c r="AH113" i="7" s="1"/>
  <c r="AH114" i="7" s="1"/>
  <c r="AH115" i="7" s="1"/>
  <c r="AH116" i="7" s="1"/>
  <c r="AH117" i="7" s="1"/>
  <c r="AH118" i="7" s="1"/>
  <c r="AH119" i="7" s="1"/>
  <c r="AH120" i="7" s="1"/>
  <c r="AH121" i="7" s="1"/>
  <c r="AH122" i="7" s="1"/>
  <c r="AH123" i="7" s="1"/>
  <c r="AH124" i="7" s="1"/>
  <c r="AH125" i="7" s="1"/>
  <c r="AH126" i="7" s="1"/>
  <c r="AH127" i="7" s="1"/>
  <c r="AH128" i="7" s="1"/>
  <c r="AH129" i="7" s="1"/>
  <c r="AH130" i="7" s="1"/>
  <c r="AH131" i="7" s="1"/>
  <c r="AH132" i="7" s="1"/>
  <c r="AH133" i="7" s="1"/>
  <c r="AH134" i="7" s="1"/>
  <c r="AH135" i="7" s="1"/>
  <c r="AH136" i="7" s="1"/>
  <c r="AH137" i="7" s="1"/>
  <c r="AH138" i="7" s="1"/>
  <c r="AH139" i="7" s="1"/>
  <c r="AH140" i="7" s="1"/>
  <c r="AH141" i="7" s="1"/>
  <c r="AH142" i="7" s="1"/>
  <c r="AH143" i="7" s="1"/>
  <c r="AH144" i="7" s="1"/>
  <c r="AH145" i="7" s="1"/>
  <c r="AH146" i="7" s="1"/>
  <c r="AH147" i="7" s="1"/>
  <c r="AH148" i="7" s="1"/>
  <c r="AH149" i="7" s="1"/>
  <c r="AH150" i="7" s="1"/>
  <c r="AH151" i="7" s="1"/>
  <c r="AH152" i="7" s="1"/>
  <c r="AH153" i="7" s="1"/>
  <c r="AH154" i="7" s="1"/>
  <c r="AH155" i="7" s="1"/>
  <c r="AH156" i="7" s="1"/>
  <c r="AH157" i="7" s="1"/>
  <c r="AH158" i="7" s="1"/>
  <c r="AH159" i="7" s="1"/>
  <c r="AH160" i="7" s="1"/>
  <c r="AH161" i="7" s="1"/>
  <c r="AH162" i="7" s="1"/>
  <c r="AH163" i="7" s="1"/>
  <c r="AH164" i="7" s="1"/>
  <c r="AH165" i="7" s="1"/>
  <c r="AH166" i="7" s="1"/>
  <c r="AH167" i="7" s="1"/>
  <c r="AH168" i="7" s="1"/>
  <c r="AH169" i="7" s="1"/>
  <c r="AH170" i="7" s="1"/>
  <c r="AH171" i="7" s="1"/>
  <c r="AH172" i="7" s="1"/>
  <c r="AH173" i="7" s="1"/>
  <c r="AH174" i="7" s="1"/>
  <c r="AH175" i="7" s="1"/>
  <c r="AH176" i="7" s="1"/>
  <c r="AH177" i="7" s="1"/>
  <c r="AH178" i="7" s="1"/>
  <c r="AH179" i="7" s="1"/>
  <c r="AH180" i="7" s="1"/>
  <c r="AH181" i="7" s="1"/>
  <c r="AH182" i="7" s="1"/>
  <c r="AH183" i="7" s="1"/>
  <c r="AH184" i="7" s="1"/>
  <c r="AH185" i="7" s="1"/>
  <c r="AH186" i="7" s="1"/>
  <c r="AH187" i="7" s="1"/>
  <c r="AH188" i="7" s="1"/>
  <c r="AH189" i="7" s="1"/>
  <c r="AH190" i="7" s="1"/>
  <c r="AH191" i="7" s="1"/>
  <c r="AH192" i="7" s="1"/>
  <c r="AH193" i="7" s="1"/>
  <c r="AH194" i="7" s="1"/>
  <c r="AH195" i="7" s="1"/>
  <c r="AH196" i="7" s="1"/>
  <c r="AH197" i="7" s="1"/>
  <c r="AH198" i="7" s="1"/>
  <c r="AH199" i="7" s="1"/>
  <c r="AH200" i="7" s="1"/>
  <c r="AH201" i="7" s="1"/>
  <c r="AH202" i="7" s="1"/>
  <c r="AH203" i="7" s="1"/>
  <c r="AH204" i="7" s="1"/>
  <c r="AH205" i="7" s="1"/>
  <c r="AH206" i="7" s="1"/>
  <c r="AH207" i="7" s="1"/>
  <c r="AH208" i="7" s="1"/>
  <c r="AH209" i="7" s="1"/>
  <c r="AH210" i="7" s="1"/>
  <c r="AH211" i="7" s="1"/>
  <c r="AH212" i="7" s="1"/>
  <c r="AH213" i="7" s="1"/>
  <c r="AH214" i="7" s="1"/>
  <c r="AH215" i="7" s="1"/>
  <c r="AH216" i="7" s="1"/>
  <c r="AH217" i="7" s="1"/>
  <c r="AH218" i="7" s="1"/>
  <c r="AH219" i="7" s="1"/>
  <c r="AH220" i="7" s="1"/>
  <c r="AH221" i="7" s="1"/>
  <c r="AH222" i="7" s="1"/>
  <c r="AH223" i="7" s="1"/>
  <c r="AH224" i="7" s="1"/>
  <c r="AH225" i="7" s="1"/>
  <c r="AH226" i="7" s="1"/>
  <c r="AH227" i="7" s="1"/>
  <c r="AH228" i="7" s="1"/>
  <c r="AH229" i="7" s="1"/>
  <c r="AH230" i="7" s="1"/>
  <c r="AH231" i="7" s="1"/>
  <c r="AH232" i="7" s="1"/>
  <c r="AH233" i="7" s="1"/>
  <c r="AH234" i="7" s="1"/>
  <c r="AH235" i="7" s="1"/>
  <c r="AH236" i="7" s="1"/>
  <c r="AH237" i="7" s="1"/>
  <c r="AH238" i="7" s="1"/>
  <c r="AH239" i="7" s="1"/>
  <c r="AH240" i="7" s="1"/>
  <c r="AH241" i="7" s="1"/>
  <c r="AH242" i="7" s="1"/>
  <c r="AH243" i="7" s="1"/>
  <c r="AH244" i="7" s="1"/>
  <c r="AH245" i="7" s="1"/>
  <c r="AH246" i="7" s="1"/>
  <c r="AH247" i="7" s="1"/>
  <c r="AH248" i="7" s="1"/>
  <c r="AH249" i="7" s="1"/>
  <c r="AH250" i="7" s="1"/>
  <c r="AH251" i="7" s="1"/>
  <c r="AH252" i="7" s="1"/>
  <c r="AH253" i="7" s="1"/>
  <c r="AH254" i="7" s="1"/>
  <c r="AH255" i="7" s="1"/>
  <c r="AH256" i="7" s="1"/>
  <c r="AH257" i="7" s="1"/>
  <c r="AH258" i="7" s="1"/>
  <c r="AH259" i="7" s="1"/>
  <c r="AH260" i="7" s="1"/>
  <c r="AH261" i="7" s="1"/>
  <c r="AH262" i="7" s="1"/>
  <c r="AH263" i="7" s="1"/>
  <c r="AH264" i="7" s="1"/>
  <c r="AH265" i="7" s="1"/>
  <c r="AH266" i="7" s="1"/>
  <c r="AH267" i="7" s="1"/>
  <c r="AH268" i="7" s="1"/>
  <c r="AH269" i="7" s="1"/>
  <c r="AH270" i="7" s="1"/>
  <c r="AH271" i="7" s="1"/>
  <c r="AH272" i="7" s="1"/>
  <c r="AH273" i="7" s="1"/>
  <c r="AH274" i="7" s="1"/>
  <c r="AH275" i="7" s="1"/>
  <c r="AH276" i="7" s="1"/>
  <c r="AH277" i="7" s="1"/>
  <c r="AH278" i="7" s="1"/>
  <c r="AH279" i="7" s="1"/>
  <c r="AH280" i="7" s="1"/>
  <c r="AH281" i="7" s="1"/>
  <c r="AH282" i="7" s="1"/>
  <c r="AH283" i="7" s="1"/>
  <c r="AH284" i="7" s="1"/>
  <c r="AH285" i="7" s="1"/>
  <c r="AH286" i="7" s="1"/>
  <c r="AH287" i="7" s="1"/>
  <c r="AH288" i="7" s="1"/>
  <c r="AH289" i="7" s="1"/>
  <c r="AH290" i="7" s="1"/>
  <c r="AH291" i="7" s="1"/>
  <c r="AH292" i="7" s="1"/>
  <c r="AH293" i="7" s="1"/>
  <c r="AH294" i="7" s="1"/>
  <c r="AH295" i="7" s="1"/>
  <c r="AH296" i="7" s="1"/>
  <c r="AH297" i="7" s="1"/>
  <c r="AH298" i="7" s="1"/>
  <c r="AH299" i="7" s="1"/>
  <c r="AH300" i="7" s="1"/>
  <c r="AH301" i="7" s="1"/>
  <c r="AH302" i="7" s="1"/>
  <c r="AH303" i="7" s="1"/>
  <c r="AH304" i="7" s="1"/>
  <c r="AH305" i="7" s="1"/>
  <c r="AH306" i="7" s="1"/>
  <c r="AH307" i="7" s="1"/>
  <c r="AH308" i="7" s="1"/>
  <c r="AH309" i="7" s="1"/>
  <c r="AH310" i="7" s="1"/>
  <c r="AH311" i="7" s="1"/>
  <c r="AH312" i="7" s="1"/>
  <c r="AH313" i="7" s="1"/>
  <c r="AH314" i="7" s="1"/>
  <c r="AH315" i="7" s="1"/>
  <c r="AH316" i="7" s="1"/>
  <c r="AH317" i="7" s="1"/>
  <c r="AH318" i="7" s="1"/>
  <c r="AH319" i="7" s="1"/>
  <c r="AH320" i="7" s="1"/>
  <c r="AH321" i="7" s="1"/>
  <c r="AH322" i="7" s="1"/>
  <c r="AH323" i="7" s="1"/>
  <c r="AH324" i="7" s="1"/>
  <c r="AH325" i="7" s="1"/>
  <c r="AH326" i="7" s="1"/>
  <c r="AH327" i="7" s="1"/>
  <c r="AH328" i="7" s="1"/>
  <c r="AH329" i="7" s="1"/>
  <c r="AH330" i="7" s="1"/>
  <c r="AH331" i="7" s="1"/>
  <c r="AH332" i="7" s="1"/>
  <c r="AH333" i="7" s="1"/>
  <c r="AH334" i="7" s="1"/>
  <c r="AH335" i="7" s="1"/>
  <c r="AH336" i="7" s="1"/>
  <c r="AH337" i="7" s="1"/>
  <c r="AH338" i="7" s="1"/>
  <c r="AH339" i="7" s="1"/>
  <c r="AH340" i="7" s="1"/>
  <c r="AH341" i="7" s="1"/>
  <c r="AH342" i="7" s="1"/>
  <c r="AH343" i="7" s="1"/>
  <c r="AH344" i="7" s="1"/>
  <c r="AH345" i="7" s="1"/>
  <c r="AH346" i="7" s="1"/>
  <c r="AH347" i="7" s="1"/>
  <c r="AH348" i="7" s="1"/>
  <c r="AH349" i="7" s="1"/>
  <c r="AH350" i="7" s="1"/>
  <c r="AH351" i="7" s="1"/>
  <c r="AH352" i="7" s="1"/>
  <c r="AH353" i="7" s="1"/>
  <c r="AH354" i="7" s="1"/>
  <c r="AH355" i="7" s="1"/>
  <c r="AH356" i="7" s="1"/>
  <c r="AH357" i="7" s="1"/>
  <c r="AH358" i="7" s="1"/>
  <c r="AH359" i="7" s="1"/>
  <c r="AH360" i="7" s="1"/>
  <c r="AH361" i="7" s="1"/>
  <c r="AH362" i="7" s="1"/>
  <c r="AH363" i="7" s="1"/>
  <c r="AH364" i="7" s="1"/>
  <c r="AH365" i="7" s="1"/>
  <c r="AH366" i="7" s="1"/>
  <c r="AH367" i="7" s="1"/>
  <c r="AH368" i="7" s="1"/>
  <c r="AH369" i="7" s="1"/>
  <c r="AH370" i="7" s="1"/>
  <c r="AH371" i="7" s="1"/>
  <c r="AH372" i="7" s="1"/>
  <c r="AH373" i="7" s="1"/>
  <c r="AH374" i="7" s="1"/>
  <c r="AH375" i="7" s="1"/>
  <c r="AH376" i="7" s="1"/>
  <c r="AH377" i="7" s="1"/>
  <c r="AH378" i="7" s="1"/>
  <c r="AH379" i="7" s="1"/>
  <c r="AH380" i="7" s="1"/>
  <c r="AH381" i="7" s="1"/>
  <c r="AH382" i="7" s="1"/>
  <c r="AH383" i="7" s="1"/>
  <c r="AH384" i="7" s="1"/>
  <c r="AH385" i="7" s="1"/>
  <c r="AH386" i="7" s="1"/>
  <c r="AH387" i="7" s="1"/>
  <c r="AH388" i="7" s="1"/>
  <c r="AH389" i="7" s="1"/>
  <c r="AH390" i="7" s="1"/>
  <c r="AH391" i="7" s="1"/>
  <c r="AH392" i="7" s="1"/>
  <c r="AH393" i="7" s="1"/>
  <c r="AH394" i="7" s="1"/>
  <c r="AH395" i="7" s="1"/>
  <c r="AH396" i="7" s="1"/>
  <c r="AH397" i="7" s="1"/>
  <c r="AH398" i="7" s="1"/>
  <c r="AH399" i="7" s="1"/>
  <c r="AH400" i="7" s="1"/>
  <c r="AH401" i="7" s="1"/>
  <c r="AH402" i="7" s="1"/>
  <c r="AH403" i="7" s="1"/>
  <c r="AH404" i="7" s="1"/>
  <c r="AH405" i="7" s="1"/>
  <c r="AH406" i="7" s="1"/>
  <c r="AH407" i="7" s="1"/>
  <c r="AH408" i="7" s="1"/>
  <c r="AH409" i="7" s="1"/>
  <c r="AH410" i="7" s="1"/>
  <c r="AH411" i="7" s="1"/>
  <c r="AH412" i="7" s="1"/>
  <c r="AH413" i="7" s="1"/>
  <c r="AH414" i="7" s="1"/>
  <c r="AH415" i="7" s="1"/>
  <c r="AH416" i="7" s="1"/>
  <c r="AH417" i="7" s="1"/>
  <c r="AH418" i="7" s="1"/>
  <c r="AH419" i="7" s="1"/>
  <c r="AH420" i="7" s="1"/>
  <c r="AH421" i="7" s="1"/>
  <c r="AH422" i="7" s="1"/>
  <c r="AH423" i="7" s="1"/>
  <c r="AH424" i="7" s="1"/>
  <c r="AH425" i="7" s="1"/>
  <c r="AH426" i="7" s="1"/>
  <c r="AH427" i="7" s="1"/>
  <c r="AH428" i="7" s="1"/>
  <c r="AH429" i="7" s="1"/>
  <c r="AH430" i="7" s="1"/>
  <c r="AH431" i="7" s="1"/>
  <c r="AH432" i="7" s="1"/>
  <c r="AH433" i="7" s="1"/>
  <c r="AH434" i="7" s="1"/>
  <c r="AH435" i="7" s="1"/>
  <c r="AH436" i="7" s="1"/>
  <c r="AH437" i="7" s="1"/>
  <c r="AH438" i="7" s="1"/>
  <c r="AH439" i="7" s="1"/>
  <c r="AH440" i="7" s="1"/>
  <c r="AH441" i="7" s="1"/>
  <c r="AH442" i="7" s="1"/>
  <c r="AH443" i="7" s="1"/>
  <c r="AH444" i="7" s="1"/>
  <c r="AH445" i="7" s="1"/>
  <c r="AH446" i="7" s="1"/>
  <c r="AH447" i="7" s="1"/>
  <c r="AH448" i="7" s="1"/>
  <c r="AH449" i="7" s="1"/>
  <c r="AH450" i="7" s="1"/>
  <c r="AI6" i="7"/>
  <c r="AI7" i="7" s="1"/>
  <c r="AJ6" i="7"/>
  <c r="AJ7" i="7" s="1"/>
  <c r="AJ8" i="7" s="1"/>
  <c r="AJ9" i="7" s="1"/>
  <c r="AK6" i="7"/>
  <c r="AK7" i="7"/>
  <c r="AK8" i="7" s="1"/>
  <c r="AI8" i="7"/>
  <c r="AI9" i="7" s="1"/>
  <c r="AI10" i="7" s="1"/>
  <c r="AI11" i="7" s="1"/>
  <c r="AK9" i="7"/>
  <c r="AK10" i="7" s="1"/>
  <c r="AJ10" i="7"/>
  <c r="AJ11" i="7" s="1"/>
  <c r="AJ12" i="7" s="1"/>
  <c r="AJ13" i="7" s="1"/>
  <c r="AJ14" i="7" s="1"/>
  <c r="AJ15" i="7" s="1"/>
  <c r="AJ16" i="7" s="1"/>
  <c r="AJ17" i="7" s="1"/>
  <c r="AJ18" i="7" s="1"/>
  <c r="AJ19" i="7" s="1"/>
  <c r="AJ20" i="7" s="1"/>
  <c r="AJ21" i="7" s="1"/>
  <c r="AJ22" i="7" s="1"/>
  <c r="AJ23" i="7" s="1"/>
  <c r="AJ24" i="7" s="1"/>
  <c r="AJ25" i="7" s="1"/>
  <c r="AJ26" i="7" s="1"/>
  <c r="AJ27" i="7" s="1"/>
  <c r="AJ28" i="7" s="1"/>
  <c r="AJ29" i="7" s="1"/>
  <c r="AJ30" i="7" s="1"/>
  <c r="AJ31" i="7" s="1"/>
  <c r="AJ32" i="7" s="1"/>
  <c r="AJ33" i="7" s="1"/>
  <c r="AJ34" i="7" s="1"/>
  <c r="AJ35" i="7" s="1"/>
  <c r="AJ36" i="7" s="1"/>
  <c r="AJ37" i="7" s="1"/>
  <c r="AJ38" i="7" s="1"/>
  <c r="AJ39" i="7" s="1"/>
  <c r="AJ40" i="7" s="1"/>
  <c r="AJ41" i="7" s="1"/>
  <c r="AJ42" i="7" s="1"/>
  <c r="AJ43" i="7" s="1"/>
  <c r="AJ44" i="7" s="1"/>
  <c r="AJ45" i="7" s="1"/>
  <c r="AJ46" i="7" s="1"/>
  <c r="AJ47" i="7" s="1"/>
  <c r="AJ48" i="7" s="1"/>
  <c r="AJ49" i="7" s="1"/>
  <c r="AJ50" i="7" s="1"/>
  <c r="AJ51" i="7" s="1"/>
  <c r="AJ52" i="7" s="1"/>
  <c r="AJ53" i="7" s="1"/>
  <c r="AJ54" i="7" s="1"/>
  <c r="AJ55" i="7" s="1"/>
  <c r="AJ56" i="7" s="1"/>
  <c r="AJ57" i="7" s="1"/>
  <c r="AJ58" i="7" s="1"/>
  <c r="AJ59" i="7" s="1"/>
  <c r="AJ60" i="7" s="1"/>
  <c r="AJ61" i="7" s="1"/>
  <c r="AJ62" i="7" s="1"/>
  <c r="AJ63" i="7" s="1"/>
  <c r="AJ64" i="7" s="1"/>
  <c r="AJ65" i="7" s="1"/>
  <c r="AJ66" i="7" s="1"/>
  <c r="AJ67" i="7" s="1"/>
  <c r="AJ68" i="7" s="1"/>
  <c r="AJ69" i="7" s="1"/>
  <c r="AJ70" i="7" s="1"/>
  <c r="AJ71" i="7" s="1"/>
  <c r="AJ72" i="7" s="1"/>
  <c r="AJ73" i="7" s="1"/>
  <c r="AJ74" i="7" s="1"/>
  <c r="AJ75" i="7" s="1"/>
  <c r="AJ76" i="7" s="1"/>
  <c r="AJ77" i="7" s="1"/>
  <c r="AJ78" i="7" s="1"/>
  <c r="AJ79" i="7" s="1"/>
  <c r="AJ80" i="7" s="1"/>
  <c r="AJ81" i="7" s="1"/>
  <c r="AJ82" i="7" s="1"/>
  <c r="AJ83" i="7" s="1"/>
  <c r="AJ84" i="7" s="1"/>
  <c r="AJ85" i="7" s="1"/>
  <c r="AJ86" i="7" s="1"/>
  <c r="AJ87" i="7" s="1"/>
  <c r="AJ88" i="7" s="1"/>
  <c r="AJ89" i="7" s="1"/>
  <c r="AJ90" i="7" s="1"/>
  <c r="AJ91" i="7" s="1"/>
  <c r="AJ92" i="7" s="1"/>
  <c r="AJ93" i="7" s="1"/>
  <c r="AJ94" i="7" s="1"/>
  <c r="AJ95" i="7" s="1"/>
  <c r="AJ96" i="7" s="1"/>
  <c r="AJ97" i="7" s="1"/>
  <c r="AJ98" i="7" s="1"/>
  <c r="AJ99" i="7" s="1"/>
  <c r="AJ100" i="7" s="1"/>
  <c r="AJ101" i="7" s="1"/>
  <c r="AJ102" i="7" s="1"/>
  <c r="AJ103" i="7" s="1"/>
  <c r="AJ104" i="7" s="1"/>
  <c r="AJ105" i="7" s="1"/>
  <c r="AJ106" i="7" s="1"/>
  <c r="AJ107" i="7" s="1"/>
  <c r="AJ108" i="7" s="1"/>
  <c r="AJ109" i="7" s="1"/>
  <c r="AJ110" i="7" s="1"/>
  <c r="AJ111" i="7" s="1"/>
  <c r="AJ112" i="7" s="1"/>
  <c r="AJ113" i="7" s="1"/>
  <c r="AJ114" i="7" s="1"/>
  <c r="AJ115" i="7" s="1"/>
  <c r="AJ116" i="7" s="1"/>
  <c r="AJ117" i="7" s="1"/>
  <c r="AJ118" i="7" s="1"/>
  <c r="AJ119" i="7" s="1"/>
  <c r="AJ120" i="7" s="1"/>
  <c r="AJ121" i="7" s="1"/>
  <c r="AJ122" i="7" s="1"/>
  <c r="AJ123" i="7" s="1"/>
  <c r="AJ124" i="7" s="1"/>
  <c r="AJ125" i="7" s="1"/>
  <c r="AJ126" i="7" s="1"/>
  <c r="AJ127" i="7" s="1"/>
  <c r="AJ128" i="7" s="1"/>
  <c r="AJ129" i="7" s="1"/>
  <c r="AJ130" i="7" s="1"/>
  <c r="AJ131" i="7" s="1"/>
  <c r="AJ132" i="7" s="1"/>
  <c r="AJ133" i="7" s="1"/>
  <c r="AJ134" i="7" s="1"/>
  <c r="AJ135" i="7" s="1"/>
  <c r="AJ136" i="7" s="1"/>
  <c r="AJ137" i="7" s="1"/>
  <c r="AJ138" i="7" s="1"/>
  <c r="AJ139" i="7" s="1"/>
  <c r="AJ140" i="7" s="1"/>
  <c r="AJ141" i="7" s="1"/>
  <c r="AJ142" i="7" s="1"/>
  <c r="AJ143" i="7" s="1"/>
  <c r="AJ144" i="7" s="1"/>
  <c r="AJ145" i="7" s="1"/>
  <c r="AJ146" i="7" s="1"/>
  <c r="AJ147" i="7" s="1"/>
  <c r="AJ148" i="7" s="1"/>
  <c r="AJ149" i="7" s="1"/>
  <c r="AJ150" i="7" s="1"/>
  <c r="AJ151" i="7" s="1"/>
  <c r="AJ152" i="7" s="1"/>
  <c r="AJ153" i="7" s="1"/>
  <c r="AJ154" i="7" s="1"/>
  <c r="AJ155" i="7" s="1"/>
  <c r="AJ156" i="7" s="1"/>
  <c r="AJ157" i="7" s="1"/>
  <c r="AJ158" i="7" s="1"/>
  <c r="AJ159" i="7" s="1"/>
  <c r="AJ160" i="7" s="1"/>
  <c r="AJ161" i="7" s="1"/>
  <c r="AJ162" i="7" s="1"/>
  <c r="AJ163" i="7" s="1"/>
  <c r="AJ164" i="7" s="1"/>
  <c r="AJ165" i="7" s="1"/>
  <c r="AJ166" i="7" s="1"/>
  <c r="AJ167" i="7" s="1"/>
  <c r="AJ168" i="7" s="1"/>
  <c r="AJ169" i="7" s="1"/>
  <c r="AJ170" i="7" s="1"/>
  <c r="AJ171" i="7" s="1"/>
  <c r="AJ172" i="7" s="1"/>
  <c r="AJ173" i="7" s="1"/>
  <c r="AJ174" i="7" s="1"/>
  <c r="AJ175" i="7" s="1"/>
  <c r="AJ176" i="7" s="1"/>
  <c r="AJ177" i="7" s="1"/>
  <c r="AJ178" i="7" s="1"/>
  <c r="AJ179" i="7" s="1"/>
  <c r="AJ180" i="7" s="1"/>
  <c r="AJ181" i="7" s="1"/>
  <c r="AJ182" i="7" s="1"/>
  <c r="AJ183" i="7" s="1"/>
  <c r="AJ184" i="7" s="1"/>
  <c r="AJ185" i="7" s="1"/>
  <c r="AJ186" i="7" s="1"/>
  <c r="AJ187" i="7" s="1"/>
  <c r="AJ188" i="7" s="1"/>
  <c r="AJ189" i="7" s="1"/>
  <c r="AJ190" i="7" s="1"/>
  <c r="AJ191" i="7" s="1"/>
  <c r="AJ192" i="7" s="1"/>
  <c r="AJ193" i="7" s="1"/>
  <c r="AJ194" i="7" s="1"/>
  <c r="AJ195" i="7" s="1"/>
  <c r="AJ196" i="7" s="1"/>
  <c r="AJ197" i="7" s="1"/>
  <c r="AJ198" i="7" s="1"/>
  <c r="AJ199" i="7" s="1"/>
  <c r="AJ200" i="7" s="1"/>
  <c r="AJ201" i="7" s="1"/>
  <c r="AJ202" i="7" s="1"/>
  <c r="AJ203" i="7" s="1"/>
  <c r="AJ204" i="7" s="1"/>
  <c r="AJ205" i="7" s="1"/>
  <c r="AJ206" i="7" s="1"/>
  <c r="AJ207" i="7" s="1"/>
  <c r="AJ208" i="7" s="1"/>
  <c r="AJ209" i="7" s="1"/>
  <c r="AJ210" i="7" s="1"/>
  <c r="AJ211" i="7" s="1"/>
  <c r="AJ212" i="7" s="1"/>
  <c r="AJ213" i="7" s="1"/>
  <c r="AJ214" i="7" s="1"/>
  <c r="AJ215" i="7" s="1"/>
  <c r="AJ216" i="7" s="1"/>
  <c r="AJ217" i="7" s="1"/>
  <c r="AJ218" i="7" s="1"/>
  <c r="AJ219" i="7" s="1"/>
  <c r="AJ220" i="7" s="1"/>
  <c r="AJ221" i="7" s="1"/>
  <c r="AJ222" i="7" s="1"/>
  <c r="AJ223" i="7" s="1"/>
  <c r="AJ224" i="7" s="1"/>
  <c r="AJ225" i="7" s="1"/>
  <c r="AJ226" i="7" s="1"/>
  <c r="AJ227" i="7" s="1"/>
  <c r="AJ228" i="7" s="1"/>
  <c r="AJ229" i="7" s="1"/>
  <c r="AJ230" i="7" s="1"/>
  <c r="AJ231" i="7" s="1"/>
  <c r="AJ232" i="7" s="1"/>
  <c r="AJ233" i="7" s="1"/>
  <c r="AJ234" i="7" s="1"/>
  <c r="AJ235" i="7" s="1"/>
  <c r="AJ236" i="7" s="1"/>
  <c r="AJ237" i="7" s="1"/>
  <c r="AJ238" i="7" s="1"/>
  <c r="AJ239" i="7" s="1"/>
  <c r="AJ240" i="7" s="1"/>
  <c r="AJ241" i="7" s="1"/>
  <c r="AJ242" i="7" s="1"/>
  <c r="AJ243" i="7" s="1"/>
  <c r="AJ244" i="7" s="1"/>
  <c r="AJ245" i="7" s="1"/>
  <c r="AJ246" i="7" s="1"/>
  <c r="AJ247" i="7" s="1"/>
  <c r="AJ248" i="7" s="1"/>
  <c r="AJ249" i="7" s="1"/>
  <c r="AJ250" i="7" s="1"/>
  <c r="AJ251" i="7" s="1"/>
  <c r="AJ252" i="7" s="1"/>
  <c r="AJ253" i="7" s="1"/>
  <c r="AJ254" i="7" s="1"/>
  <c r="AJ255" i="7" s="1"/>
  <c r="AJ256" i="7" s="1"/>
  <c r="AJ257" i="7" s="1"/>
  <c r="AJ258" i="7" s="1"/>
  <c r="AJ259" i="7" s="1"/>
  <c r="AJ260" i="7" s="1"/>
  <c r="AJ261" i="7" s="1"/>
  <c r="AJ262" i="7" s="1"/>
  <c r="AJ263" i="7" s="1"/>
  <c r="AJ264" i="7" s="1"/>
  <c r="AJ265" i="7" s="1"/>
  <c r="AJ266" i="7" s="1"/>
  <c r="AJ267" i="7" s="1"/>
  <c r="AJ268" i="7" s="1"/>
  <c r="AJ269" i="7" s="1"/>
  <c r="AJ270" i="7" s="1"/>
  <c r="AJ271" i="7" s="1"/>
  <c r="AJ272" i="7" s="1"/>
  <c r="AJ273" i="7" s="1"/>
  <c r="AJ274" i="7" s="1"/>
  <c r="AJ275" i="7" s="1"/>
  <c r="AJ276" i="7" s="1"/>
  <c r="AJ277" i="7" s="1"/>
  <c r="AJ278" i="7" s="1"/>
  <c r="AJ279" i="7" s="1"/>
  <c r="AJ280" i="7" s="1"/>
  <c r="AJ281" i="7" s="1"/>
  <c r="AJ282" i="7" s="1"/>
  <c r="AJ283" i="7" s="1"/>
  <c r="AJ284" i="7" s="1"/>
  <c r="AJ285" i="7" s="1"/>
  <c r="AJ286" i="7" s="1"/>
  <c r="AJ287" i="7" s="1"/>
  <c r="AJ288" i="7" s="1"/>
  <c r="AJ289" i="7" s="1"/>
  <c r="AJ290" i="7" s="1"/>
  <c r="AJ291" i="7" s="1"/>
  <c r="AJ292" i="7" s="1"/>
  <c r="AJ293" i="7" s="1"/>
  <c r="AJ294" i="7" s="1"/>
  <c r="AJ295" i="7" s="1"/>
  <c r="AJ296" i="7" s="1"/>
  <c r="AJ297" i="7" s="1"/>
  <c r="AJ298" i="7" s="1"/>
  <c r="AJ299" i="7" s="1"/>
  <c r="AJ300" i="7" s="1"/>
  <c r="AJ301" i="7" s="1"/>
  <c r="AJ302" i="7" s="1"/>
  <c r="AJ303" i="7" s="1"/>
  <c r="AJ304" i="7" s="1"/>
  <c r="AJ305" i="7" s="1"/>
  <c r="AJ306" i="7" s="1"/>
  <c r="AJ307" i="7" s="1"/>
  <c r="AJ308" i="7" s="1"/>
  <c r="AJ309" i="7" s="1"/>
  <c r="AJ310" i="7" s="1"/>
  <c r="AJ311" i="7" s="1"/>
  <c r="AJ312" i="7" s="1"/>
  <c r="AJ313" i="7" s="1"/>
  <c r="AJ314" i="7" s="1"/>
  <c r="AJ315" i="7" s="1"/>
  <c r="AJ316" i="7" s="1"/>
  <c r="AJ317" i="7" s="1"/>
  <c r="AJ318" i="7" s="1"/>
  <c r="AJ319" i="7" s="1"/>
  <c r="AJ320" i="7" s="1"/>
  <c r="AJ321" i="7" s="1"/>
  <c r="AJ322" i="7" s="1"/>
  <c r="AJ323" i="7" s="1"/>
  <c r="AJ324" i="7" s="1"/>
  <c r="AJ325" i="7" s="1"/>
  <c r="AJ326" i="7" s="1"/>
  <c r="AJ327" i="7" s="1"/>
  <c r="AJ328" i="7" s="1"/>
  <c r="AJ329" i="7" s="1"/>
  <c r="AJ330" i="7" s="1"/>
  <c r="AJ331" i="7" s="1"/>
  <c r="AJ332" i="7" s="1"/>
  <c r="AJ333" i="7" s="1"/>
  <c r="AJ334" i="7" s="1"/>
  <c r="AJ335" i="7" s="1"/>
  <c r="AJ336" i="7" s="1"/>
  <c r="AJ337" i="7" s="1"/>
  <c r="AJ338" i="7" s="1"/>
  <c r="AJ339" i="7" s="1"/>
  <c r="AJ340" i="7" s="1"/>
  <c r="AJ341" i="7" s="1"/>
  <c r="AJ342" i="7" s="1"/>
  <c r="AJ343" i="7" s="1"/>
  <c r="AJ344" i="7" s="1"/>
  <c r="AJ345" i="7" s="1"/>
  <c r="AJ346" i="7" s="1"/>
  <c r="AJ347" i="7" s="1"/>
  <c r="AJ348" i="7" s="1"/>
  <c r="AJ349" i="7" s="1"/>
  <c r="AJ350" i="7" s="1"/>
  <c r="AJ351" i="7" s="1"/>
  <c r="AJ352" i="7" s="1"/>
  <c r="AJ353" i="7" s="1"/>
  <c r="AJ354" i="7" s="1"/>
  <c r="AJ355" i="7" s="1"/>
  <c r="AJ356" i="7" s="1"/>
  <c r="AJ357" i="7" s="1"/>
  <c r="AJ358" i="7" s="1"/>
  <c r="AJ359" i="7" s="1"/>
  <c r="AJ360" i="7" s="1"/>
  <c r="AJ361" i="7" s="1"/>
  <c r="AJ362" i="7" s="1"/>
  <c r="AJ363" i="7" s="1"/>
  <c r="AJ364" i="7" s="1"/>
  <c r="AJ365" i="7" s="1"/>
  <c r="AJ366" i="7" s="1"/>
  <c r="AJ367" i="7" s="1"/>
  <c r="AJ368" i="7" s="1"/>
  <c r="AJ369" i="7" s="1"/>
  <c r="AJ370" i="7" s="1"/>
  <c r="AJ371" i="7" s="1"/>
  <c r="AJ372" i="7" s="1"/>
  <c r="AJ373" i="7" s="1"/>
  <c r="AJ374" i="7" s="1"/>
  <c r="AJ375" i="7" s="1"/>
  <c r="AJ376" i="7" s="1"/>
  <c r="AJ377" i="7" s="1"/>
  <c r="AJ378" i="7" s="1"/>
  <c r="AJ379" i="7" s="1"/>
  <c r="AJ380" i="7" s="1"/>
  <c r="AJ381" i="7" s="1"/>
  <c r="AJ382" i="7" s="1"/>
  <c r="AJ383" i="7" s="1"/>
  <c r="AJ384" i="7" s="1"/>
  <c r="AJ385" i="7" s="1"/>
  <c r="AJ386" i="7" s="1"/>
  <c r="AJ387" i="7" s="1"/>
  <c r="AJ388" i="7" s="1"/>
  <c r="AJ389" i="7" s="1"/>
  <c r="AJ390" i="7" s="1"/>
  <c r="AJ391" i="7" s="1"/>
  <c r="AJ392" i="7" s="1"/>
  <c r="AJ393" i="7" s="1"/>
  <c r="AJ394" i="7" s="1"/>
  <c r="AJ395" i="7" s="1"/>
  <c r="AJ396" i="7" s="1"/>
  <c r="AJ397" i="7" s="1"/>
  <c r="AJ398" i="7" s="1"/>
  <c r="AJ399" i="7" s="1"/>
  <c r="AJ400" i="7" s="1"/>
  <c r="AJ401" i="7" s="1"/>
  <c r="AJ402" i="7" s="1"/>
  <c r="AJ403" i="7" s="1"/>
  <c r="AJ404" i="7" s="1"/>
  <c r="AJ405" i="7" s="1"/>
  <c r="AJ406" i="7" s="1"/>
  <c r="AJ407" i="7" s="1"/>
  <c r="AJ408" i="7" s="1"/>
  <c r="AJ409" i="7" s="1"/>
  <c r="AJ410" i="7" s="1"/>
  <c r="AJ411" i="7" s="1"/>
  <c r="AJ412" i="7" s="1"/>
  <c r="AJ413" i="7" s="1"/>
  <c r="AJ414" i="7" s="1"/>
  <c r="AJ415" i="7" s="1"/>
  <c r="AJ416" i="7" s="1"/>
  <c r="AJ417" i="7" s="1"/>
  <c r="AJ418" i="7" s="1"/>
  <c r="AJ419" i="7" s="1"/>
  <c r="AJ420" i="7" s="1"/>
  <c r="AJ421" i="7" s="1"/>
  <c r="AJ422" i="7" s="1"/>
  <c r="AJ423" i="7" s="1"/>
  <c r="AJ424" i="7" s="1"/>
  <c r="AJ425" i="7" s="1"/>
  <c r="AJ426" i="7" s="1"/>
  <c r="AJ427" i="7" s="1"/>
  <c r="AJ428" i="7" s="1"/>
  <c r="AJ429" i="7" s="1"/>
  <c r="AJ430" i="7" s="1"/>
  <c r="AJ431" i="7" s="1"/>
  <c r="AJ432" i="7" s="1"/>
  <c r="AJ433" i="7" s="1"/>
  <c r="AJ434" i="7" s="1"/>
  <c r="AJ435" i="7" s="1"/>
  <c r="AJ436" i="7" s="1"/>
  <c r="AJ437" i="7" s="1"/>
  <c r="AJ438" i="7" s="1"/>
  <c r="AJ439" i="7" s="1"/>
  <c r="AJ440" i="7" s="1"/>
  <c r="AJ441" i="7" s="1"/>
  <c r="AJ442" i="7" s="1"/>
  <c r="AJ443" i="7" s="1"/>
  <c r="AJ444" i="7" s="1"/>
  <c r="AJ445" i="7" s="1"/>
  <c r="AJ446" i="7" s="1"/>
  <c r="AJ447" i="7" s="1"/>
  <c r="AJ448" i="7" s="1"/>
  <c r="AJ449" i="7" s="1"/>
  <c r="AJ450" i="7" s="1"/>
  <c r="AK11" i="7"/>
  <c r="AK12" i="7" s="1"/>
  <c r="AK13" i="7" s="1"/>
  <c r="AK14" i="7" s="1"/>
  <c r="AK15" i="7" s="1"/>
  <c r="AK16" i="7" s="1"/>
  <c r="AK17" i="7" s="1"/>
  <c r="AK18" i="7" s="1"/>
  <c r="AK19" i="7" s="1"/>
  <c r="AK20" i="7" s="1"/>
  <c r="AK21" i="7" s="1"/>
  <c r="AK22" i="7" s="1"/>
  <c r="AK23" i="7" s="1"/>
  <c r="AK24" i="7" s="1"/>
  <c r="AK25" i="7" s="1"/>
  <c r="AK26" i="7" s="1"/>
  <c r="AK27" i="7" s="1"/>
  <c r="AK28" i="7" s="1"/>
  <c r="AK29" i="7" s="1"/>
  <c r="AK30" i="7" s="1"/>
  <c r="AK31" i="7" s="1"/>
  <c r="AK32" i="7" s="1"/>
  <c r="AK33" i="7" s="1"/>
  <c r="AK34" i="7" s="1"/>
  <c r="AK35" i="7" s="1"/>
  <c r="AK36" i="7" s="1"/>
  <c r="AK37" i="7" s="1"/>
  <c r="AK38" i="7" s="1"/>
  <c r="AK39" i="7" s="1"/>
  <c r="AK40" i="7" s="1"/>
  <c r="AK41" i="7" s="1"/>
  <c r="AK42" i="7" s="1"/>
  <c r="AK43" i="7" s="1"/>
  <c r="AK44" i="7" s="1"/>
  <c r="AK45" i="7" s="1"/>
  <c r="AK46" i="7" s="1"/>
  <c r="AK47" i="7" s="1"/>
  <c r="AK48" i="7" s="1"/>
  <c r="AK49" i="7" s="1"/>
  <c r="AK50" i="7" s="1"/>
  <c r="AK51" i="7" s="1"/>
  <c r="AK52" i="7" s="1"/>
  <c r="AK53" i="7" s="1"/>
  <c r="AK54" i="7" s="1"/>
  <c r="AK55" i="7" s="1"/>
  <c r="AK56" i="7" s="1"/>
  <c r="AK57" i="7" s="1"/>
  <c r="AK58" i="7" s="1"/>
  <c r="AK59" i="7" s="1"/>
  <c r="AK60" i="7" s="1"/>
  <c r="AK61" i="7" s="1"/>
  <c r="AK62" i="7" s="1"/>
  <c r="AK63" i="7" s="1"/>
  <c r="AK64" i="7" s="1"/>
  <c r="AK65" i="7" s="1"/>
  <c r="AK66" i="7" s="1"/>
  <c r="AK67" i="7" s="1"/>
  <c r="AK68" i="7" s="1"/>
  <c r="AK69" i="7" s="1"/>
  <c r="AK70" i="7" s="1"/>
  <c r="AK71" i="7" s="1"/>
  <c r="AK72" i="7" s="1"/>
  <c r="AK73" i="7" s="1"/>
  <c r="AK74" i="7" s="1"/>
  <c r="AK75" i="7" s="1"/>
  <c r="AK76" i="7" s="1"/>
  <c r="AK77" i="7" s="1"/>
  <c r="AK78" i="7" s="1"/>
  <c r="AK79" i="7" s="1"/>
  <c r="AK80" i="7" s="1"/>
  <c r="AK81" i="7" s="1"/>
  <c r="AK82" i="7" s="1"/>
  <c r="AK83" i="7" s="1"/>
  <c r="AK84" i="7" s="1"/>
  <c r="AK85" i="7" s="1"/>
  <c r="AK86" i="7" s="1"/>
  <c r="AK87" i="7" s="1"/>
  <c r="AK88" i="7" s="1"/>
  <c r="AK89" i="7" s="1"/>
  <c r="AK90" i="7" s="1"/>
  <c r="AK91" i="7" s="1"/>
  <c r="AK92" i="7" s="1"/>
  <c r="AK93" i="7" s="1"/>
  <c r="AK94" i="7" s="1"/>
  <c r="AK95" i="7" s="1"/>
  <c r="AK96" i="7" s="1"/>
  <c r="AK97" i="7" s="1"/>
  <c r="AK98" i="7" s="1"/>
  <c r="AK99" i="7" s="1"/>
  <c r="AK100" i="7" s="1"/>
  <c r="AK101" i="7" s="1"/>
  <c r="AK102" i="7" s="1"/>
  <c r="AK103" i="7" s="1"/>
  <c r="AK104" i="7" s="1"/>
  <c r="AK105" i="7" s="1"/>
  <c r="AK106" i="7" s="1"/>
  <c r="AK107" i="7" s="1"/>
  <c r="AK108" i="7" s="1"/>
  <c r="AK109" i="7" s="1"/>
  <c r="AK110" i="7" s="1"/>
  <c r="AK111" i="7" s="1"/>
  <c r="AK112" i="7" s="1"/>
  <c r="AK113" i="7" s="1"/>
  <c r="AK114" i="7" s="1"/>
  <c r="AK115" i="7" s="1"/>
  <c r="AK116" i="7" s="1"/>
  <c r="AK117" i="7" s="1"/>
  <c r="AK118" i="7" s="1"/>
  <c r="AK119" i="7" s="1"/>
  <c r="AK120" i="7" s="1"/>
  <c r="AK121" i="7" s="1"/>
  <c r="AK122" i="7" s="1"/>
  <c r="AK123" i="7" s="1"/>
  <c r="AK124" i="7" s="1"/>
  <c r="AK125" i="7" s="1"/>
  <c r="AK126" i="7" s="1"/>
  <c r="AK127" i="7" s="1"/>
  <c r="AK128" i="7" s="1"/>
  <c r="AK129" i="7" s="1"/>
  <c r="AK130" i="7" s="1"/>
  <c r="AK131" i="7" s="1"/>
  <c r="AK132" i="7" s="1"/>
  <c r="AK133" i="7" s="1"/>
  <c r="AK134" i="7" s="1"/>
  <c r="AK135" i="7" s="1"/>
  <c r="AK136" i="7" s="1"/>
  <c r="AK137" i="7" s="1"/>
  <c r="AK138" i="7" s="1"/>
  <c r="AK139" i="7" s="1"/>
  <c r="AK140" i="7" s="1"/>
  <c r="AK141" i="7" s="1"/>
  <c r="AK142" i="7" s="1"/>
  <c r="AK143" i="7" s="1"/>
  <c r="AK144" i="7" s="1"/>
  <c r="AK145" i="7" s="1"/>
  <c r="AK146" i="7" s="1"/>
  <c r="AK147" i="7" s="1"/>
  <c r="AK148" i="7" s="1"/>
  <c r="AK149" i="7" s="1"/>
  <c r="AK150" i="7" s="1"/>
  <c r="AK151" i="7" s="1"/>
  <c r="AK152" i="7" s="1"/>
  <c r="AK153" i="7" s="1"/>
  <c r="AK154" i="7" s="1"/>
  <c r="AK155" i="7" s="1"/>
  <c r="AK156" i="7" s="1"/>
  <c r="AK157" i="7" s="1"/>
  <c r="AK158" i="7" s="1"/>
  <c r="AK159" i="7" s="1"/>
  <c r="AK160" i="7" s="1"/>
  <c r="AK161" i="7" s="1"/>
  <c r="AK162" i="7" s="1"/>
  <c r="AK163" i="7" s="1"/>
  <c r="AK164" i="7" s="1"/>
  <c r="AK165" i="7" s="1"/>
  <c r="AK166" i="7" s="1"/>
  <c r="AK167" i="7" s="1"/>
  <c r="AK168" i="7" s="1"/>
  <c r="AK169" i="7" s="1"/>
  <c r="AK170" i="7" s="1"/>
  <c r="AK171" i="7" s="1"/>
  <c r="AK172" i="7" s="1"/>
  <c r="AK173" i="7" s="1"/>
  <c r="AK174" i="7" s="1"/>
  <c r="AK175" i="7" s="1"/>
  <c r="AK176" i="7" s="1"/>
  <c r="AK177" i="7" s="1"/>
  <c r="AK178" i="7" s="1"/>
  <c r="AK179" i="7" s="1"/>
  <c r="AK180" i="7" s="1"/>
  <c r="AK181" i="7" s="1"/>
  <c r="AK182" i="7" s="1"/>
  <c r="AK183" i="7" s="1"/>
  <c r="AK184" i="7" s="1"/>
  <c r="AK185" i="7" s="1"/>
  <c r="AK186" i="7" s="1"/>
  <c r="AK187" i="7" s="1"/>
  <c r="AK188" i="7" s="1"/>
  <c r="AK189" i="7" s="1"/>
  <c r="AK190" i="7" s="1"/>
  <c r="AK191" i="7" s="1"/>
  <c r="AK192" i="7" s="1"/>
  <c r="AK193" i="7" s="1"/>
  <c r="AK194" i="7" s="1"/>
  <c r="AK195" i="7" s="1"/>
  <c r="AK196" i="7" s="1"/>
  <c r="AK197" i="7" s="1"/>
  <c r="AK198" i="7" s="1"/>
  <c r="AK199" i="7" s="1"/>
  <c r="AK200" i="7" s="1"/>
  <c r="AK201" i="7" s="1"/>
  <c r="AK202" i="7" s="1"/>
  <c r="AK203" i="7" s="1"/>
  <c r="AK204" i="7" s="1"/>
  <c r="AK205" i="7" s="1"/>
  <c r="AK206" i="7" s="1"/>
  <c r="AK207" i="7" s="1"/>
  <c r="AK208" i="7" s="1"/>
  <c r="AK209" i="7" s="1"/>
  <c r="AK210" i="7" s="1"/>
  <c r="AK211" i="7" s="1"/>
  <c r="AK212" i="7" s="1"/>
  <c r="AK213" i="7" s="1"/>
  <c r="AK214" i="7" s="1"/>
  <c r="AK215" i="7" s="1"/>
  <c r="AK216" i="7" s="1"/>
  <c r="AK217" i="7" s="1"/>
  <c r="AK218" i="7" s="1"/>
  <c r="AK219" i="7" s="1"/>
  <c r="AK220" i="7" s="1"/>
  <c r="AK221" i="7" s="1"/>
  <c r="AK222" i="7" s="1"/>
  <c r="AK223" i="7" s="1"/>
  <c r="AK224" i="7" s="1"/>
  <c r="AK225" i="7" s="1"/>
  <c r="AK226" i="7" s="1"/>
  <c r="AK227" i="7" s="1"/>
  <c r="AK228" i="7" s="1"/>
  <c r="AK229" i="7" s="1"/>
  <c r="AK230" i="7" s="1"/>
  <c r="AK231" i="7" s="1"/>
  <c r="AK232" i="7" s="1"/>
  <c r="AK233" i="7" s="1"/>
  <c r="AK234" i="7" s="1"/>
  <c r="AK235" i="7" s="1"/>
  <c r="AK236" i="7" s="1"/>
  <c r="AK237" i="7" s="1"/>
  <c r="AK238" i="7" s="1"/>
  <c r="AK239" i="7" s="1"/>
  <c r="AK240" i="7" s="1"/>
  <c r="AK241" i="7" s="1"/>
  <c r="AK242" i="7" s="1"/>
  <c r="AK243" i="7" s="1"/>
  <c r="AK244" i="7" s="1"/>
  <c r="AK245" i="7" s="1"/>
  <c r="AK246" i="7" s="1"/>
  <c r="AK247" i="7" s="1"/>
  <c r="AK248" i="7" s="1"/>
  <c r="AK249" i="7" s="1"/>
  <c r="AK250" i="7" s="1"/>
  <c r="AK251" i="7" s="1"/>
  <c r="AK252" i="7" s="1"/>
  <c r="AK253" i="7" s="1"/>
  <c r="AK254" i="7" s="1"/>
  <c r="AK255" i="7" s="1"/>
  <c r="AK256" i="7" s="1"/>
  <c r="AK257" i="7" s="1"/>
  <c r="AK258" i="7" s="1"/>
  <c r="AK259" i="7" s="1"/>
  <c r="AK260" i="7" s="1"/>
  <c r="AK261" i="7" s="1"/>
  <c r="AK262" i="7" s="1"/>
  <c r="AK263" i="7" s="1"/>
  <c r="AK264" i="7" s="1"/>
  <c r="AK265" i="7" s="1"/>
  <c r="AK266" i="7" s="1"/>
  <c r="AK267" i="7" s="1"/>
  <c r="AK268" i="7" s="1"/>
  <c r="AK269" i="7" s="1"/>
  <c r="AK270" i="7" s="1"/>
  <c r="AK271" i="7" s="1"/>
  <c r="AK272" i="7" s="1"/>
  <c r="AK273" i="7" s="1"/>
  <c r="AK274" i="7" s="1"/>
  <c r="AK275" i="7" s="1"/>
  <c r="AK276" i="7" s="1"/>
  <c r="AK277" i="7" s="1"/>
  <c r="AK278" i="7" s="1"/>
  <c r="AK279" i="7" s="1"/>
  <c r="AK280" i="7" s="1"/>
  <c r="AK281" i="7" s="1"/>
  <c r="AK282" i="7" s="1"/>
  <c r="AK283" i="7" s="1"/>
  <c r="AK284" i="7" s="1"/>
  <c r="AK285" i="7" s="1"/>
  <c r="AK286" i="7" s="1"/>
  <c r="AK287" i="7" s="1"/>
  <c r="AK288" i="7" s="1"/>
  <c r="AK289" i="7" s="1"/>
  <c r="AK290" i="7" s="1"/>
  <c r="AK291" i="7" s="1"/>
  <c r="AK292" i="7" s="1"/>
  <c r="AK293" i="7" s="1"/>
  <c r="AK294" i="7" s="1"/>
  <c r="AK295" i="7" s="1"/>
  <c r="AK296" i="7" s="1"/>
  <c r="AK297" i="7" s="1"/>
  <c r="AK298" i="7" s="1"/>
  <c r="AK299" i="7" s="1"/>
  <c r="AK300" i="7" s="1"/>
  <c r="AK301" i="7" s="1"/>
  <c r="AK302" i="7" s="1"/>
  <c r="AK303" i="7" s="1"/>
  <c r="AK304" i="7" s="1"/>
  <c r="AK305" i="7" s="1"/>
  <c r="AK306" i="7" s="1"/>
  <c r="AK307" i="7" s="1"/>
  <c r="AK308" i="7" s="1"/>
  <c r="AK309" i="7" s="1"/>
  <c r="AK310" i="7" s="1"/>
  <c r="AK311" i="7" s="1"/>
  <c r="AK312" i="7" s="1"/>
  <c r="AK313" i="7" s="1"/>
  <c r="AK314" i="7" s="1"/>
  <c r="AK315" i="7" s="1"/>
  <c r="AK316" i="7" s="1"/>
  <c r="AK317" i="7" s="1"/>
  <c r="AK318" i="7" s="1"/>
  <c r="AK319" i="7" s="1"/>
  <c r="AK320" i="7" s="1"/>
  <c r="AK321" i="7" s="1"/>
  <c r="AK322" i="7" s="1"/>
  <c r="AK323" i="7" s="1"/>
  <c r="AK324" i="7" s="1"/>
  <c r="AK325" i="7" s="1"/>
  <c r="AK326" i="7" s="1"/>
  <c r="AK327" i="7" s="1"/>
  <c r="AK328" i="7" s="1"/>
  <c r="AK329" i="7" s="1"/>
  <c r="AK330" i="7" s="1"/>
  <c r="AK331" i="7" s="1"/>
  <c r="AK332" i="7" s="1"/>
  <c r="AK333" i="7" s="1"/>
  <c r="AK334" i="7" s="1"/>
  <c r="AK335" i="7" s="1"/>
  <c r="AK336" i="7" s="1"/>
  <c r="AK337" i="7" s="1"/>
  <c r="AK338" i="7" s="1"/>
  <c r="AK339" i="7" s="1"/>
  <c r="AK340" i="7" s="1"/>
  <c r="AK341" i="7" s="1"/>
  <c r="AK342" i="7" s="1"/>
  <c r="AK343" i="7" s="1"/>
  <c r="AK344" i="7" s="1"/>
  <c r="AK345" i="7" s="1"/>
  <c r="AK346" i="7" s="1"/>
  <c r="AK347" i="7" s="1"/>
  <c r="AK348" i="7" s="1"/>
  <c r="AK349" i="7" s="1"/>
  <c r="AK350" i="7" s="1"/>
  <c r="AK351" i="7" s="1"/>
  <c r="AK352" i="7" s="1"/>
  <c r="AK353" i="7" s="1"/>
  <c r="AK354" i="7" s="1"/>
  <c r="AK355" i="7" s="1"/>
  <c r="AK356" i="7" s="1"/>
  <c r="AK357" i="7" s="1"/>
  <c r="AK358" i="7" s="1"/>
  <c r="AK359" i="7" s="1"/>
  <c r="AK360" i="7" s="1"/>
  <c r="AK361" i="7" s="1"/>
  <c r="AK362" i="7" s="1"/>
  <c r="AK363" i="7" s="1"/>
  <c r="AK364" i="7" s="1"/>
  <c r="AK365" i="7" s="1"/>
  <c r="AK366" i="7" s="1"/>
  <c r="AK367" i="7" s="1"/>
  <c r="AK368" i="7" s="1"/>
  <c r="AK369" i="7" s="1"/>
  <c r="AK370" i="7" s="1"/>
  <c r="AK371" i="7" s="1"/>
  <c r="AK372" i="7" s="1"/>
  <c r="AK373" i="7" s="1"/>
  <c r="AK374" i="7" s="1"/>
  <c r="AK375" i="7" s="1"/>
  <c r="AK376" i="7" s="1"/>
  <c r="AK377" i="7" s="1"/>
  <c r="AK378" i="7" s="1"/>
  <c r="AK379" i="7" s="1"/>
  <c r="AK380" i="7" s="1"/>
  <c r="AK381" i="7" s="1"/>
  <c r="AK382" i="7" s="1"/>
  <c r="AK383" i="7" s="1"/>
  <c r="AK384" i="7" s="1"/>
  <c r="AK385" i="7" s="1"/>
  <c r="AK386" i="7" s="1"/>
  <c r="AK387" i="7" s="1"/>
  <c r="AK388" i="7" s="1"/>
  <c r="AK389" i="7" s="1"/>
  <c r="AK390" i="7" s="1"/>
  <c r="AK391" i="7" s="1"/>
  <c r="AK392" i="7" s="1"/>
  <c r="AK393" i="7" s="1"/>
  <c r="AK394" i="7" s="1"/>
  <c r="AK395" i="7" s="1"/>
  <c r="AK396" i="7" s="1"/>
  <c r="AK397" i="7" s="1"/>
  <c r="AK398" i="7" s="1"/>
  <c r="AK399" i="7" s="1"/>
  <c r="AK400" i="7" s="1"/>
  <c r="AK401" i="7" s="1"/>
  <c r="AK402" i="7" s="1"/>
  <c r="AK403" i="7" s="1"/>
  <c r="AK404" i="7" s="1"/>
  <c r="AK405" i="7" s="1"/>
  <c r="AK406" i="7" s="1"/>
  <c r="AK407" i="7" s="1"/>
  <c r="AK408" i="7" s="1"/>
  <c r="AK409" i="7" s="1"/>
  <c r="AK410" i="7" s="1"/>
  <c r="AK411" i="7" s="1"/>
  <c r="AK412" i="7" s="1"/>
  <c r="AK413" i="7" s="1"/>
  <c r="AK414" i="7" s="1"/>
  <c r="AK415" i="7" s="1"/>
  <c r="AK416" i="7" s="1"/>
  <c r="AK417" i="7" s="1"/>
  <c r="AK418" i="7" s="1"/>
  <c r="AK419" i="7" s="1"/>
  <c r="AK420" i="7" s="1"/>
  <c r="AK421" i="7" s="1"/>
  <c r="AK422" i="7" s="1"/>
  <c r="AK423" i="7" s="1"/>
  <c r="AK424" i="7" s="1"/>
  <c r="AK425" i="7" s="1"/>
  <c r="AK426" i="7" s="1"/>
  <c r="AK427" i="7" s="1"/>
  <c r="AK428" i="7" s="1"/>
  <c r="AK429" i="7" s="1"/>
  <c r="AK430" i="7" s="1"/>
  <c r="AK431" i="7" s="1"/>
  <c r="AK432" i="7" s="1"/>
  <c r="AK433" i="7" s="1"/>
  <c r="AK434" i="7" s="1"/>
  <c r="AK435" i="7" s="1"/>
  <c r="AK436" i="7" s="1"/>
  <c r="AK437" i="7" s="1"/>
  <c r="AK438" i="7" s="1"/>
  <c r="AK439" i="7" s="1"/>
  <c r="AK440" i="7" s="1"/>
  <c r="AK441" i="7" s="1"/>
  <c r="AK442" i="7" s="1"/>
  <c r="AK443" i="7" s="1"/>
  <c r="AK444" i="7" s="1"/>
  <c r="AK445" i="7" s="1"/>
  <c r="AK446" i="7" s="1"/>
  <c r="AK447" i="7" s="1"/>
  <c r="AK448" i="7" s="1"/>
  <c r="AK449" i="7" s="1"/>
  <c r="AK450" i="7" s="1"/>
  <c r="AI12" i="7"/>
  <c r="AI13" i="7" s="1"/>
  <c r="AI14" i="7" s="1"/>
  <c r="AI15" i="7" s="1"/>
  <c r="AI16" i="7" s="1"/>
  <c r="AI17" i="7" s="1"/>
  <c r="AI18" i="7" s="1"/>
  <c r="AI19" i="7" s="1"/>
  <c r="AI20" i="7" s="1"/>
  <c r="AI21" i="7" s="1"/>
  <c r="AI22" i="7" s="1"/>
  <c r="AI23" i="7" s="1"/>
  <c r="AI24" i="7" s="1"/>
  <c r="AI25" i="7" s="1"/>
  <c r="AI26" i="7" s="1"/>
  <c r="AI27" i="7" s="1"/>
  <c r="AI28" i="7" s="1"/>
  <c r="AI29" i="7" s="1"/>
  <c r="AI30" i="7" s="1"/>
  <c r="AI31" i="7" s="1"/>
  <c r="AI32" i="7" s="1"/>
  <c r="AI33" i="7" s="1"/>
  <c r="AI34" i="7" s="1"/>
  <c r="AI35" i="7" s="1"/>
  <c r="AI36" i="7" s="1"/>
  <c r="AI37" i="7" s="1"/>
  <c r="AI38" i="7" s="1"/>
  <c r="AI39" i="7" s="1"/>
  <c r="AI40" i="7" s="1"/>
  <c r="AI41" i="7" s="1"/>
  <c r="AI42" i="7" s="1"/>
  <c r="AI43" i="7" s="1"/>
  <c r="AI44" i="7" s="1"/>
  <c r="AI45" i="7" s="1"/>
  <c r="AI46" i="7" s="1"/>
  <c r="AI47" i="7" s="1"/>
  <c r="AI48" i="7" s="1"/>
  <c r="AI49" i="7" s="1"/>
  <c r="AI50" i="7" s="1"/>
  <c r="AI51" i="7" s="1"/>
  <c r="AI52" i="7" s="1"/>
  <c r="AI53" i="7" s="1"/>
  <c r="AI54" i="7" s="1"/>
  <c r="AI55" i="7" s="1"/>
  <c r="AI56" i="7" s="1"/>
  <c r="AI57" i="7" s="1"/>
  <c r="AI58" i="7" s="1"/>
  <c r="AI59" i="7" s="1"/>
  <c r="AI60" i="7" s="1"/>
  <c r="AI61" i="7" s="1"/>
  <c r="AI62" i="7" s="1"/>
  <c r="AI63" i="7" s="1"/>
  <c r="AI64" i="7" s="1"/>
  <c r="AI65" i="7" s="1"/>
  <c r="AI66" i="7" s="1"/>
  <c r="AI67" i="7" s="1"/>
  <c r="AI68" i="7" s="1"/>
  <c r="AI69" i="7" s="1"/>
  <c r="AI70" i="7" s="1"/>
  <c r="AI71" i="7" s="1"/>
  <c r="AI72" i="7" s="1"/>
  <c r="AI73" i="7" s="1"/>
  <c r="AI74" i="7" s="1"/>
  <c r="AI75" i="7" s="1"/>
  <c r="AI76" i="7" s="1"/>
  <c r="AI77" i="7" s="1"/>
  <c r="AI78" i="7" s="1"/>
  <c r="AI79" i="7" s="1"/>
  <c r="AI80" i="7" s="1"/>
  <c r="AI81" i="7" s="1"/>
  <c r="AI82" i="7" s="1"/>
  <c r="AI83" i="7" s="1"/>
  <c r="AI84" i="7" s="1"/>
  <c r="AI85" i="7" s="1"/>
  <c r="AI86" i="7" s="1"/>
  <c r="AI87" i="7" s="1"/>
  <c r="AI88" i="7" s="1"/>
  <c r="AI89" i="7" s="1"/>
  <c r="AI90" i="7" s="1"/>
  <c r="AI91" i="7" s="1"/>
  <c r="AI92" i="7" s="1"/>
  <c r="AI93" i="7" s="1"/>
  <c r="AI94" i="7" s="1"/>
  <c r="AI95" i="7" s="1"/>
  <c r="AI96" i="7" s="1"/>
  <c r="AI97" i="7" s="1"/>
  <c r="AI98" i="7" s="1"/>
  <c r="AI99" i="7" s="1"/>
  <c r="AI100" i="7" s="1"/>
  <c r="AI101" i="7" s="1"/>
  <c r="AI102" i="7" s="1"/>
  <c r="AI103" i="7" s="1"/>
  <c r="AI104" i="7" s="1"/>
  <c r="AI105" i="7" s="1"/>
  <c r="AI106" i="7" s="1"/>
  <c r="AI107" i="7" s="1"/>
  <c r="AI108" i="7" s="1"/>
  <c r="AI109" i="7" s="1"/>
  <c r="AI110" i="7" s="1"/>
  <c r="AI111" i="7" s="1"/>
  <c r="AI112" i="7" s="1"/>
  <c r="AI113" i="7" s="1"/>
  <c r="AI114" i="7" s="1"/>
  <c r="AI115" i="7" s="1"/>
  <c r="AI116" i="7" s="1"/>
  <c r="AI117" i="7" s="1"/>
  <c r="AI118" i="7" s="1"/>
  <c r="AI119" i="7" s="1"/>
  <c r="AI120" i="7" s="1"/>
  <c r="AI121" i="7" s="1"/>
  <c r="AI122" i="7" s="1"/>
  <c r="AI123" i="7" s="1"/>
  <c r="AI124" i="7" s="1"/>
  <c r="AI125" i="7" s="1"/>
  <c r="AI126" i="7" s="1"/>
  <c r="AI127" i="7" s="1"/>
  <c r="AI128" i="7" s="1"/>
  <c r="AI129" i="7" s="1"/>
  <c r="AI130" i="7" s="1"/>
  <c r="AI131" i="7" s="1"/>
  <c r="AI132" i="7" s="1"/>
  <c r="AI133" i="7" s="1"/>
  <c r="AI134" i="7" s="1"/>
  <c r="AI135" i="7" s="1"/>
  <c r="AI136" i="7" s="1"/>
  <c r="AI137" i="7" s="1"/>
  <c r="AI138" i="7" s="1"/>
  <c r="AI139" i="7" s="1"/>
  <c r="AI140" i="7" s="1"/>
  <c r="AI141" i="7" s="1"/>
  <c r="AI142" i="7" s="1"/>
  <c r="AI143" i="7" s="1"/>
  <c r="AI144" i="7" s="1"/>
  <c r="AI145" i="7" s="1"/>
  <c r="AI146" i="7" s="1"/>
  <c r="AI147" i="7" s="1"/>
  <c r="AI148" i="7" s="1"/>
  <c r="AI149" i="7" s="1"/>
  <c r="AI150" i="7" s="1"/>
  <c r="AI151" i="7" s="1"/>
  <c r="AI152" i="7" s="1"/>
  <c r="AI153" i="7" s="1"/>
  <c r="AI154" i="7" s="1"/>
  <c r="AI155" i="7" s="1"/>
  <c r="AI156" i="7" s="1"/>
  <c r="AI157" i="7" s="1"/>
  <c r="AI158" i="7" s="1"/>
  <c r="AI159" i="7" s="1"/>
  <c r="AI160" i="7" s="1"/>
  <c r="AI161" i="7" s="1"/>
  <c r="AI162" i="7" s="1"/>
  <c r="AI163" i="7" s="1"/>
  <c r="AI164" i="7" s="1"/>
  <c r="AI165" i="7" s="1"/>
  <c r="AI166" i="7" s="1"/>
  <c r="AI167" i="7" s="1"/>
  <c r="AI168" i="7" s="1"/>
  <c r="AI169" i="7" s="1"/>
  <c r="AI170" i="7" s="1"/>
  <c r="AI171" i="7" s="1"/>
  <c r="AI172" i="7" s="1"/>
  <c r="AI173" i="7" s="1"/>
  <c r="AI174" i="7" s="1"/>
  <c r="AI175" i="7" s="1"/>
  <c r="AI176" i="7" s="1"/>
  <c r="AI177" i="7" s="1"/>
  <c r="AI178" i="7" s="1"/>
  <c r="AI179" i="7" s="1"/>
  <c r="AI180" i="7" s="1"/>
  <c r="AI181" i="7" s="1"/>
  <c r="AI182" i="7" s="1"/>
  <c r="AI183" i="7" s="1"/>
  <c r="AI184" i="7" s="1"/>
  <c r="AI185" i="7" s="1"/>
  <c r="AI186" i="7" s="1"/>
  <c r="AI187" i="7" s="1"/>
  <c r="AI188" i="7" s="1"/>
  <c r="AI189" i="7" s="1"/>
  <c r="AI190" i="7" s="1"/>
  <c r="AI191" i="7" s="1"/>
  <c r="AI192" i="7" s="1"/>
  <c r="AI193" i="7" s="1"/>
  <c r="AI194" i="7" s="1"/>
  <c r="AI195" i="7" s="1"/>
  <c r="AI196" i="7" s="1"/>
  <c r="AI197" i="7" s="1"/>
  <c r="AI198" i="7" s="1"/>
  <c r="AI199" i="7" s="1"/>
  <c r="AI200" i="7" s="1"/>
  <c r="AI201" i="7" s="1"/>
  <c r="AI202" i="7" s="1"/>
  <c r="AI203" i="7" s="1"/>
  <c r="AI204" i="7" s="1"/>
  <c r="AI205" i="7" s="1"/>
  <c r="AI206" i="7" s="1"/>
  <c r="AI207" i="7" s="1"/>
  <c r="AI208" i="7" s="1"/>
  <c r="AI209" i="7" s="1"/>
  <c r="AI210" i="7" s="1"/>
  <c r="AI211" i="7" s="1"/>
  <c r="AI212" i="7" s="1"/>
  <c r="AI213" i="7" s="1"/>
  <c r="AI214" i="7" s="1"/>
  <c r="AI215" i="7" s="1"/>
  <c r="AI216" i="7" s="1"/>
  <c r="AI217" i="7" s="1"/>
  <c r="AI218" i="7" s="1"/>
  <c r="AI219" i="7" s="1"/>
  <c r="AI220" i="7" s="1"/>
  <c r="AI221" i="7" s="1"/>
  <c r="AI222" i="7" s="1"/>
  <c r="AI223" i="7" s="1"/>
  <c r="AI224" i="7" s="1"/>
  <c r="AI225" i="7" s="1"/>
  <c r="AI226" i="7" s="1"/>
  <c r="AI227" i="7" s="1"/>
  <c r="AI228" i="7" s="1"/>
  <c r="AI229" i="7" s="1"/>
  <c r="AI230" i="7" s="1"/>
  <c r="AI231" i="7" s="1"/>
  <c r="AI232" i="7" s="1"/>
  <c r="AI233" i="7" s="1"/>
  <c r="AI234" i="7" s="1"/>
  <c r="AI235" i="7" s="1"/>
  <c r="AI236" i="7" s="1"/>
  <c r="AI237" i="7" s="1"/>
  <c r="AI238" i="7" s="1"/>
  <c r="AI239" i="7" s="1"/>
  <c r="AI240" i="7" s="1"/>
  <c r="AI241" i="7" s="1"/>
  <c r="AI242" i="7" s="1"/>
  <c r="AI243" i="7" s="1"/>
  <c r="AI244" i="7" s="1"/>
  <c r="AI245" i="7" s="1"/>
  <c r="AI246" i="7" s="1"/>
  <c r="AI247" i="7" s="1"/>
  <c r="AI248" i="7" s="1"/>
  <c r="AI249" i="7" s="1"/>
  <c r="AI250" i="7" s="1"/>
  <c r="AI251" i="7" s="1"/>
  <c r="AI252" i="7" s="1"/>
  <c r="AI253" i="7" s="1"/>
  <c r="AI254" i="7" s="1"/>
  <c r="AI255" i="7" s="1"/>
  <c r="AI256" i="7" s="1"/>
  <c r="AI257" i="7" s="1"/>
  <c r="AI258" i="7" s="1"/>
  <c r="AI259" i="7" s="1"/>
  <c r="AI260" i="7" s="1"/>
  <c r="AI261" i="7" s="1"/>
  <c r="AI262" i="7" s="1"/>
  <c r="AI263" i="7" s="1"/>
  <c r="AI264" i="7" s="1"/>
  <c r="AI265" i="7" s="1"/>
  <c r="AI266" i="7" s="1"/>
  <c r="AI267" i="7" s="1"/>
  <c r="AI268" i="7" s="1"/>
  <c r="AI269" i="7" s="1"/>
  <c r="AI270" i="7" s="1"/>
  <c r="AI271" i="7" s="1"/>
  <c r="AI272" i="7" s="1"/>
  <c r="AI273" i="7" s="1"/>
  <c r="AI274" i="7" s="1"/>
  <c r="AI275" i="7" s="1"/>
  <c r="AI276" i="7" s="1"/>
  <c r="AI277" i="7" s="1"/>
  <c r="AI278" i="7" s="1"/>
  <c r="AI279" i="7" s="1"/>
  <c r="AI280" i="7" s="1"/>
  <c r="AI281" i="7" s="1"/>
  <c r="AI282" i="7" s="1"/>
  <c r="AI283" i="7" s="1"/>
  <c r="AI284" i="7" s="1"/>
  <c r="AI285" i="7" s="1"/>
  <c r="AI286" i="7" s="1"/>
  <c r="AI287" i="7" s="1"/>
  <c r="AI288" i="7" s="1"/>
  <c r="AI289" i="7" s="1"/>
  <c r="AI290" i="7" s="1"/>
  <c r="AI291" i="7" s="1"/>
  <c r="AI292" i="7" s="1"/>
  <c r="AI293" i="7" s="1"/>
  <c r="AI294" i="7" s="1"/>
  <c r="AI295" i="7" s="1"/>
  <c r="AI296" i="7" s="1"/>
  <c r="AI297" i="7" s="1"/>
  <c r="AI298" i="7" s="1"/>
  <c r="AI299" i="7" s="1"/>
  <c r="AI300" i="7" s="1"/>
  <c r="AI301" i="7" s="1"/>
  <c r="AI302" i="7" s="1"/>
  <c r="AI303" i="7" s="1"/>
  <c r="AI304" i="7" s="1"/>
  <c r="AI305" i="7" s="1"/>
  <c r="AI306" i="7" s="1"/>
  <c r="AI307" i="7" s="1"/>
  <c r="AI308" i="7" s="1"/>
  <c r="AI309" i="7" s="1"/>
  <c r="AI310" i="7" s="1"/>
  <c r="AI311" i="7" s="1"/>
  <c r="AI312" i="7" s="1"/>
  <c r="AI313" i="7" s="1"/>
  <c r="AI314" i="7" s="1"/>
  <c r="AI315" i="7" s="1"/>
  <c r="AI316" i="7" s="1"/>
  <c r="AI317" i="7" s="1"/>
  <c r="AI318" i="7" s="1"/>
  <c r="AI319" i="7" s="1"/>
  <c r="AI320" i="7" s="1"/>
  <c r="AI321" i="7" s="1"/>
  <c r="AI322" i="7" s="1"/>
  <c r="AI323" i="7" s="1"/>
  <c r="AI324" i="7" s="1"/>
  <c r="AI325" i="7" s="1"/>
  <c r="AI326" i="7" s="1"/>
  <c r="AI327" i="7" s="1"/>
  <c r="AI328" i="7" s="1"/>
  <c r="AI329" i="7" s="1"/>
  <c r="AI330" i="7" s="1"/>
  <c r="AI331" i="7" s="1"/>
  <c r="AI332" i="7" s="1"/>
  <c r="AI333" i="7" s="1"/>
  <c r="AI334" i="7" s="1"/>
  <c r="AI335" i="7" s="1"/>
  <c r="AI336" i="7" s="1"/>
  <c r="AI337" i="7" s="1"/>
  <c r="AI338" i="7" s="1"/>
  <c r="AI339" i="7" s="1"/>
  <c r="AI340" i="7" s="1"/>
  <c r="AI341" i="7" s="1"/>
  <c r="AI342" i="7" s="1"/>
  <c r="AI343" i="7" s="1"/>
  <c r="AI344" i="7" s="1"/>
  <c r="AI345" i="7" s="1"/>
  <c r="AI346" i="7" s="1"/>
  <c r="AI347" i="7" s="1"/>
  <c r="AI348" i="7" s="1"/>
  <c r="AI349" i="7" s="1"/>
  <c r="AI350" i="7" s="1"/>
  <c r="AI351" i="7" s="1"/>
  <c r="AI352" i="7" s="1"/>
  <c r="AI353" i="7" s="1"/>
  <c r="AI354" i="7" s="1"/>
  <c r="AI355" i="7" s="1"/>
  <c r="AI356" i="7" s="1"/>
  <c r="AI357" i="7" s="1"/>
  <c r="AI358" i="7" s="1"/>
  <c r="AI359" i="7" s="1"/>
  <c r="AI360" i="7" s="1"/>
  <c r="AI361" i="7" s="1"/>
  <c r="AI362" i="7" s="1"/>
  <c r="AI363" i="7" s="1"/>
  <c r="AI364" i="7" s="1"/>
  <c r="AI365" i="7" s="1"/>
  <c r="AI366" i="7" s="1"/>
  <c r="AI367" i="7" s="1"/>
  <c r="AI368" i="7" s="1"/>
  <c r="AI369" i="7" s="1"/>
  <c r="AI370" i="7" s="1"/>
  <c r="AI371" i="7" s="1"/>
  <c r="AI372" i="7" s="1"/>
  <c r="AI373" i="7" s="1"/>
  <c r="AI374" i="7" s="1"/>
  <c r="AI375" i="7" s="1"/>
  <c r="AI376" i="7" s="1"/>
  <c r="AI377" i="7" s="1"/>
  <c r="AI378" i="7" s="1"/>
  <c r="AI379" i="7" s="1"/>
  <c r="AI380" i="7" s="1"/>
  <c r="AI381" i="7" s="1"/>
  <c r="AI382" i="7" s="1"/>
  <c r="AI383" i="7" s="1"/>
  <c r="AI384" i="7" s="1"/>
  <c r="AI385" i="7" s="1"/>
  <c r="AI386" i="7" s="1"/>
  <c r="AI387" i="7" s="1"/>
  <c r="AI388" i="7" s="1"/>
  <c r="AI389" i="7" s="1"/>
  <c r="AI390" i="7" s="1"/>
  <c r="AI391" i="7" s="1"/>
  <c r="AI392" i="7" s="1"/>
  <c r="AI393" i="7" s="1"/>
  <c r="AI394" i="7" s="1"/>
  <c r="AI395" i="7" s="1"/>
  <c r="AI396" i="7" s="1"/>
  <c r="AI397" i="7" s="1"/>
  <c r="AI398" i="7" s="1"/>
  <c r="AI399" i="7" s="1"/>
  <c r="AI400" i="7" s="1"/>
  <c r="AI401" i="7" s="1"/>
  <c r="AI402" i="7" s="1"/>
  <c r="AI403" i="7" s="1"/>
  <c r="AI404" i="7" s="1"/>
  <c r="AI405" i="7" s="1"/>
  <c r="AI406" i="7" s="1"/>
  <c r="AI407" i="7" s="1"/>
  <c r="AI408" i="7" s="1"/>
  <c r="AI409" i="7" s="1"/>
  <c r="AI410" i="7" s="1"/>
  <c r="AI411" i="7" s="1"/>
  <c r="AI412" i="7" s="1"/>
  <c r="AI413" i="7" s="1"/>
  <c r="AI414" i="7" s="1"/>
  <c r="AI415" i="7" s="1"/>
  <c r="AI416" i="7" s="1"/>
  <c r="AI417" i="7" s="1"/>
  <c r="AI418" i="7" s="1"/>
  <c r="AI419" i="7" s="1"/>
  <c r="AI420" i="7" s="1"/>
  <c r="AI421" i="7" s="1"/>
  <c r="AI422" i="7" s="1"/>
  <c r="AI423" i="7" s="1"/>
  <c r="AI424" i="7" s="1"/>
  <c r="AI425" i="7" s="1"/>
  <c r="AI426" i="7" s="1"/>
  <c r="AI427" i="7" s="1"/>
  <c r="AI428" i="7" s="1"/>
  <c r="AI429" i="7" s="1"/>
  <c r="AI430" i="7" s="1"/>
  <c r="AI431" i="7" s="1"/>
  <c r="AI432" i="7" s="1"/>
  <c r="AI433" i="7" s="1"/>
  <c r="AI434" i="7" s="1"/>
  <c r="AI435" i="7" s="1"/>
  <c r="AI436" i="7" s="1"/>
  <c r="AI437" i="7" s="1"/>
  <c r="AI438" i="7" s="1"/>
  <c r="AI439" i="7" s="1"/>
  <c r="AI440" i="7" s="1"/>
  <c r="AI441" i="7" s="1"/>
  <c r="AI442" i="7" s="1"/>
  <c r="AI443" i="7" s="1"/>
  <c r="AI444" i="7" s="1"/>
  <c r="AI445" i="7" s="1"/>
  <c r="AI446" i="7" s="1"/>
  <c r="AI447" i="7" s="1"/>
  <c r="AI448" i="7" s="1"/>
  <c r="AI449" i="7" s="1"/>
  <c r="AI450" i="7" s="1"/>
  <c r="AK5" i="7"/>
  <c r="AJ5" i="7"/>
  <c r="AI5" i="7"/>
  <c r="AH5" i="7"/>
  <c r="AA6" i="7"/>
  <c r="AB6" i="7"/>
  <c r="AB7" i="7" s="1"/>
  <c r="AB8" i="7" s="1"/>
  <c r="AB9" i="7" s="1"/>
  <c r="AB10" i="7" s="1"/>
  <c r="AB11" i="7" s="1"/>
  <c r="AB12" i="7" s="1"/>
  <c r="AB13" i="7" s="1"/>
  <c r="AB14" i="7" s="1"/>
  <c r="AB15" i="7" s="1"/>
  <c r="AB16" i="7" s="1"/>
  <c r="AB17" i="7" s="1"/>
  <c r="AB18" i="7" s="1"/>
  <c r="AB19" i="7" s="1"/>
  <c r="AB20" i="7" s="1"/>
  <c r="AB21" i="7" s="1"/>
  <c r="AB22" i="7" s="1"/>
  <c r="AB23" i="7" s="1"/>
  <c r="AB24" i="7" s="1"/>
  <c r="AB25" i="7" s="1"/>
  <c r="AB26" i="7" s="1"/>
  <c r="AB27" i="7" s="1"/>
  <c r="AB28" i="7" s="1"/>
  <c r="AB29" i="7" s="1"/>
  <c r="AB30" i="7" s="1"/>
  <c r="AB31" i="7" s="1"/>
  <c r="AB32" i="7" s="1"/>
  <c r="AB33" i="7" s="1"/>
  <c r="AB34" i="7" s="1"/>
  <c r="AB35" i="7" s="1"/>
  <c r="AB36" i="7" s="1"/>
  <c r="AB37" i="7" s="1"/>
  <c r="AB38" i="7" s="1"/>
  <c r="AB39" i="7" s="1"/>
  <c r="AB40" i="7" s="1"/>
  <c r="AB41" i="7" s="1"/>
  <c r="AB42" i="7" s="1"/>
  <c r="AB43" i="7" s="1"/>
  <c r="AB44" i="7" s="1"/>
  <c r="AB45" i="7" s="1"/>
  <c r="AB46" i="7" s="1"/>
  <c r="AB47" i="7" s="1"/>
  <c r="AB48" i="7" s="1"/>
  <c r="AB49" i="7" s="1"/>
  <c r="AB50" i="7" s="1"/>
  <c r="AB51" i="7" s="1"/>
  <c r="AB52" i="7" s="1"/>
  <c r="AB53" i="7" s="1"/>
  <c r="AB54" i="7" s="1"/>
  <c r="AB55" i="7" s="1"/>
  <c r="AB56" i="7" s="1"/>
  <c r="AB57" i="7" s="1"/>
  <c r="AB58" i="7" s="1"/>
  <c r="AB59" i="7" s="1"/>
  <c r="AB60" i="7" s="1"/>
  <c r="AB61" i="7" s="1"/>
  <c r="AB62" i="7" s="1"/>
  <c r="AB63" i="7" s="1"/>
  <c r="AB64" i="7" s="1"/>
  <c r="AB65" i="7" s="1"/>
  <c r="AB66" i="7" s="1"/>
  <c r="AB67" i="7" s="1"/>
  <c r="AB68" i="7" s="1"/>
  <c r="AB69" i="7" s="1"/>
  <c r="AB70" i="7" s="1"/>
  <c r="AB71" i="7" s="1"/>
  <c r="AB72" i="7" s="1"/>
  <c r="AB73" i="7" s="1"/>
  <c r="AB74" i="7" s="1"/>
  <c r="AB75" i="7" s="1"/>
  <c r="AB76" i="7" s="1"/>
  <c r="AB77" i="7" s="1"/>
  <c r="AB78" i="7" s="1"/>
  <c r="AB79" i="7" s="1"/>
  <c r="AB80" i="7" s="1"/>
  <c r="AB81" i="7" s="1"/>
  <c r="AB82" i="7" s="1"/>
  <c r="AB83" i="7" s="1"/>
  <c r="AB84" i="7" s="1"/>
  <c r="AB85" i="7" s="1"/>
  <c r="AB86" i="7" s="1"/>
  <c r="AB87" i="7" s="1"/>
  <c r="AB88" i="7" s="1"/>
  <c r="AB89" i="7" s="1"/>
  <c r="AB90" i="7" s="1"/>
  <c r="AB91" i="7" s="1"/>
  <c r="AB92" i="7" s="1"/>
  <c r="AB93" i="7" s="1"/>
  <c r="AB94" i="7" s="1"/>
  <c r="AB95" i="7" s="1"/>
  <c r="AB96" i="7" s="1"/>
  <c r="AB97" i="7" s="1"/>
  <c r="AB98" i="7" s="1"/>
  <c r="AB99" i="7" s="1"/>
  <c r="AB100" i="7" s="1"/>
  <c r="AB101" i="7" s="1"/>
  <c r="AB102" i="7" s="1"/>
  <c r="AB103" i="7" s="1"/>
  <c r="AB104" i="7" s="1"/>
  <c r="AB105" i="7" s="1"/>
  <c r="AB106" i="7" s="1"/>
  <c r="AB107" i="7" s="1"/>
  <c r="AB108" i="7" s="1"/>
  <c r="AB109" i="7" s="1"/>
  <c r="AB110" i="7" s="1"/>
  <c r="AB111" i="7" s="1"/>
  <c r="AB112" i="7" s="1"/>
  <c r="AB113" i="7" s="1"/>
  <c r="AB114" i="7" s="1"/>
  <c r="AB115" i="7" s="1"/>
  <c r="AB116" i="7" s="1"/>
  <c r="AB117" i="7" s="1"/>
  <c r="AB118" i="7" s="1"/>
  <c r="AB119" i="7" s="1"/>
  <c r="AB120" i="7" s="1"/>
  <c r="AB121" i="7" s="1"/>
  <c r="AB122" i="7" s="1"/>
  <c r="AB123" i="7" s="1"/>
  <c r="AB124" i="7" s="1"/>
  <c r="AB125" i="7" s="1"/>
  <c r="AB126" i="7" s="1"/>
  <c r="AB127" i="7" s="1"/>
  <c r="AB128" i="7" s="1"/>
  <c r="AB129" i="7" s="1"/>
  <c r="AB130" i="7" s="1"/>
  <c r="AB131" i="7" s="1"/>
  <c r="AB132" i="7" s="1"/>
  <c r="AB133" i="7" s="1"/>
  <c r="AB134" i="7" s="1"/>
  <c r="AB135" i="7" s="1"/>
  <c r="AB136" i="7" s="1"/>
  <c r="AB137" i="7" s="1"/>
  <c r="AB138" i="7" s="1"/>
  <c r="AB139" i="7" s="1"/>
  <c r="AB140" i="7" s="1"/>
  <c r="AB141" i="7" s="1"/>
  <c r="AB142" i="7" s="1"/>
  <c r="AB143" i="7" s="1"/>
  <c r="AB144" i="7" s="1"/>
  <c r="AB145" i="7" s="1"/>
  <c r="AB146" i="7" s="1"/>
  <c r="AB147" i="7" s="1"/>
  <c r="AB148" i="7" s="1"/>
  <c r="AB149" i="7" s="1"/>
  <c r="AB150" i="7" s="1"/>
  <c r="AB151" i="7" s="1"/>
  <c r="AB152" i="7" s="1"/>
  <c r="AB153" i="7" s="1"/>
  <c r="AB154" i="7" s="1"/>
  <c r="AB155" i="7" s="1"/>
  <c r="AB156" i="7" s="1"/>
  <c r="AB157" i="7" s="1"/>
  <c r="AB158" i="7" s="1"/>
  <c r="AB159" i="7" s="1"/>
  <c r="AB160" i="7" s="1"/>
  <c r="AB161" i="7" s="1"/>
  <c r="AB162" i="7" s="1"/>
  <c r="AB163" i="7" s="1"/>
  <c r="AB164" i="7" s="1"/>
  <c r="AB165" i="7" s="1"/>
  <c r="AB166" i="7" s="1"/>
  <c r="AB167" i="7" s="1"/>
  <c r="AB168" i="7" s="1"/>
  <c r="AB169" i="7" s="1"/>
  <c r="AB170" i="7" s="1"/>
  <c r="AB171" i="7" s="1"/>
  <c r="AB172" i="7" s="1"/>
  <c r="AB173" i="7" s="1"/>
  <c r="AB174" i="7" s="1"/>
  <c r="AB175" i="7" s="1"/>
  <c r="AB176" i="7" s="1"/>
  <c r="AB177" i="7" s="1"/>
  <c r="AB178" i="7" s="1"/>
  <c r="AB179" i="7" s="1"/>
  <c r="AB180" i="7" s="1"/>
  <c r="AB181" i="7" s="1"/>
  <c r="AB182" i="7" s="1"/>
  <c r="AB183" i="7" s="1"/>
  <c r="AB184" i="7" s="1"/>
  <c r="AB185" i="7" s="1"/>
  <c r="AB186" i="7" s="1"/>
  <c r="AB187" i="7" s="1"/>
  <c r="AB188" i="7" s="1"/>
  <c r="AB189" i="7" s="1"/>
  <c r="AB190" i="7" s="1"/>
  <c r="AB191" i="7" s="1"/>
  <c r="AB192" i="7" s="1"/>
  <c r="AB193" i="7" s="1"/>
  <c r="AB194" i="7" s="1"/>
  <c r="AB195" i="7" s="1"/>
  <c r="AB196" i="7" s="1"/>
  <c r="AB197" i="7" s="1"/>
  <c r="AB198" i="7" s="1"/>
  <c r="AB199" i="7" s="1"/>
  <c r="AB200" i="7" s="1"/>
  <c r="AB201" i="7" s="1"/>
  <c r="AB202" i="7" s="1"/>
  <c r="AB203" i="7" s="1"/>
  <c r="AB204" i="7" s="1"/>
  <c r="AB205" i="7" s="1"/>
  <c r="AB206" i="7" s="1"/>
  <c r="AB207" i="7" s="1"/>
  <c r="AB208" i="7" s="1"/>
  <c r="AB209" i="7" s="1"/>
  <c r="AB210" i="7" s="1"/>
  <c r="AB211" i="7" s="1"/>
  <c r="AB212" i="7" s="1"/>
  <c r="AB213" i="7" s="1"/>
  <c r="AB214" i="7" s="1"/>
  <c r="AB215" i="7" s="1"/>
  <c r="AB216" i="7" s="1"/>
  <c r="AB217" i="7" s="1"/>
  <c r="AB218" i="7" s="1"/>
  <c r="AB219" i="7" s="1"/>
  <c r="AB220" i="7" s="1"/>
  <c r="AB221" i="7" s="1"/>
  <c r="AB222" i="7" s="1"/>
  <c r="AB223" i="7" s="1"/>
  <c r="AB224" i="7" s="1"/>
  <c r="AB225" i="7" s="1"/>
  <c r="AB226" i="7" s="1"/>
  <c r="AB227" i="7" s="1"/>
  <c r="AB228" i="7" s="1"/>
  <c r="AB229" i="7" s="1"/>
  <c r="AB230" i="7" s="1"/>
  <c r="AB231" i="7" s="1"/>
  <c r="AB232" i="7" s="1"/>
  <c r="AB233" i="7" s="1"/>
  <c r="AB234" i="7" s="1"/>
  <c r="AB235" i="7" s="1"/>
  <c r="AB236" i="7" s="1"/>
  <c r="AB237" i="7" s="1"/>
  <c r="AB238" i="7" s="1"/>
  <c r="AB239" i="7" s="1"/>
  <c r="AB240" i="7" s="1"/>
  <c r="AB241" i="7" s="1"/>
  <c r="AB242" i="7" s="1"/>
  <c r="AB243" i="7" s="1"/>
  <c r="AB244" i="7" s="1"/>
  <c r="AB245" i="7" s="1"/>
  <c r="AB246" i="7" s="1"/>
  <c r="AB247" i="7" s="1"/>
  <c r="AB248" i="7" s="1"/>
  <c r="AB249" i="7" s="1"/>
  <c r="AB250" i="7" s="1"/>
  <c r="AB251" i="7" s="1"/>
  <c r="AB252" i="7" s="1"/>
  <c r="AB253" i="7" s="1"/>
  <c r="AB254" i="7" s="1"/>
  <c r="AB255" i="7" s="1"/>
  <c r="AB256" i="7" s="1"/>
  <c r="AB257" i="7" s="1"/>
  <c r="AB258" i="7" s="1"/>
  <c r="AB259" i="7" s="1"/>
  <c r="AB260" i="7" s="1"/>
  <c r="AB261" i="7" s="1"/>
  <c r="AB262" i="7" s="1"/>
  <c r="AB263" i="7" s="1"/>
  <c r="AB264" i="7" s="1"/>
  <c r="AB265" i="7" s="1"/>
  <c r="AB266" i="7" s="1"/>
  <c r="AB267" i="7" s="1"/>
  <c r="AB268" i="7" s="1"/>
  <c r="AB269" i="7" s="1"/>
  <c r="AB270" i="7" s="1"/>
  <c r="AB271" i="7" s="1"/>
  <c r="AB272" i="7" s="1"/>
  <c r="AB273" i="7" s="1"/>
  <c r="AB274" i="7" s="1"/>
  <c r="AB275" i="7" s="1"/>
  <c r="AB276" i="7" s="1"/>
  <c r="AB277" i="7" s="1"/>
  <c r="AB278" i="7" s="1"/>
  <c r="AB279" i="7" s="1"/>
  <c r="AB280" i="7" s="1"/>
  <c r="AB281" i="7" s="1"/>
  <c r="AB282" i="7" s="1"/>
  <c r="AB283" i="7" s="1"/>
  <c r="AB284" i="7" s="1"/>
  <c r="AB285" i="7" s="1"/>
  <c r="AB286" i="7" s="1"/>
  <c r="AB287" i="7" s="1"/>
  <c r="AB288" i="7" s="1"/>
  <c r="AB289" i="7" s="1"/>
  <c r="AB290" i="7" s="1"/>
  <c r="AB291" i="7" s="1"/>
  <c r="AB292" i="7" s="1"/>
  <c r="AB293" i="7" s="1"/>
  <c r="AB294" i="7" s="1"/>
  <c r="AB295" i="7" s="1"/>
  <c r="AB296" i="7" s="1"/>
  <c r="AB297" i="7" s="1"/>
  <c r="AB298" i="7" s="1"/>
  <c r="AB299" i="7" s="1"/>
  <c r="AB300" i="7" s="1"/>
  <c r="AB301" i="7" s="1"/>
  <c r="AB302" i="7" s="1"/>
  <c r="AB303" i="7" s="1"/>
  <c r="AB304" i="7" s="1"/>
  <c r="AB305" i="7" s="1"/>
  <c r="AB306" i="7" s="1"/>
  <c r="AB307" i="7" s="1"/>
  <c r="AB308" i="7" s="1"/>
  <c r="AB309" i="7" s="1"/>
  <c r="AB310" i="7" s="1"/>
  <c r="AB311" i="7" s="1"/>
  <c r="AB312" i="7" s="1"/>
  <c r="AB313" i="7" s="1"/>
  <c r="AB314" i="7" s="1"/>
  <c r="AB315" i="7" s="1"/>
  <c r="AB316" i="7" s="1"/>
  <c r="AB317" i="7" s="1"/>
  <c r="AB318" i="7" s="1"/>
  <c r="AB319" i="7" s="1"/>
  <c r="AB320" i="7" s="1"/>
  <c r="AB321" i="7" s="1"/>
  <c r="AB322" i="7" s="1"/>
  <c r="AB323" i="7" s="1"/>
  <c r="AB324" i="7" s="1"/>
  <c r="AB325" i="7" s="1"/>
  <c r="AB326" i="7" s="1"/>
  <c r="AB327" i="7" s="1"/>
  <c r="AB328" i="7" s="1"/>
  <c r="AB329" i="7" s="1"/>
  <c r="AB330" i="7" s="1"/>
  <c r="AB331" i="7" s="1"/>
  <c r="AB332" i="7" s="1"/>
  <c r="AB333" i="7" s="1"/>
  <c r="AB334" i="7" s="1"/>
  <c r="AB335" i="7" s="1"/>
  <c r="AB336" i="7" s="1"/>
  <c r="AB337" i="7" s="1"/>
  <c r="AB338" i="7" s="1"/>
  <c r="AB339" i="7" s="1"/>
  <c r="AB340" i="7" s="1"/>
  <c r="AB341" i="7" s="1"/>
  <c r="AB342" i="7" s="1"/>
  <c r="AB343" i="7" s="1"/>
  <c r="AB344" i="7" s="1"/>
  <c r="AB345" i="7" s="1"/>
  <c r="AB346" i="7" s="1"/>
  <c r="AB347" i="7" s="1"/>
  <c r="AB348" i="7" s="1"/>
  <c r="AB349" i="7" s="1"/>
  <c r="AB350" i="7" s="1"/>
  <c r="AB351" i="7" s="1"/>
  <c r="AB352" i="7" s="1"/>
  <c r="AB353" i="7" s="1"/>
  <c r="AB354" i="7" s="1"/>
  <c r="AB355" i="7" s="1"/>
  <c r="AB356" i="7" s="1"/>
  <c r="AB357" i="7" s="1"/>
  <c r="AB358" i="7" s="1"/>
  <c r="AB359" i="7" s="1"/>
  <c r="AB360" i="7" s="1"/>
  <c r="AB361" i="7" s="1"/>
  <c r="AB362" i="7" s="1"/>
  <c r="AB363" i="7" s="1"/>
  <c r="AB364" i="7" s="1"/>
  <c r="AB365" i="7" s="1"/>
  <c r="AB366" i="7" s="1"/>
  <c r="AB367" i="7" s="1"/>
  <c r="AB368" i="7" s="1"/>
  <c r="AB369" i="7" s="1"/>
  <c r="AB370" i="7" s="1"/>
  <c r="AB371" i="7" s="1"/>
  <c r="AB372" i="7" s="1"/>
  <c r="AB373" i="7" s="1"/>
  <c r="AB374" i="7" s="1"/>
  <c r="AB375" i="7" s="1"/>
  <c r="AB376" i="7" s="1"/>
  <c r="AB377" i="7" s="1"/>
  <c r="AB378" i="7" s="1"/>
  <c r="AB379" i="7" s="1"/>
  <c r="AB380" i="7" s="1"/>
  <c r="AB381" i="7" s="1"/>
  <c r="AB382" i="7" s="1"/>
  <c r="AB383" i="7" s="1"/>
  <c r="AB384" i="7" s="1"/>
  <c r="AB385" i="7" s="1"/>
  <c r="AB386" i="7" s="1"/>
  <c r="AB387" i="7" s="1"/>
  <c r="AB388" i="7" s="1"/>
  <c r="AB389" i="7" s="1"/>
  <c r="AB390" i="7" s="1"/>
  <c r="AB391" i="7" s="1"/>
  <c r="AB392" i="7" s="1"/>
  <c r="AB393" i="7" s="1"/>
  <c r="AB394" i="7" s="1"/>
  <c r="AB395" i="7" s="1"/>
  <c r="AB396" i="7" s="1"/>
  <c r="AB397" i="7" s="1"/>
  <c r="AB398" i="7" s="1"/>
  <c r="AB399" i="7" s="1"/>
  <c r="AB400" i="7" s="1"/>
  <c r="AB401" i="7" s="1"/>
  <c r="AB402" i="7" s="1"/>
  <c r="AB403" i="7" s="1"/>
  <c r="AB404" i="7" s="1"/>
  <c r="AB405" i="7" s="1"/>
  <c r="AB406" i="7" s="1"/>
  <c r="AB407" i="7" s="1"/>
  <c r="AB408" i="7" s="1"/>
  <c r="AB409" i="7" s="1"/>
  <c r="AB410" i="7" s="1"/>
  <c r="AB411" i="7" s="1"/>
  <c r="AB412" i="7" s="1"/>
  <c r="AB413" i="7" s="1"/>
  <c r="AB414" i="7" s="1"/>
  <c r="AB415" i="7" s="1"/>
  <c r="AB416" i="7" s="1"/>
  <c r="AB417" i="7" s="1"/>
  <c r="AB418" i="7" s="1"/>
  <c r="AB419" i="7" s="1"/>
  <c r="AB420" i="7" s="1"/>
  <c r="AB421" i="7" s="1"/>
  <c r="AB422" i="7" s="1"/>
  <c r="AB423" i="7" s="1"/>
  <c r="AB424" i="7" s="1"/>
  <c r="AB425" i="7" s="1"/>
  <c r="AB426" i="7" s="1"/>
  <c r="AB427" i="7" s="1"/>
  <c r="AB428" i="7" s="1"/>
  <c r="AB429" i="7" s="1"/>
  <c r="AB430" i="7" s="1"/>
  <c r="AB431" i="7" s="1"/>
  <c r="AB432" i="7" s="1"/>
  <c r="AB433" i="7" s="1"/>
  <c r="AB434" i="7" s="1"/>
  <c r="AB435" i="7" s="1"/>
  <c r="AB436" i="7" s="1"/>
  <c r="AB437" i="7" s="1"/>
  <c r="AB438" i="7" s="1"/>
  <c r="AB439" i="7" s="1"/>
  <c r="AB440" i="7" s="1"/>
  <c r="AB441" i="7" s="1"/>
  <c r="AB442" i="7" s="1"/>
  <c r="AB443" i="7" s="1"/>
  <c r="AB444" i="7" s="1"/>
  <c r="AB445" i="7" s="1"/>
  <c r="AB446" i="7" s="1"/>
  <c r="AB447" i="7" s="1"/>
  <c r="AB448" i="7" s="1"/>
  <c r="AB449" i="7" s="1"/>
  <c r="AB450" i="7" s="1"/>
  <c r="AC6" i="7"/>
  <c r="AC7" i="7" s="1"/>
  <c r="AC8" i="7" s="1"/>
  <c r="AC9" i="7" s="1"/>
  <c r="AC10" i="7" s="1"/>
  <c r="AC11" i="7" s="1"/>
  <c r="AC12" i="7" s="1"/>
  <c r="AC13" i="7" s="1"/>
  <c r="AC14" i="7" s="1"/>
  <c r="AC15" i="7" s="1"/>
  <c r="AC16" i="7" s="1"/>
  <c r="AC17" i="7" s="1"/>
  <c r="AC18" i="7" s="1"/>
  <c r="AC19" i="7" s="1"/>
  <c r="AC20" i="7" s="1"/>
  <c r="AC21" i="7" s="1"/>
  <c r="AC22" i="7" s="1"/>
  <c r="AC23" i="7" s="1"/>
  <c r="AC24" i="7" s="1"/>
  <c r="AC25" i="7" s="1"/>
  <c r="AC26" i="7" s="1"/>
  <c r="AC27" i="7" s="1"/>
  <c r="AC28" i="7" s="1"/>
  <c r="AC29" i="7" s="1"/>
  <c r="AC30" i="7" s="1"/>
  <c r="AC31" i="7" s="1"/>
  <c r="AC32" i="7" s="1"/>
  <c r="AC33" i="7" s="1"/>
  <c r="AC34" i="7" s="1"/>
  <c r="AC35" i="7" s="1"/>
  <c r="AC36" i="7" s="1"/>
  <c r="AC37" i="7" s="1"/>
  <c r="AC38" i="7" s="1"/>
  <c r="AC39" i="7" s="1"/>
  <c r="AC40" i="7" s="1"/>
  <c r="AC41" i="7" s="1"/>
  <c r="AC42" i="7" s="1"/>
  <c r="AC43" i="7" s="1"/>
  <c r="AC44" i="7" s="1"/>
  <c r="AC45" i="7" s="1"/>
  <c r="AC46" i="7" s="1"/>
  <c r="AC47" i="7" s="1"/>
  <c r="AC48" i="7" s="1"/>
  <c r="AC49" i="7" s="1"/>
  <c r="AC50" i="7" s="1"/>
  <c r="AC51" i="7" s="1"/>
  <c r="AC52" i="7" s="1"/>
  <c r="AC53" i="7" s="1"/>
  <c r="AC54" i="7" s="1"/>
  <c r="AC55" i="7" s="1"/>
  <c r="AC56" i="7" s="1"/>
  <c r="AC57" i="7" s="1"/>
  <c r="AC58" i="7" s="1"/>
  <c r="AC59" i="7" s="1"/>
  <c r="AC60" i="7" s="1"/>
  <c r="AC61" i="7" s="1"/>
  <c r="AC62" i="7" s="1"/>
  <c r="AC63" i="7" s="1"/>
  <c r="AC64" i="7" s="1"/>
  <c r="AC65" i="7" s="1"/>
  <c r="AC66" i="7" s="1"/>
  <c r="AC67" i="7" s="1"/>
  <c r="AC68" i="7" s="1"/>
  <c r="AC69" i="7" s="1"/>
  <c r="AC70" i="7" s="1"/>
  <c r="AC71" i="7" s="1"/>
  <c r="AC72" i="7" s="1"/>
  <c r="AC73" i="7" s="1"/>
  <c r="AC74" i="7" s="1"/>
  <c r="AC75" i="7" s="1"/>
  <c r="AC76" i="7" s="1"/>
  <c r="AC77" i="7" s="1"/>
  <c r="AC78" i="7" s="1"/>
  <c r="AC79" i="7" s="1"/>
  <c r="AC80" i="7" s="1"/>
  <c r="AC81" i="7" s="1"/>
  <c r="AC82" i="7" s="1"/>
  <c r="AC83" i="7" s="1"/>
  <c r="AC84" i="7" s="1"/>
  <c r="AC85" i="7" s="1"/>
  <c r="AC86" i="7" s="1"/>
  <c r="AC87" i="7" s="1"/>
  <c r="AC88" i="7" s="1"/>
  <c r="AC89" i="7" s="1"/>
  <c r="AC90" i="7" s="1"/>
  <c r="AC91" i="7" s="1"/>
  <c r="AC92" i="7" s="1"/>
  <c r="AC93" i="7" s="1"/>
  <c r="AC94" i="7" s="1"/>
  <c r="AC95" i="7" s="1"/>
  <c r="AC96" i="7" s="1"/>
  <c r="AC97" i="7" s="1"/>
  <c r="AC98" i="7" s="1"/>
  <c r="AC99" i="7" s="1"/>
  <c r="AC100" i="7" s="1"/>
  <c r="AC101" i="7" s="1"/>
  <c r="AC102" i="7" s="1"/>
  <c r="AC103" i="7" s="1"/>
  <c r="AC104" i="7" s="1"/>
  <c r="AC105" i="7" s="1"/>
  <c r="AC106" i="7" s="1"/>
  <c r="AC107" i="7" s="1"/>
  <c r="AC108" i="7" s="1"/>
  <c r="AC109" i="7" s="1"/>
  <c r="AC110" i="7" s="1"/>
  <c r="AC111" i="7" s="1"/>
  <c r="AC112" i="7" s="1"/>
  <c r="AC113" i="7" s="1"/>
  <c r="AC114" i="7" s="1"/>
  <c r="AC115" i="7" s="1"/>
  <c r="AC116" i="7" s="1"/>
  <c r="AC117" i="7" s="1"/>
  <c r="AC118" i="7" s="1"/>
  <c r="AC119" i="7" s="1"/>
  <c r="AC120" i="7" s="1"/>
  <c r="AC121" i="7" s="1"/>
  <c r="AC122" i="7" s="1"/>
  <c r="AC123" i="7" s="1"/>
  <c r="AC124" i="7" s="1"/>
  <c r="AC125" i="7" s="1"/>
  <c r="AC126" i="7" s="1"/>
  <c r="AC127" i="7" s="1"/>
  <c r="AC128" i="7" s="1"/>
  <c r="AC129" i="7" s="1"/>
  <c r="AC130" i="7" s="1"/>
  <c r="AC131" i="7" s="1"/>
  <c r="AC132" i="7" s="1"/>
  <c r="AC133" i="7" s="1"/>
  <c r="AC134" i="7" s="1"/>
  <c r="AC135" i="7" s="1"/>
  <c r="AC136" i="7" s="1"/>
  <c r="AC137" i="7" s="1"/>
  <c r="AC138" i="7" s="1"/>
  <c r="AC139" i="7" s="1"/>
  <c r="AC140" i="7" s="1"/>
  <c r="AC141" i="7" s="1"/>
  <c r="AC142" i="7" s="1"/>
  <c r="AC143" i="7" s="1"/>
  <c r="AC144" i="7" s="1"/>
  <c r="AC145" i="7" s="1"/>
  <c r="AC146" i="7" s="1"/>
  <c r="AC147" i="7" s="1"/>
  <c r="AC148" i="7" s="1"/>
  <c r="AC149" i="7" s="1"/>
  <c r="AC150" i="7" s="1"/>
  <c r="AC151" i="7" s="1"/>
  <c r="AC152" i="7" s="1"/>
  <c r="AC153" i="7" s="1"/>
  <c r="AC154" i="7" s="1"/>
  <c r="AC155" i="7" s="1"/>
  <c r="AC156" i="7" s="1"/>
  <c r="AC157" i="7" s="1"/>
  <c r="AC158" i="7" s="1"/>
  <c r="AC159" i="7" s="1"/>
  <c r="AC160" i="7" s="1"/>
  <c r="AC161" i="7" s="1"/>
  <c r="AC162" i="7" s="1"/>
  <c r="AC163" i="7" s="1"/>
  <c r="AC164" i="7" s="1"/>
  <c r="AC165" i="7" s="1"/>
  <c r="AC166" i="7" s="1"/>
  <c r="AC167" i="7" s="1"/>
  <c r="AC168" i="7" s="1"/>
  <c r="AC169" i="7" s="1"/>
  <c r="AC170" i="7" s="1"/>
  <c r="AC171" i="7" s="1"/>
  <c r="AC172" i="7" s="1"/>
  <c r="AC173" i="7" s="1"/>
  <c r="AC174" i="7" s="1"/>
  <c r="AC175" i="7" s="1"/>
  <c r="AC176" i="7" s="1"/>
  <c r="AC177" i="7" s="1"/>
  <c r="AC178" i="7" s="1"/>
  <c r="AC179" i="7" s="1"/>
  <c r="AC180" i="7" s="1"/>
  <c r="AC181" i="7" s="1"/>
  <c r="AC182" i="7" s="1"/>
  <c r="AC183" i="7" s="1"/>
  <c r="AC184" i="7" s="1"/>
  <c r="AC185" i="7" s="1"/>
  <c r="AC186" i="7" s="1"/>
  <c r="AC187" i="7" s="1"/>
  <c r="AC188" i="7" s="1"/>
  <c r="AC189" i="7" s="1"/>
  <c r="AC190" i="7" s="1"/>
  <c r="AC191" i="7" s="1"/>
  <c r="AC192" i="7" s="1"/>
  <c r="AC193" i="7" s="1"/>
  <c r="AC194" i="7" s="1"/>
  <c r="AC195" i="7" s="1"/>
  <c r="AC196" i="7" s="1"/>
  <c r="AC197" i="7" s="1"/>
  <c r="AC198" i="7" s="1"/>
  <c r="AC199" i="7" s="1"/>
  <c r="AC200" i="7" s="1"/>
  <c r="AC201" i="7" s="1"/>
  <c r="AC202" i="7" s="1"/>
  <c r="AC203" i="7" s="1"/>
  <c r="AC204" i="7" s="1"/>
  <c r="AC205" i="7" s="1"/>
  <c r="AC206" i="7" s="1"/>
  <c r="AC207" i="7" s="1"/>
  <c r="AC208" i="7" s="1"/>
  <c r="AC209" i="7" s="1"/>
  <c r="AC210" i="7" s="1"/>
  <c r="AC211" i="7" s="1"/>
  <c r="AC212" i="7" s="1"/>
  <c r="AC213" i="7" s="1"/>
  <c r="AC214" i="7" s="1"/>
  <c r="AC215" i="7" s="1"/>
  <c r="AC216" i="7" s="1"/>
  <c r="AC217" i="7" s="1"/>
  <c r="AC218" i="7" s="1"/>
  <c r="AC219" i="7" s="1"/>
  <c r="AC220" i="7" s="1"/>
  <c r="AC221" i="7" s="1"/>
  <c r="AC222" i="7" s="1"/>
  <c r="AC223" i="7" s="1"/>
  <c r="AC224" i="7" s="1"/>
  <c r="AC225" i="7" s="1"/>
  <c r="AC226" i="7" s="1"/>
  <c r="AC227" i="7" s="1"/>
  <c r="AC228" i="7" s="1"/>
  <c r="AC229" i="7" s="1"/>
  <c r="AC230" i="7" s="1"/>
  <c r="AC231" i="7" s="1"/>
  <c r="AC232" i="7" s="1"/>
  <c r="AC233" i="7" s="1"/>
  <c r="AC234" i="7" s="1"/>
  <c r="AC235" i="7" s="1"/>
  <c r="AC236" i="7" s="1"/>
  <c r="AC237" i="7" s="1"/>
  <c r="AC238" i="7" s="1"/>
  <c r="AC239" i="7" s="1"/>
  <c r="AC240" i="7" s="1"/>
  <c r="AC241" i="7" s="1"/>
  <c r="AC242" i="7" s="1"/>
  <c r="AC243" i="7" s="1"/>
  <c r="AC244" i="7" s="1"/>
  <c r="AC245" i="7" s="1"/>
  <c r="AC246" i="7" s="1"/>
  <c r="AC247" i="7" s="1"/>
  <c r="AC248" i="7" s="1"/>
  <c r="AC249" i="7" s="1"/>
  <c r="AC250" i="7" s="1"/>
  <c r="AC251" i="7" s="1"/>
  <c r="AC252" i="7" s="1"/>
  <c r="AC253" i="7" s="1"/>
  <c r="AC254" i="7" s="1"/>
  <c r="AC255" i="7" s="1"/>
  <c r="AC256" i="7" s="1"/>
  <c r="AC257" i="7" s="1"/>
  <c r="AC258" i="7" s="1"/>
  <c r="AC259" i="7" s="1"/>
  <c r="AC260" i="7" s="1"/>
  <c r="AC261" i="7" s="1"/>
  <c r="AC262" i="7" s="1"/>
  <c r="AC263" i="7" s="1"/>
  <c r="AC264" i="7" s="1"/>
  <c r="AC265" i="7" s="1"/>
  <c r="AC266" i="7" s="1"/>
  <c r="AC267" i="7" s="1"/>
  <c r="AC268" i="7" s="1"/>
  <c r="AC269" i="7" s="1"/>
  <c r="AC270" i="7" s="1"/>
  <c r="AC271" i="7" s="1"/>
  <c r="AC272" i="7" s="1"/>
  <c r="AC273" i="7" s="1"/>
  <c r="AC274" i="7" s="1"/>
  <c r="AC275" i="7" s="1"/>
  <c r="AC276" i="7" s="1"/>
  <c r="AC277" i="7" s="1"/>
  <c r="AC278" i="7" s="1"/>
  <c r="AC279" i="7" s="1"/>
  <c r="AC280" i="7" s="1"/>
  <c r="AC281" i="7" s="1"/>
  <c r="AC282" i="7" s="1"/>
  <c r="AC283" i="7" s="1"/>
  <c r="AC284" i="7" s="1"/>
  <c r="AC285" i="7" s="1"/>
  <c r="AC286" i="7" s="1"/>
  <c r="AC287" i="7" s="1"/>
  <c r="AC288" i="7" s="1"/>
  <c r="AC289" i="7" s="1"/>
  <c r="AC290" i="7" s="1"/>
  <c r="AC291" i="7" s="1"/>
  <c r="AC292" i="7" s="1"/>
  <c r="AC293" i="7" s="1"/>
  <c r="AC294" i="7" s="1"/>
  <c r="AC295" i="7" s="1"/>
  <c r="AC296" i="7" s="1"/>
  <c r="AC297" i="7" s="1"/>
  <c r="AC298" i="7" s="1"/>
  <c r="AC299" i="7" s="1"/>
  <c r="AC300" i="7" s="1"/>
  <c r="AC301" i="7" s="1"/>
  <c r="AC302" i="7" s="1"/>
  <c r="AC303" i="7" s="1"/>
  <c r="AC304" i="7" s="1"/>
  <c r="AC305" i="7" s="1"/>
  <c r="AC306" i="7" s="1"/>
  <c r="AC307" i="7" s="1"/>
  <c r="AC308" i="7" s="1"/>
  <c r="AC309" i="7" s="1"/>
  <c r="AC310" i="7" s="1"/>
  <c r="AC311" i="7" s="1"/>
  <c r="AC312" i="7" s="1"/>
  <c r="AC313" i="7" s="1"/>
  <c r="AC314" i="7" s="1"/>
  <c r="AC315" i="7" s="1"/>
  <c r="AC316" i="7" s="1"/>
  <c r="AC317" i="7" s="1"/>
  <c r="AC318" i="7" s="1"/>
  <c r="AC319" i="7" s="1"/>
  <c r="AC320" i="7" s="1"/>
  <c r="AC321" i="7" s="1"/>
  <c r="AC322" i="7" s="1"/>
  <c r="AC323" i="7" s="1"/>
  <c r="AC324" i="7" s="1"/>
  <c r="AC325" i="7" s="1"/>
  <c r="AC326" i="7" s="1"/>
  <c r="AC327" i="7" s="1"/>
  <c r="AC328" i="7" s="1"/>
  <c r="AC329" i="7" s="1"/>
  <c r="AC330" i="7" s="1"/>
  <c r="AC331" i="7" s="1"/>
  <c r="AC332" i="7" s="1"/>
  <c r="AC333" i="7" s="1"/>
  <c r="AC334" i="7" s="1"/>
  <c r="AC335" i="7" s="1"/>
  <c r="AC336" i="7" s="1"/>
  <c r="AC337" i="7" s="1"/>
  <c r="AC338" i="7" s="1"/>
  <c r="AC339" i="7" s="1"/>
  <c r="AC340" i="7" s="1"/>
  <c r="AC341" i="7" s="1"/>
  <c r="AC342" i="7" s="1"/>
  <c r="AC343" i="7" s="1"/>
  <c r="AC344" i="7" s="1"/>
  <c r="AC345" i="7" s="1"/>
  <c r="AC346" i="7" s="1"/>
  <c r="AC347" i="7" s="1"/>
  <c r="AC348" i="7" s="1"/>
  <c r="AC349" i="7" s="1"/>
  <c r="AC350" i="7" s="1"/>
  <c r="AC351" i="7" s="1"/>
  <c r="AC352" i="7" s="1"/>
  <c r="AC353" i="7" s="1"/>
  <c r="AC354" i="7" s="1"/>
  <c r="AC355" i="7" s="1"/>
  <c r="AC356" i="7" s="1"/>
  <c r="AC357" i="7" s="1"/>
  <c r="AC358" i="7" s="1"/>
  <c r="AC359" i="7" s="1"/>
  <c r="AC360" i="7" s="1"/>
  <c r="AC361" i="7" s="1"/>
  <c r="AC362" i="7" s="1"/>
  <c r="AC363" i="7" s="1"/>
  <c r="AC364" i="7" s="1"/>
  <c r="AC365" i="7" s="1"/>
  <c r="AC366" i="7" s="1"/>
  <c r="AC367" i="7" s="1"/>
  <c r="AC368" i="7" s="1"/>
  <c r="AC369" i="7" s="1"/>
  <c r="AC370" i="7" s="1"/>
  <c r="AC371" i="7" s="1"/>
  <c r="AC372" i="7" s="1"/>
  <c r="AC373" i="7" s="1"/>
  <c r="AC374" i="7" s="1"/>
  <c r="AC375" i="7" s="1"/>
  <c r="AC376" i="7" s="1"/>
  <c r="AC377" i="7" s="1"/>
  <c r="AC378" i="7" s="1"/>
  <c r="AC379" i="7" s="1"/>
  <c r="AC380" i="7" s="1"/>
  <c r="AC381" i="7" s="1"/>
  <c r="AC382" i="7" s="1"/>
  <c r="AC383" i="7" s="1"/>
  <c r="AC384" i="7" s="1"/>
  <c r="AC385" i="7" s="1"/>
  <c r="AC386" i="7" s="1"/>
  <c r="AC387" i="7" s="1"/>
  <c r="AC388" i="7" s="1"/>
  <c r="AC389" i="7" s="1"/>
  <c r="AC390" i="7" s="1"/>
  <c r="AC391" i="7" s="1"/>
  <c r="AC392" i="7" s="1"/>
  <c r="AC393" i="7" s="1"/>
  <c r="AC394" i="7" s="1"/>
  <c r="AC395" i="7" s="1"/>
  <c r="AC396" i="7" s="1"/>
  <c r="AC397" i="7" s="1"/>
  <c r="AC398" i="7" s="1"/>
  <c r="AC399" i="7" s="1"/>
  <c r="AC400" i="7" s="1"/>
  <c r="AC401" i="7" s="1"/>
  <c r="AC402" i="7" s="1"/>
  <c r="AC403" i="7" s="1"/>
  <c r="AC404" i="7" s="1"/>
  <c r="AC405" i="7" s="1"/>
  <c r="AC406" i="7" s="1"/>
  <c r="AC407" i="7" s="1"/>
  <c r="AC408" i="7" s="1"/>
  <c r="AC409" i="7" s="1"/>
  <c r="AC410" i="7" s="1"/>
  <c r="AC411" i="7" s="1"/>
  <c r="AC412" i="7" s="1"/>
  <c r="AC413" i="7" s="1"/>
  <c r="AC414" i="7" s="1"/>
  <c r="AC415" i="7" s="1"/>
  <c r="AC416" i="7" s="1"/>
  <c r="AC417" i="7" s="1"/>
  <c r="AC418" i="7" s="1"/>
  <c r="AC419" i="7" s="1"/>
  <c r="AC420" i="7" s="1"/>
  <c r="AC421" i="7" s="1"/>
  <c r="AC422" i="7" s="1"/>
  <c r="AC423" i="7" s="1"/>
  <c r="AC424" i="7" s="1"/>
  <c r="AC425" i="7" s="1"/>
  <c r="AC426" i="7" s="1"/>
  <c r="AC427" i="7" s="1"/>
  <c r="AC428" i="7" s="1"/>
  <c r="AC429" i="7" s="1"/>
  <c r="AC430" i="7" s="1"/>
  <c r="AC431" i="7" s="1"/>
  <c r="AC432" i="7" s="1"/>
  <c r="AC433" i="7" s="1"/>
  <c r="AC434" i="7" s="1"/>
  <c r="AC435" i="7" s="1"/>
  <c r="AC436" i="7" s="1"/>
  <c r="AC437" i="7" s="1"/>
  <c r="AC438" i="7" s="1"/>
  <c r="AC439" i="7" s="1"/>
  <c r="AC440" i="7" s="1"/>
  <c r="AC441" i="7" s="1"/>
  <c r="AC442" i="7" s="1"/>
  <c r="AC443" i="7" s="1"/>
  <c r="AC444" i="7" s="1"/>
  <c r="AC445" i="7" s="1"/>
  <c r="AC446" i="7" s="1"/>
  <c r="AC447" i="7" s="1"/>
  <c r="AC448" i="7" s="1"/>
  <c r="AC449" i="7" s="1"/>
  <c r="AC450" i="7" s="1"/>
  <c r="AD6" i="7"/>
  <c r="AA7" i="7"/>
  <c r="AA8" i="7" s="1"/>
  <c r="AA9" i="7" s="1"/>
  <c r="AA10" i="7" s="1"/>
  <c r="AA11" i="7" s="1"/>
  <c r="AA12" i="7" s="1"/>
  <c r="AA13" i="7" s="1"/>
  <c r="AA14" i="7" s="1"/>
  <c r="AA15" i="7" s="1"/>
  <c r="AA16" i="7" s="1"/>
  <c r="AA17" i="7" s="1"/>
  <c r="AA18" i="7" s="1"/>
  <c r="AA19" i="7" s="1"/>
  <c r="AA20" i="7" s="1"/>
  <c r="AA21" i="7" s="1"/>
  <c r="AA22" i="7" s="1"/>
  <c r="AA23" i="7" s="1"/>
  <c r="AA24" i="7" s="1"/>
  <c r="AA25" i="7" s="1"/>
  <c r="AA26" i="7" s="1"/>
  <c r="AA27" i="7" s="1"/>
  <c r="AA28" i="7" s="1"/>
  <c r="AA29" i="7" s="1"/>
  <c r="AA30" i="7" s="1"/>
  <c r="AA31" i="7" s="1"/>
  <c r="AA32" i="7" s="1"/>
  <c r="AA33" i="7" s="1"/>
  <c r="AA34" i="7" s="1"/>
  <c r="AA35" i="7" s="1"/>
  <c r="AA36" i="7" s="1"/>
  <c r="AA37" i="7" s="1"/>
  <c r="AA38" i="7" s="1"/>
  <c r="AA39" i="7" s="1"/>
  <c r="AA40" i="7" s="1"/>
  <c r="AA41" i="7" s="1"/>
  <c r="AA42" i="7" s="1"/>
  <c r="AA43" i="7" s="1"/>
  <c r="AA44" i="7" s="1"/>
  <c r="AA45" i="7" s="1"/>
  <c r="AA46" i="7" s="1"/>
  <c r="AA47" i="7" s="1"/>
  <c r="AA48" i="7" s="1"/>
  <c r="AA49" i="7" s="1"/>
  <c r="AA50" i="7" s="1"/>
  <c r="AA51" i="7" s="1"/>
  <c r="AA52" i="7" s="1"/>
  <c r="AA53" i="7" s="1"/>
  <c r="AA54" i="7" s="1"/>
  <c r="AA55" i="7" s="1"/>
  <c r="AA56" i="7" s="1"/>
  <c r="AA57" i="7" s="1"/>
  <c r="AA58" i="7" s="1"/>
  <c r="AA59" i="7" s="1"/>
  <c r="AA60" i="7" s="1"/>
  <c r="AA61" i="7" s="1"/>
  <c r="AA62" i="7" s="1"/>
  <c r="AA63" i="7" s="1"/>
  <c r="AA64" i="7" s="1"/>
  <c r="AA65" i="7" s="1"/>
  <c r="AA66" i="7" s="1"/>
  <c r="AA67" i="7" s="1"/>
  <c r="AA68" i="7" s="1"/>
  <c r="AA69" i="7" s="1"/>
  <c r="AA70" i="7" s="1"/>
  <c r="AA71" i="7" s="1"/>
  <c r="AA72" i="7" s="1"/>
  <c r="AA73" i="7" s="1"/>
  <c r="AA74" i="7" s="1"/>
  <c r="AA75" i="7" s="1"/>
  <c r="AA76" i="7" s="1"/>
  <c r="AA77" i="7" s="1"/>
  <c r="AA78" i="7" s="1"/>
  <c r="AA79" i="7" s="1"/>
  <c r="AA80" i="7" s="1"/>
  <c r="AA81" i="7" s="1"/>
  <c r="AA82" i="7" s="1"/>
  <c r="AA83" i="7" s="1"/>
  <c r="AA84" i="7" s="1"/>
  <c r="AA85" i="7" s="1"/>
  <c r="AA86" i="7" s="1"/>
  <c r="AA87" i="7" s="1"/>
  <c r="AA88" i="7" s="1"/>
  <c r="AA89" i="7" s="1"/>
  <c r="AA90" i="7" s="1"/>
  <c r="AA91" i="7" s="1"/>
  <c r="AA92" i="7" s="1"/>
  <c r="AA93" i="7" s="1"/>
  <c r="AA94" i="7" s="1"/>
  <c r="AA95" i="7" s="1"/>
  <c r="AA96" i="7" s="1"/>
  <c r="AA97" i="7" s="1"/>
  <c r="AA98" i="7" s="1"/>
  <c r="AA99" i="7" s="1"/>
  <c r="AA100" i="7" s="1"/>
  <c r="AA101" i="7" s="1"/>
  <c r="AA102" i="7" s="1"/>
  <c r="AA103" i="7" s="1"/>
  <c r="AA104" i="7" s="1"/>
  <c r="AA105" i="7" s="1"/>
  <c r="AA106" i="7" s="1"/>
  <c r="AA107" i="7" s="1"/>
  <c r="AA108" i="7" s="1"/>
  <c r="AD7" i="7"/>
  <c r="AD8" i="7" s="1"/>
  <c r="AD9" i="7" s="1"/>
  <c r="AD10" i="7" s="1"/>
  <c r="AD11" i="7" s="1"/>
  <c r="AD12" i="7" s="1"/>
  <c r="AD13" i="7" s="1"/>
  <c r="AD14" i="7" s="1"/>
  <c r="AD15" i="7" s="1"/>
  <c r="AD16" i="7" s="1"/>
  <c r="AD17" i="7" s="1"/>
  <c r="AD18" i="7" s="1"/>
  <c r="AD19" i="7" s="1"/>
  <c r="AD20" i="7" s="1"/>
  <c r="AD21" i="7" s="1"/>
  <c r="AD22" i="7" s="1"/>
  <c r="AD23" i="7" s="1"/>
  <c r="AD24" i="7" s="1"/>
  <c r="AD25" i="7" s="1"/>
  <c r="AD26" i="7" s="1"/>
  <c r="AD27" i="7" s="1"/>
  <c r="AD28" i="7" s="1"/>
  <c r="AD29" i="7" s="1"/>
  <c r="AD30" i="7" s="1"/>
  <c r="AD31" i="7" s="1"/>
  <c r="AD32" i="7" s="1"/>
  <c r="AD33" i="7" s="1"/>
  <c r="AD34" i="7" s="1"/>
  <c r="AD35" i="7" s="1"/>
  <c r="AD36" i="7" s="1"/>
  <c r="AD37" i="7" s="1"/>
  <c r="AD38" i="7" s="1"/>
  <c r="AD39" i="7" s="1"/>
  <c r="AD40" i="7" s="1"/>
  <c r="AD41" i="7" s="1"/>
  <c r="AD42" i="7" s="1"/>
  <c r="AD43" i="7" s="1"/>
  <c r="AD44" i="7" s="1"/>
  <c r="AD45" i="7" s="1"/>
  <c r="AD46" i="7" s="1"/>
  <c r="AD47" i="7" s="1"/>
  <c r="AD48" i="7" s="1"/>
  <c r="AD49" i="7" s="1"/>
  <c r="AD50" i="7" s="1"/>
  <c r="AD51" i="7" s="1"/>
  <c r="AD52" i="7" s="1"/>
  <c r="AD53" i="7" s="1"/>
  <c r="AD54" i="7" s="1"/>
  <c r="AD55" i="7" s="1"/>
  <c r="AD56" i="7" s="1"/>
  <c r="AD57" i="7" s="1"/>
  <c r="AD58" i="7" s="1"/>
  <c r="AD59" i="7" s="1"/>
  <c r="AD60" i="7" s="1"/>
  <c r="AD61" i="7" s="1"/>
  <c r="AD62" i="7" s="1"/>
  <c r="AD63" i="7" s="1"/>
  <c r="AD64" i="7" s="1"/>
  <c r="AD65" i="7" s="1"/>
  <c r="AD66" i="7" s="1"/>
  <c r="AD67" i="7" s="1"/>
  <c r="AD68" i="7" s="1"/>
  <c r="AD69" i="7" s="1"/>
  <c r="AD70" i="7" s="1"/>
  <c r="AD71" i="7" s="1"/>
  <c r="AD72" i="7" s="1"/>
  <c r="AD73" i="7" s="1"/>
  <c r="AD74" i="7" s="1"/>
  <c r="AD75" i="7" s="1"/>
  <c r="AD76" i="7" s="1"/>
  <c r="AD77" i="7" s="1"/>
  <c r="AD78" i="7" s="1"/>
  <c r="AD79" i="7" s="1"/>
  <c r="AD80" i="7" s="1"/>
  <c r="AD81" i="7" s="1"/>
  <c r="AD82" i="7" s="1"/>
  <c r="AD83" i="7" s="1"/>
  <c r="AD84" i="7" s="1"/>
  <c r="AD85" i="7" s="1"/>
  <c r="AD86" i="7" s="1"/>
  <c r="AD87" i="7" s="1"/>
  <c r="AD88" i="7" s="1"/>
  <c r="AD89" i="7" s="1"/>
  <c r="AD90" i="7" s="1"/>
  <c r="AD91" i="7" s="1"/>
  <c r="AD92" i="7" s="1"/>
  <c r="AD93" i="7" s="1"/>
  <c r="AD94" i="7" s="1"/>
  <c r="AD95" i="7" s="1"/>
  <c r="AD96" i="7" s="1"/>
  <c r="AD97" i="7" s="1"/>
  <c r="AD98" i="7" s="1"/>
  <c r="AD99" i="7" s="1"/>
  <c r="AD100" i="7" s="1"/>
  <c r="AD101" i="7" s="1"/>
  <c r="AD102" i="7" s="1"/>
  <c r="AD103" i="7" s="1"/>
  <c r="AD104" i="7" s="1"/>
  <c r="AD105" i="7" s="1"/>
  <c r="AD106" i="7" s="1"/>
  <c r="AD107" i="7" s="1"/>
  <c r="AD108" i="7" s="1"/>
  <c r="AD109" i="7" s="1"/>
  <c r="AD110" i="7" s="1"/>
  <c r="AD111" i="7" s="1"/>
  <c r="AD112" i="7" s="1"/>
  <c r="AD113" i="7" s="1"/>
  <c r="AD114" i="7" s="1"/>
  <c r="AD115" i="7" s="1"/>
  <c r="AD116" i="7" s="1"/>
  <c r="AD117" i="7" s="1"/>
  <c r="AD118" i="7" s="1"/>
  <c r="AD119" i="7" s="1"/>
  <c r="AD120" i="7" s="1"/>
  <c r="AD121" i="7" s="1"/>
  <c r="AD122" i="7" s="1"/>
  <c r="AD123" i="7" s="1"/>
  <c r="AD124" i="7" s="1"/>
  <c r="AD125" i="7" s="1"/>
  <c r="AD126" i="7" s="1"/>
  <c r="AD127" i="7" s="1"/>
  <c r="AD128" i="7" s="1"/>
  <c r="AD129" i="7" s="1"/>
  <c r="AD130" i="7" s="1"/>
  <c r="AD131" i="7" s="1"/>
  <c r="AD132" i="7" s="1"/>
  <c r="AD133" i="7" s="1"/>
  <c r="AD134" i="7" s="1"/>
  <c r="AD135" i="7" s="1"/>
  <c r="AD136" i="7" s="1"/>
  <c r="AD137" i="7" s="1"/>
  <c r="AD138" i="7" s="1"/>
  <c r="AD139" i="7" s="1"/>
  <c r="AD140" i="7" s="1"/>
  <c r="AD141" i="7" s="1"/>
  <c r="AD142" i="7" s="1"/>
  <c r="AD143" i="7" s="1"/>
  <c r="AD144" i="7" s="1"/>
  <c r="AD145" i="7" s="1"/>
  <c r="AD146" i="7" s="1"/>
  <c r="AD147" i="7" s="1"/>
  <c r="AD148" i="7" s="1"/>
  <c r="AD149" i="7" s="1"/>
  <c r="AD150" i="7" s="1"/>
  <c r="AD151" i="7" s="1"/>
  <c r="AD152" i="7" s="1"/>
  <c r="AD153" i="7" s="1"/>
  <c r="AD154" i="7" s="1"/>
  <c r="AD155" i="7" s="1"/>
  <c r="AD156" i="7" s="1"/>
  <c r="AD157" i="7" s="1"/>
  <c r="AD158" i="7" s="1"/>
  <c r="AD159" i="7" s="1"/>
  <c r="AD160" i="7" s="1"/>
  <c r="AD161" i="7" s="1"/>
  <c r="AD162" i="7" s="1"/>
  <c r="AD163" i="7" s="1"/>
  <c r="AD164" i="7" s="1"/>
  <c r="AD165" i="7" s="1"/>
  <c r="AD166" i="7" s="1"/>
  <c r="AD167" i="7" s="1"/>
  <c r="AD168" i="7" s="1"/>
  <c r="AD169" i="7" s="1"/>
  <c r="AD170" i="7" s="1"/>
  <c r="AD171" i="7" s="1"/>
  <c r="AD172" i="7" s="1"/>
  <c r="AD173" i="7" s="1"/>
  <c r="AD174" i="7" s="1"/>
  <c r="AD175" i="7" s="1"/>
  <c r="AD176" i="7" s="1"/>
  <c r="AD177" i="7" s="1"/>
  <c r="AD178" i="7" s="1"/>
  <c r="AD179" i="7" s="1"/>
  <c r="AD180" i="7" s="1"/>
  <c r="AD181" i="7" s="1"/>
  <c r="AD182" i="7" s="1"/>
  <c r="AD183" i="7" s="1"/>
  <c r="AD184" i="7" s="1"/>
  <c r="AD185" i="7" s="1"/>
  <c r="AD186" i="7" s="1"/>
  <c r="AD187" i="7" s="1"/>
  <c r="AD188" i="7" s="1"/>
  <c r="AD189" i="7" s="1"/>
  <c r="AD190" i="7" s="1"/>
  <c r="AD191" i="7" s="1"/>
  <c r="AD192" i="7" s="1"/>
  <c r="AD193" i="7" s="1"/>
  <c r="AD194" i="7" s="1"/>
  <c r="AD195" i="7" s="1"/>
  <c r="AD196" i="7" s="1"/>
  <c r="AD197" i="7" s="1"/>
  <c r="AD198" i="7" s="1"/>
  <c r="AD199" i="7" s="1"/>
  <c r="AD200" i="7" s="1"/>
  <c r="AD201" i="7" s="1"/>
  <c r="AD202" i="7" s="1"/>
  <c r="AD203" i="7" s="1"/>
  <c r="AD204" i="7" s="1"/>
  <c r="AD205" i="7" s="1"/>
  <c r="AD206" i="7" s="1"/>
  <c r="AD207" i="7" s="1"/>
  <c r="AD208" i="7" s="1"/>
  <c r="AD209" i="7" s="1"/>
  <c r="AD210" i="7" s="1"/>
  <c r="AD211" i="7" s="1"/>
  <c r="AD212" i="7" s="1"/>
  <c r="AD213" i="7" s="1"/>
  <c r="AD214" i="7" s="1"/>
  <c r="AD215" i="7" s="1"/>
  <c r="AD216" i="7" s="1"/>
  <c r="AD217" i="7" s="1"/>
  <c r="AD218" i="7" s="1"/>
  <c r="AD219" i="7" s="1"/>
  <c r="AD220" i="7" s="1"/>
  <c r="AD221" i="7" s="1"/>
  <c r="AD222" i="7" s="1"/>
  <c r="AD223" i="7" s="1"/>
  <c r="AD224" i="7" s="1"/>
  <c r="AD225" i="7" s="1"/>
  <c r="AD226" i="7" s="1"/>
  <c r="AD227" i="7" s="1"/>
  <c r="AD228" i="7" s="1"/>
  <c r="AD229" i="7" s="1"/>
  <c r="AD230" i="7" s="1"/>
  <c r="AD231" i="7" s="1"/>
  <c r="AD232" i="7" s="1"/>
  <c r="AD233" i="7" s="1"/>
  <c r="AD234" i="7" s="1"/>
  <c r="AD235" i="7" s="1"/>
  <c r="AD236" i="7" s="1"/>
  <c r="AD237" i="7" s="1"/>
  <c r="AD238" i="7" s="1"/>
  <c r="AD239" i="7" s="1"/>
  <c r="AD240" i="7" s="1"/>
  <c r="AD241" i="7" s="1"/>
  <c r="AD242" i="7" s="1"/>
  <c r="AD243" i="7" s="1"/>
  <c r="AD244" i="7" s="1"/>
  <c r="AD245" i="7" s="1"/>
  <c r="AD246" i="7" s="1"/>
  <c r="AD247" i="7" s="1"/>
  <c r="AD248" i="7" s="1"/>
  <c r="AD249" i="7" s="1"/>
  <c r="AD250" i="7" s="1"/>
  <c r="AD251" i="7" s="1"/>
  <c r="AD252" i="7" s="1"/>
  <c r="AD253" i="7" s="1"/>
  <c r="AD254" i="7" s="1"/>
  <c r="AD255" i="7" s="1"/>
  <c r="AD256" i="7" s="1"/>
  <c r="AD257" i="7" s="1"/>
  <c r="AD258" i="7" s="1"/>
  <c r="AD259" i="7" s="1"/>
  <c r="AD260" i="7" s="1"/>
  <c r="AD261" i="7" s="1"/>
  <c r="AD262" i="7" s="1"/>
  <c r="AD263" i="7" s="1"/>
  <c r="AD264" i="7" s="1"/>
  <c r="AD265" i="7" s="1"/>
  <c r="AD266" i="7" s="1"/>
  <c r="AD267" i="7" s="1"/>
  <c r="AD268" i="7" s="1"/>
  <c r="AD269" i="7" s="1"/>
  <c r="AD270" i="7" s="1"/>
  <c r="AD271" i="7" s="1"/>
  <c r="AD272" i="7" s="1"/>
  <c r="AD273" i="7" s="1"/>
  <c r="AD274" i="7" s="1"/>
  <c r="AD275" i="7" s="1"/>
  <c r="AD276" i="7" s="1"/>
  <c r="AD277" i="7" s="1"/>
  <c r="AD278" i="7" s="1"/>
  <c r="AD279" i="7" s="1"/>
  <c r="AD280" i="7" s="1"/>
  <c r="AD281" i="7" s="1"/>
  <c r="AD282" i="7" s="1"/>
  <c r="AD283" i="7" s="1"/>
  <c r="AD284" i="7" s="1"/>
  <c r="AD285" i="7" s="1"/>
  <c r="AD286" i="7" s="1"/>
  <c r="AD287" i="7" s="1"/>
  <c r="AD288" i="7" s="1"/>
  <c r="AD289" i="7" s="1"/>
  <c r="AD290" i="7" s="1"/>
  <c r="AD291" i="7" s="1"/>
  <c r="AD292" i="7" s="1"/>
  <c r="AD293" i="7" s="1"/>
  <c r="AD294" i="7" s="1"/>
  <c r="AD295" i="7" s="1"/>
  <c r="AD296" i="7" s="1"/>
  <c r="AD297" i="7" s="1"/>
  <c r="AD298" i="7" s="1"/>
  <c r="AD299" i="7" s="1"/>
  <c r="AD300" i="7" s="1"/>
  <c r="AD301" i="7" s="1"/>
  <c r="AD302" i="7" s="1"/>
  <c r="AD303" i="7" s="1"/>
  <c r="AD304" i="7" s="1"/>
  <c r="AD305" i="7" s="1"/>
  <c r="AD306" i="7" s="1"/>
  <c r="AD307" i="7" s="1"/>
  <c r="AD308" i="7" s="1"/>
  <c r="AD309" i="7" s="1"/>
  <c r="AD310" i="7" s="1"/>
  <c r="AD311" i="7" s="1"/>
  <c r="AD312" i="7" s="1"/>
  <c r="AD313" i="7" s="1"/>
  <c r="AD314" i="7" s="1"/>
  <c r="AD315" i="7" s="1"/>
  <c r="AD316" i="7" s="1"/>
  <c r="AD317" i="7" s="1"/>
  <c r="AD318" i="7" s="1"/>
  <c r="AD319" i="7" s="1"/>
  <c r="AD320" i="7" s="1"/>
  <c r="AD321" i="7" s="1"/>
  <c r="AD322" i="7" s="1"/>
  <c r="AD323" i="7" s="1"/>
  <c r="AD324" i="7" s="1"/>
  <c r="AD325" i="7" s="1"/>
  <c r="AD326" i="7" s="1"/>
  <c r="AD327" i="7" s="1"/>
  <c r="AD328" i="7" s="1"/>
  <c r="AD329" i="7" s="1"/>
  <c r="AD330" i="7" s="1"/>
  <c r="AD331" i="7" s="1"/>
  <c r="AD332" i="7" s="1"/>
  <c r="AD333" i="7" s="1"/>
  <c r="AD334" i="7" s="1"/>
  <c r="AD335" i="7" s="1"/>
  <c r="AD336" i="7" s="1"/>
  <c r="AD337" i="7" s="1"/>
  <c r="AD338" i="7" s="1"/>
  <c r="AD339" i="7" s="1"/>
  <c r="AD340" i="7" s="1"/>
  <c r="AD341" i="7" s="1"/>
  <c r="AD342" i="7" s="1"/>
  <c r="AD343" i="7" s="1"/>
  <c r="AD344" i="7" s="1"/>
  <c r="AD345" i="7" s="1"/>
  <c r="AD346" i="7" s="1"/>
  <c r="AD347" i="7" s="1"/>
  <c r="AD348" i="7" s="1"/>
  <c r="AD349" i="7" s="1"/>
  <c r="AD350" i="7" s="1"/>
  <c r="AD351" i="7" s="1"/>
  <c r="AD352" i="7" s="1"/>
  <c r="AD353" i="7" s="1"/>
  <c r="AD354" i="7" s="1"/>
  <c r="AD355" i="7" s="1"/>
  <c r="AD356" i="7" s="1"/>
  <c r="AD357" i="7" s="1"/>
  <c r="AD358" i="7" s="1"/>
  <c r="AD359" i="7" s="1"/>
  <c r="AD360" i="7" s="1"/>
  <c r="AD361" i="7" s="1"/>
  <c r="AD362" i="7" s="1"/>
  <c r="AD363" i="7" s="1"/>
  <c r="AD364" i="7" s="1"/>
  <c r="AD365" i="7" s="1"/>
  <c r="AD366" i="7" s="1"/>
  <c r="AD367" i="7" s="1"/>
  <c r="AD368" i="7" s="1"/>
  <c r="AD369" i="7" s="1"/>
  <c r="AD370" i="7" s="1"/>
  <c r="AD371" i="7" s="1"/>
  <c r="AD372" i="7" s="1"/>
  <c r="AD373" i="7" s="1"/>
  <c r="AD374" i="7" s="1"/>
  <c r="AD375" i="7" s="1"/>
  <c r="AD376" i="7" s="1"/>
  <c r="AD377" i="7" s="1"/>
  <c r="AD378" i="7" s="1"/>
  <c r="AD379" i="7" s="1"/>
  <c r="AD380" i="7" s="1"/>
  <c r="AD381" i="7" s="1"/>
  <c r="AD382" i="7" s="1"/>
  <c r="AD383" i="7" s="1"/>
  <c r="AD384" i="7" s="1"/>
  <c r="AD385" i="7" s="1"/>
  <c r="AD386" i="7" s="1"/>
  <c r="AD387" i="7" s="1"/>
  <c r="AD388" i="7" s="1"/>
  <c r="AD389" i="7" s="1"/>
  <c r="AD390" i="7" s="1"/>
  <c r="AD391" i="7" s="1"/>
  <c r="AD392" i="7" s="1"/>
  <c r="AD393" i="7" s="1"/>
  <c r="AD394" i="7" s="1"/>
  <c r="AD395" i="7" s="1"/>
  <c r="AD396" i="7" s="1"/>
  <c r="AD397" i="7" s="1"/>
  <c r="AD398" i="7" s="1"/>
  <c r="AD399" i="7" s="1"/>
  <c r="AD400" i="7" s="1"/>
  <c r="AD401" i="7" s="1"/>
  <c r="AD402" i="7" s="1"/>
  <c r="AD403" i="7" s="1"/>
  <c r="AD404" i="7" s="1"/>
  <c r="AD405" i="7" s="1"/>
  <c r="AD406" i="7" s="1"/>
  <c r="AD407" i="7" s="1"/>
  <c r="AD408" i="7" s="1"/>
  <c r="AD409" i="7" s="1"/>
  <c r="AD410" i="7" s="1"/>
  <c r="AD411" i="7" s="1"/>
  <c r="AD412" i="7" s="1"/>
  <c r="AD413" i="7" s="1"/>
  <c r="AD414" i="7" s="1"/>
  <c r="AD415" i="7" s="1"/>
  <c r="AD416" i="7" s="1"/>
  <c r="AD417" i="7" s="1"/>
  <c r="AD418" i="7" s="1"/>
  <c r="AD419" i="7" s="1"/>
  <c r="AD420" i="7" s="1"/>
  <c r="AD421" i="7" s="1"/>
  <c r="AD422" i="7" s="1"/>
  <c r="AD423" i="7" s="1"/>
  <c r="AD424" i="7" s="1"/>
  <c r="AD425" i="7" s="1"/>
  <c r="AD426" i="7" s="1"/>
  <c r="AD427" i="7" s="1"/>
  <c r="AD428" i="7" s="1"/>
  <c r="AD429" i="7" s="1"/>
  <c r="AD430" i="7" s="1"/>
  <c r="AD431" i="7" s="1"/>
  <c r="AD432" i="7" s="1"/>
  <c r="AD433" i="7" s="1"/>
  <c r="AD434" i="7" s="1"/>
  <c r="AD435" i="7" s="1"/>
  <c r="AD436" i="7" s="1"/>
  <c r="AD437" i="7" s="1"/>
  <c r="AD438" i="7" s="1"/>
  <c r="AD439" i="7" s="1"/>
  <c r="AD440" i="7" s="1"/>
  <c r="AD441" i="7" s="1"/>
  <c r="AD442" i="7" s="1"/>
  <c r="AD443" i="7" s="1"/>
  <c r="AD444" i="7" s="1"/>
  <c r="AD445" i="7" s="1"/>
  <c r="AD446" i="7" s="1"/>
  <c r="AD447" i="7" s="1"/>
  <c r="AD448" i="7" s="1"/>
  <c r="AD449" i="7" s="1"/>
  <c r="AD450" i="7" s="1"/>
  <c r="AA109" i="7"/>
  <c r="AA110" i="7" s="1"/>
  <c r="AA111" i="7" s="1"/>
  <c r="AA112" i="7" s="1"/>
  <c r="AA113" i="7" s="1"/>
  <c r="AA114" i="7" s="1"/>
  <c r="AA115" i="7" s="1"/>
  <c r="AA116" i="7" s="1"/>
  <c r="AA117" i="7" s="1"/>
  <c r="AA118" i="7" s="1"/>
  <c r="AA119" i="7" s="1"/>
  <c r="AA120" i="7" s="1"/>
  <c r="AA121" i="7" s="1"/>
  <c r="AA122" i="7" s="1"/>
  <c r="AA123" i="7" s="1"/>
  <c r="AA124" i="7" s="1"/>
  <c r="AA125" i="7" s="1"/>
  <c r="AA126" i="7" s="1"/>
  <c r="AA127" i="7" s="1"/>
  <c r="AA128" i="7" s="1"/>
  <c r="AA129" i="7" s="1"/>
  <c r="AA130" i="7" s="1"/>
  <c r="AA131" i="7" s="1"/>
  <c r="AA132" i="7" s="1"/>
  <c r="AA133" i="7" s="1"/>
  <c r="AA134" i="7" s="1"/>
  <c r="AA135" i="7" s="1"/>
  <c r="AA136" i="7" s="1"/>
  <c r="AA137" i="7" s="1"/>
  <c r="AA138" i="7" s="1"/>
  <c r="AA139" i="7" s="1"/>
  <c r="AA140" i="7" s="1"/>
  <c r="AA141" i="7" s="1"/>
  <c r="AA142" i="7" s="1"/>
  <c r="AA143" i="7" s="1"/>
  <c r="AA144" i="7" s="1"/>
  <c r="AA145" i="7" s="1"/>
  <c r="AA146" i="7" s="1"/>
  <c r="AA147" i="7" s="1"/>
  <c r="AA148" i="7" s="1"/>
  <c r="AA149" i="7" s="1"/>
  <c r="AA150" i="7" s="1"/>
  <c r="AA151" i="7" s="1"/>
  <c r="AA152" i="7" s="1"/>
  <c r="AA153" i="7" s="1"/>
  <c r="AA154" i="7" s="1"/>
  <c r="AA155" i="7" s="1"/>
  <c r="AA156" i="7" s="1"/>
  <c r="AA157" i="7" s="1"/>
  <c r="AA158" i="7" s="1"/>
  <c r="AA159" i="7" s="1"/>
  <c r="AA160" i="7" s="1"/>
  <c r="AA161" i="7" s="1"/>
  <c r="AA162" i="7" s="1"/>
  <c r="AA163" i="7" s="1"/>
  <c r="AA164" i="7" s="1"/>
  <c r="AA165" i="7" s="1"/>
  <c r="AA166" i="7" s="1"/>
  <c r="AA167" i="7" s="1"/>
  <c r="AA168" i="7" s="1"/>
  <c r="AA169" i="7" s="1"/>
  <c r="AA170" i="7" s="1"/>
  <c r="AA171" i="7" s="1"/>
  <c r="AA172" i="7" s="1"/>
  <c r="AA173" i="7" s="1"/>
  <c r="AA174" i="7" s="1"/>
  <c r="AA175" i="7" s="1"/>
  <c r="AA176" i="7" s="1"/>
  <c r="AA177" i="7" s="1"/>
  <c r="AA178" i="7" s="1"/>
  <c r="AA179" i="7" s="1"/>
  <c r="AA180" i="7" s="1"/>
  <c r="AA181" i="7" s="1"/>
  <c r="AA182" i="7" s="1"/>
  <c r="AA183" i="7" s="1"/>
  <c r="AA184" i="7" s="1"/>
  <c r="AA185" i="7" s="1"/>
  <c r="AA186" i="7" s="1"/>
  <c r="AA187" i="7" s="1"/>
  <c r="AA188" i="7" s="1"/>
  <c r="AA189" i="7" s="1"/>
  <c r="AA190" i="7" s="1"/>
  <c r="AA191" i="7" s="1"/>
  <c r="AA192" i="7" s="1"/>
  <c r="AA193" i="7" s="1"/>
  <c r="AA194" i="7" s="1"/>
  <c r="AA195" i="7" s="1"/>
  <c r="AA196" i="7" s="1"/>
  <c r="AA197" i="7" s="1"/>
  <c r="AA198" i="7" s="1"/>
  <c r="AA199" i="7" s="1"/>
  <c r="AA200" i="7" s="1"/>
  <c r="AA201" i="7" s="1"/>
  <c r="AA202" i="7" s="1"/>
  <c r="AA203" i="7" s="1"/>
  <c r="AA204" i="7" s="1"/>
  <c r="AA205" i="7" s="1"/>
  <c r="AA206" i="7" s="1"/>
  <c r="AA207" i="7" s="1"/>
  <c r="AA208" i="7" s="1"/>
  <c r="AA209" i="7" s="1"/>
  <c r="AA210" i="7" s="1"/>
  <c r="AA211" i="7" s="1"/>
  <c r="AA212" i="7" s="1"/>
  <c r="AA213" i="7" s="1"/>
  <c r="AA214" i="7" s="1"/>
  <c r="AA215" i="7" s="1"/>
  <c r="AA216" i="7" s="1"/>
  <c r="AA217" i="7" s="1"/>
  <c r="AA218" i="7" s="1"/>
  <c r="AA219" i="7" s="1"/>
  <c r="AA220" i="7" s="1"/>
  <c r="AA221" i="7" s="1"/>
  <c r="AA222" i="7" s="1"/>
  <c r="AA223" i="7" s="1"/>
  <c r="AA224" i="7" s="1"/>
  <c r="AA225" i="7" s="1"/>
  <c r="AA226" i="7" s="1"/>
  <c r="AA227" i="7" s="1"/>
  <c r="AA228" i="7" s="1"/>
  <c r="AA229" i="7" s="1"/>
  <c r="AA230" i="7" s="1"/>
  <c r="AA231" i="7" s="1"/>
  <c r="AA232" i="7" s="1"/>
  <c r="AA233" i="7" s="1"/>
  <c r="AA234" i="7" s="1"/>
  <c r="AA235" i="7" s="1"/>
  <c r="AA236" i="7" s="1"/>
  <c r="AA237" i="7" s="1"/>
  <c r="AA238" i="7" s="1"/>
  <c r="AA239" i="7" s="1"/>
  <c r="AA240" i="7" s="1"/>
  <c r="AA241" i="7" s="1"/>
  <c r="AA242" i="7" s="1"/>
  <c r="AA243" i="7" s="1"/>
  <c r="AA244" i="7" s="1"/>
  <c r="AA245" i="7" s="1"/>
  <c r="AA246" i="7" s="1"/>
  <c r="AA247" i="7" s="1"/>
  <c r="AA248" i="7" s="1"/>
  <c r="AA249" i="7" s="1"/>
  <c r="AA250" i="7" s="1"/>
  <c r="AA251" i="7" s="1"/>
  <c r="AA252" i="7" s="1"/>
  <c r="AA253" i="7" s="1"/>
  <c r="AA254" i="7" s="1"/>
  <c r="AA255" i="7" s="1"/>
  <c r="AA256" i="7" s="1"/>
  <c r="AA257" i="7" s="1"/>
  <c r="AA258" i="7" s="1"/>
  <c r="AA259" i="7" s="1"/>
  <c r="AA260" i="7" s="1"/>
  <c r="AA261" i="7" s="1"/>
  <c r="AA262" i="7" s="1"/>
  <c r="AA263" i="7" s="1"/>
  <c r="AA264" i="7" s="1"/>
  <c r="AA265" i="7" s="1"/>
  <c r="AA266" i="7" s="1"/>
  <c r="AA267" i="7" s="1"/>
  <c r="AA268" i="7" s="1"/>
  <c r="AA269" i="7" s="1"/>
  <c r="AA270" i="7" s="1"/>
  <c r="AA271" i="7" s="1"/>
  <c r="AA272" i="7" s="1"/>
  <c r="AA273" i="7" s="1"/>
  <c r="AA274" i="7" s="1"/>
  <c r="AA275" i="7" s="1"/>
  <c r="AA276" i="7" s="1"/>
  <c r="AA277" i="7" s="1"/>
  <c r="AA278" i="7" s="1"/>
  <c r="AA279" i="7" s="1"/>
  <c r="AA280" i="7" s="1"/>
  <c r="AA281" i="7" s="1"/>
  <c r="AA282" i="7" s="1"/>
  <c r="AA283" i="7" s="1"/>
  <c r="AA284" i="7" s="1"/>
  <c r="AA285" i="7" s="1"/>
  <c r="AA286" i="7" s="1"/>
  <c r="AA287" i="7" s="1"/>
  <c r="AA288" i="7" s="1"/>
  <c r="AA289" i="7" s="1"/>
  <c r="AA290" i="7" s="1"/>
  <c r="AA291" i="7" s="1"/>
  <c r="AA292" i="7" s="1"/>
  <c r="AA293" i="7" s="1"/>
  <c r="AA294" i="7" s="1"/>
  <c r="AA295" i="7" s="1"/>
  <c r="AA296" i="7" s="1"/>
  <c r="AA297" i="7" s="1"/>
  <c r="AA298" i="7" s="1"/>
  <c r="AA299" i="7" s="1"/>
  <c r="AA300" i="7" s="1"/>
  <c r="AA301" i="7" s="1"/>
  <c r="AA302" i="7" s="1"/>
  <c r="AA303" i="7" s="1"/>
  <c r="AA304" i="7" s="1"/>
  <c r="AA305" i="7" s="1"/>
  <c r="AA306" i="7" s="1"/>
  <c r="AA307" i="7" s="1"/>
  <c r="AA308" i="7" s="1"/>
  <c r="AA309" i="7" s="1"/>
  <c r="AA310" i="7" s="1"/>
  <c r="AA311" i="7" s="1"/>
  <c r="AA312" i="7" s="1"/>
  <c r="AA313" i="7" s="1"/>
  <c r="AA314" i="7" s="1"/>
  <c r="AA315" i="7" s="1"/>
  <c r="AA316" i="7" s="1"/>
  <c r="AA317" i="7" s="1"/>
  <c r="AA318" i="7" s="1"/>
  <c r="AA319" i="7" s="1"/>
  <c r="AA320" i="7" s="1"/>
  <c r="AA321" i="7" s="1"/>
  <c r="AA322" i="7" s="1"/>
  <c r="AA323" i="7" s="1"/>
  <c r="AA324" i="7" s="1"/>
  <c r="AA325" i="7" s="1"/>
  <c r="AA326" i="7" s="1"/>
  <c r="AA327" i="7" s="1"/>
  <c r="AA328" i="7" s="1"/>
  <c r="AA329" i="7" s="1"/>
  <c r="AA330" i="7" s="1"/>
  <c r="AA331" i="7" s="1"/>
  <c r="AA332" i="7" s="1"/>
  <c r="AA333" i="7" s="1"/>
  <c r="AA334" i="7" s="1"/>
  <c r="AA335" i="7" s="1"/>
  <c r="AA336" i="7" s="1"/>
  <c r="AA337" i="7" s="1"/>
  <c r="AA338" i="7" s="1"/>
  <c r="AA339" i="7" s="1"/>
  <c r="AA340" i="7" s="1"/>
  <c r="AA341" i="7" s="1"/>
  <c r="AA342" i="7" s="1"/>
  <c r="AA343" i="7" s="1"/>
  <c r="AA344" i="7" s="1"/>
  <c r="AA345" i="7" s="1"/>
  <c r="AA346" i="7" s="1"/>
  <c r="AA347" i="7" s="1"/>
  <c r="AA348" i="7" s="1"/>
  <c r="AA349" i="7" s="1"/>
  <c r="AA350" i="7" s="1"/>
  <c r="AA351" i="7" s="1"/>
  <c r="AA352" i="7" s="1"/>
  <c r="AA353" i="7" s="1"/>
  <c r="AA354" i="7" s="1"/>
  <c r="AA355" i="7" s="1"/>
  <c r="AA356" i="7" s="1"/>
  <c r="AA357" i="7" s="1"/>
  <c r="AA358" i="7" s="1"/>
  <c r="AA359" i="7" s="1"/>
  <c r="AA360" i="7" s="1"/>
  <c r="AA361" i="7" s="1"/>
  <c r="AA362" i="7" s="1"/>
  <c r="AA363" i="7" s="1"/>
  <c r="AA364" i="7" s="1"/>
  <c r="AA365" i="7" s="1"/>
  <c r="AA366" i="7" s="1"/>
  <c r="AA367" i="7" s="1"/>
  <c r="AA368" i="7" s="1"/>
  <c r="AA369" i="7" s="1"/>
  <c r="AA370" i="7" s="1"/>
  <c r="AA371" i="7" s="1"/>
  <c r="AA372" i="7" s="1"/>
  <c r="AA373" i="7" s="1"/>
  <c r="AA374" i="7" s="1"/>
  <c r="AA375" i="7" s="1"/>
  <c r="AA376" i="7" s="1"/>
  <c r="AA377" i="7" s="1"/>
  <c r="AA378" i="7" s="1"/>
  <c r="AA379" i="7" s="1"/>
  <c r="AA380" i="7" s="1"/>
  <c r="AA381" i="7" s="1"/>
  <c r="AA382" i="7" s="1"/>
  <c r="AA383" i="7" s="1"/>
  <c r="AA384" i="7" s="1"/>
  <c r="AA385" i="7" s="1"/>
  <c r="AA386" i="7" s="1"/>
  <c r="AA387" i="7" s="1"/>
  <c r="AA388" i="7" s="1"/>
  <c r="AA389" i="7" s="1"/>
  <c r="AA390" i="7" s="1"/>
  <c r="AA391" i="7" s="1"/>
  <c r="AA392" i="7" s="1"/>
  <c r="AA393" i="7" s="1"/>
  <c r="AA394" i="7" s="1"/>
  <c r="AA395" i="7" s="1"/>
  <c r="AA396" i="7" s="1"/>
  <c r="AA397" i="7" s="1"/>
  <c r="AA398" i="7" s="1"/>
  <c r="AA399" i="7" s="1"/>
  <c r="AA400" i="7" s="1"/>
  <c r="AA401" i="7" s="1"/>
  <c r="AA402" i="7" s="1"/>
  <c r="AA403" i="7" s="1"/>
  <c r="AA404" i="7" s="1"/>
  <c r="AA405" i="7" s="1"/>
  <c r="AA406" i="7" s="1"/>
  <c r="AA407" i="7" s="1"/>
  <c r="AA408" i="7" s="1"/>
  <c r="AA409" i="7" s="1"/>
  <c r="AA410" i="7" s="1"/>
  <c r="AA411" i="7" s="1"/>
  <c r="AA412" i="7" s="1"/>
  <c r="AA413" i="7" s="1"/>
  <c r="AA414" i="7" s="1"/>
  <c r="AA415" i="7" s="1"/>
  <c r="AA416" i="7" s="1"/>
  <c r="AA417" i="7" s="1"/>
  <c r="AA418" i="7" s="1"/>
  <c r="AA419" i="7" s="1"/>
  <c r="AA420" i="7" s="1"/>
  <c r="AA421" i="7" s="1"/>
  <c r="AA422" i="7" s="1"/>
  <c r="AA423" i="7" s="1"/>
  <c r="AA424" i="7" s="1"/>
  <c r="AA425" i="7" s="1"/>
  <c r="AA426" i="7" s="1"/>
  <c r="AA427" i="7" s="1"/>
  <c r="AA428" i="7" s="1"/>
  <c r="AA429" i="7" s="1"/>
  <c r="AA430" i="7" s="1"/>
  <c r="AA431" i="7" s="1"/>
  <c r="AA432" i="7" s="1"/>
  <c r="AA433" i="7" s="1"/>
  <c r="AA434" i="7" s="1"/>
  <c r="AA435" i="7" s="1"/>
  <c r="AA436" i="7" s="1"/>
  <c r="AA437" i="7" s="1"/>
  <c r="AA438" i="7" s="1"/>
  <c r="AA439" i="7" s="1"/>
  <c r="AA440" i="7" s="1"/>
  <c r="AA441" i="7" s="1"/>
  <c r="AA442" i="7" s="1"/>
  <c r="AA443" i="7" s="1"/>
  <c r="AA444" i="7" s="1"/>
  <c r="AA445" i="7" s="1"/>
  <c r="AA446" i="7" s="1"/>
  <c r="AA447" i="7" s="1"/>
  <c r="AA448" i="7" s="1"/>
  <c r="AA449" i="7" s="1"/>
  <c r="AA450" i="7" s="1"/>
  <c r="AD5" i="7"/>
  <c r="AC5" i="7"/>
  <c r="AB5" i="7"/>
  <c r="AA5" i="7"/>
  <c r="T6" i="7"/>
  <c r="T7" i="7" s="1"/>
  <c r="T8" i="7" s="1"/>
  <c r="U6" i="7"/>
  <c r="V6" i="7"/>
  <c r="V7" i="7" s="1"/>
  <c r="V8" i="7" s="1"/>
  <c r="V9" i="7" s="1"/>
  <c r="V10" i="7" s="1"/>
  <c r="V11" i="7" s="1"/>
  <c r="V12" i="7" s="1"/>
  <c r="V13" i="7" s="1"/>
  <c r="V14" i="7" s="1"/>
  <c r="V15" i="7" s="1"/>
  <c r="V16" i="7" s="1"/>
  <c r="V17" i="7" s="1"/>
  <c r="V18" i="7" s="1"/>
  <c r="V19" i="7" s="1"/>
  <c r="V20" i="7" s="1"/>
  <c r="V21" i="7" s="1"/>
  <c r="V22" i="7" s="1"/>
  <c r="V23" i="7" s="1"/>
  <c r="V24" i="7" s="1"/>
  <c r="V25" i="7" s="1"/>
  <c r="V26" i="7" s="1"/>
  <c r="V27" i="7" s="1"/>
  <c r="V28" i="7" s="1"/>
  <c r="V29" i="7" s="1"/>
  <c r="V30" i="7" s="1"/>
  <c r="V31" i="7" s="1"/>
  <c r="V32" i="7" s="1"/>
  <c r="V33" i="7" s="1"/>
  <c r="V34" i="7" s="1"/>
  <c r="V35" i="7" s="1"/>
  <c r="V36" i="7" s="1"/>
  <c r="V37" i="7" s="1"/>
  <c r="V38" i="7" s="1"/>
  <c r="V39" i="7" s="1"/>
  <c r="V40" i="7" s="1"/>
  <c r="V41" i="7" s="1"/>
  <c r="V42" i="7" s="1"/>
  <c r="V43" i="7" s="1"/>
  <c r="V44" i="7" s="1"/>
  <c r="V45" i="7" s="1"/>
  <c r="V46" i="7" s="1"/>
  <c r="V47" i="7" s="1"/>
  <c r="V48" i="7" s="1"/>
  <c r="V49" i="7" s="1"/>
  <c r="V50" i="7" s="1"/>
  <c r="V51" i="7" s="1"/>
  <c r="V52" i="7" s="1"/>
  <c r="V53" i="7" s="1"/>
  <c r="V54" i="7" s="1"/>
  <c r="V55" i="7" s="1"/>
  <c r="V56" i="7" s="1"/>
  <c r="V57" i="7" s="1"/>
  <c r="V58" i="7" s="1"/>
  <c r="V59" i="7" s="1"/>
  <c r="V60" i="7" s="1"/>
  <c r="V61" i="7" s="1"/>
  <c r="V62" i="7" s="1"/>
  <c r="V63" i="7" s="1"/>
  <c r="V64" i="7" s="1"/>
  <c r="V65" i="7" s="1"/>
  <c r="V66" i="7" s="1"/>
  <c r="V67" i="7" s="1"/>
  <c r="V68" i="7" s="1"/>
  <c r="V69" i="7" s="1"/>
  <c r="V70" i="7" s="1"/>
  <c r="V71" i="7" s="1"/>
  <c r="V72" i="7" s="1"/>
  <c r="V73" i="7" s="1"/>
  <c r="V74" i="7" s="1"/>
  <c r="V75" i="7" s="1"/>
  <c r="V76" i="7" s="1"/>
  <c r="V77" i="7" s="1"/>
  <c r="V78" i="7" s="1"/>
  <c r="V79" i="7" s="1"/>
  <c r="V80" i="7" s="1"/>
  <c r="V81" i="7" s="1"/>
  <c r="V82" i="7" s="1"/>
  <c r="V83" i="7" s="1"/>
  <c r="V84" i="7" s="1"/>
  <c r="V85" i="7" s="1"/>
  <c r="V86" i="7" s="1"/>
  <c r="V87" i="7" s="1"/>
  <c r="V88" i="7" s="1"/>
  <c r="V89" i="7" s="1"/>
  <c r="V90" i="7" s="1"/>
  <c r="V91" i="7" s="1"/>
  <c r="V92" i="7" s="1"/>
  <c r="V93" i="7" s="1"/>
  <c r="V94" i="7" s="1"/>
  <c r="V95" i="7" s="1"/>
  <c r="V96" i="7" s="1"/>
  <c r="V97" i="7" s="1"/>
  <c r="V98" i="7" s="1"/>
  <c r="V99" i="7" s="1"/>
  <c r="V100" i="7" s="1"/>
  <c r="V101" i="7" s="1"/>
  <c r="V102" i="7" s="1"/>
  <c r="V103" i="7" s="1"/>
  <c r="V104" i="7" s="1"/>
  <c r="V105" i="7" s="1"/>
  <c r="V106" i="7" s="1"/>
  <c r="V107" i="7" s="1"/>
  <c r="V108" i="7" s="1"/>
  <c r="V109" i="7" s="1"/>
  <c r="V110" i="7" s="1"/>
  <c r="V111" i="7" s="1"/>
  <c r="V112" i="7" s="1"/>
  <c r="V113" i="7" s="1"/>
  <c r="V114" i="7" s="1"/>
  <c r="V115" i="7" s="1"/>
  <c r="V116" i="7" s="1"/>
  <c r="V117" i="7" s="1"/>
  <c r="V118" i="7" s="1"/>
  <c r="V119" i="7" s="1"/>
  <c r="V120" i="7" s="1"/>
  <c r="V121" i="7" s="1"/>
  <c r="V122" i="7" s="1"/>
  <c r="V123" i="7" s="1"/>
  <c r="V124" i="7" s="1"/>
  <c r="V125" i="7" s="1"/>
  <c r="V126" i="7" s="1"/>
  <c r="V127" i="7" s="1"/>
  <c r="V128" i="7" s="1"/>
  <c r="V129" i="7" s="1"/>
  <c r="V130" i="7" s="1"/>
  <c r="V131" i="7" s="1"/>
  <c r="V132" i="7" s="1"/>
  <c r="V133" i="7" s="1"/>
  <c r="V134" i="7" s="1"/>
  <c r="V135" i="7" s="1"/>
  <c r="V136" i="7" s="1"/>
  <c r="V137" i="7" s="1"/>
  <c r="V138" i="7" s="1"/>
  <c r="V139" i="7" s="1"/>
  <c r="V140" i="7" s="1"/>
  <c r="V141" i="7" s="1"/>
  <c r="V142" i="7" s="1"/>
  <c r="V143" i="7" s="1"/>
  <c r="V144" i="7" s="1"/>
  <c r="V145" i="7" s="1"/>
  <c r="V146" i="7" s="1"/>
  <c r="V147" i="7" s="1"/>
  <c r="V148" i="7" s="1"/>
  <c r="V149" i="7" s="1"/>
  <c r="V150" i="7" s="1"/>
  <c r="V151" i="7" s="1"/>
  <c r="V152" i="7" s="1"/>
  <c r="V153" i="7" s="1"/>
  <c r="V154" i="7" s="1"/>
  <c r="V155" i="7" s="1"/>
  <c r="V156" i="7" s="1"/>
  <c r="V157" i="7" s="1"/>
  <c r="V158" i="7" s="1"/>
  <c r="V159" i="7" s="1"/>
  <c r="V160" i="7" s="1"/>
  <c r="V161" i="7" s="1"/>
  <c r="V162" i="7" s="1"/>
  <c r="V163" i="7" s="1"/>
  <c r="V164" i="7" s="1"/>
  <c r="V165" i="7" s="1"/>
  <c r="V166" i="7" s="1"/>
  <c r="V167" i="7" s="1"/>
  <c r="V168" i="7" s="1"/>
  <c r="V169" i="7" s="1"/>
  <c r="V170" i="7" s="1"/>
  <c r="V171" i="7" s="1"/>
  <c r="V172" i="7" s="1"/>
  <c r="V173" i="7" s="1"/>
  <c r="V174" i="7" s="1"/>
  <c r="V175" i="7" s="1"/>
  <c r="V176" i="7" s="1"/>
  <c r="V177" i="7" s="1"/>
  <c r="V178" i="7" s="1"/>
  <c r="V179" i="7" s="1"/>
  <c r="V180" i="7" s="1"/>
  <c r="V181" i="7" s="1"/>
  <c r="V182" i="7" s="1"/>
  <c r="V183" i="7" s="1"/>
  <c r="V184" i="7" s="1"/>
  <c r="V185" i="7" s="1"/>
  <c r="V186" i="7" s="1"/>
  <c r="V187" i="7" s="1"/>
  <c r="V188" i="7" s="1"/>
  <c r="V189" i="7" s="1"/>
  <c r="V190" i="7" s="1"/>
  <c r="V191" i="7" s="1"/>
  <c r="V192" i="7" s="1"/>
  <c r="V193" i="7" s="1"/>
  <c r="V194" i="7" s="1"/>
  <c r="V195" i="7" s="1"/>
  <c r="V196" i="7" s="1"/>
  <c r="V197" i="7" s="1"/>
  <c r="V198" i="7" s="1"/>
  <c r="V199" i="7" s="1"/>
  <c r="V200" i="7" s="1"/>
  <c r="V201" i="7" s="1"/>
  <c r="V202" i="7" s="1"/>
  <c r="V203" i="7" s="1"/>
  <c r="V204" i="7" s="1"/>
  <c r="V205" i="7" s="1"/>
  <c r="V206" i="7" s="1"/>
  <c r="V207" i="7" s="1"/>
  <c r="V208" i="7" s="1"/>
  <c r="V209" i="7" s="1"/>
  <c r="V210" i="7" s="1"/>
  <c r="V211" i="7" s="1"/>
  <c r="V212" i="7" s="1"/>
  <c r="V213" i="7" s="1"/>
  <c r="V214" i="7" s="1"/>
  <c r="V215" i="7" s="1"/>
  <c r="V216" i="7" s="1"/>
  <c r="V217" i="7" s="1"/>
  <c r="V218" i="7" s="1"/>
  <c r="V219" i="7" s="1"/>
  <c r="V220" i="7" s="1"/>
  <c r="V221" i="7" s="1"/>
  <c r="V222" i="7" s="1"/>
  <c r="V223" i="7" s="1"/>
  <c r="V224" i="7" s="1"/>
  <c r="V225" i="7" s="1"/>
  <c r="V226" i="7" s="1"/>
  <c r="V227" i="7" s="1"/>
  <c r="V228" i="7" s="1"/>
  <c r="V229" i="7" s="1"/>
  <c r="V230" i="7" s="1"/>
  <c r="V231" i="7" s="1"/>
  <c r="V232" i="7" s="1"/>
  <c r="V233" i="7" s="1"/>
  <c r="V234" i="7" s="1"/>
  <c r="V235" i="7" s="1"/>
  <c r="V236" i="7" s="1"/>
  <c r="V237" i="7" s="1"/>
  <c r="V238" i="7" s="1"/>
  <c r="V239" i="7" s="1"/>
  <c r="V240" i="7" s="1"/>
  <c r="V241" i="7" s="1"/>
  <c r="V242" i="7" s="1"/>
  <c r="V243" i="7" s="1"/>
  <c r="V244" i="7" s="1"/>
  <c r="V245" i="7" s="1"/>
  <c r="V246" i="7" s="1"/>
  <c r="V247" i="7" s="1"/>
  <c r="V248" i="7" s="1"/>
  <c r="V249" i="7" s="1"/>
  <c r="V250" i="7" s="1"/>
  <c r="V251" i="7" s="1"/>
  <c r="V252" i="7" s="1"/>
  <c r="V253" i="7" s="1"/>
  <c r="V254" i="7" s="1"/>
  <c r="V255" i="7" s="1"/>
  <c r="V256" i="7" s="1"/>
  <c r="V257" i="7" s="1"/>
  <c r="V258" i="7" s="1"/>
  <c r="V259" i="7" s="1"/>
  <c r="V260" i="7" s="1"/>
  <c r="V261" i="7" s="1"/>
  <c r="V262" i="7" s="1"/>
  <c r="V263" i="7" s="1"/>
  <c r="V264" i="7" s="1"/>
  <c r="V265" i="7" s="1"/>
  <c r="V266" i="7" s="1"/>
  <c r="V267" i="7" s="1"/>
  <c r="V268" i="7" s="1"/>
  <c r="V269" i="7" s="1"/>
  <c r="V270" i="7" s="1"/>
  <c r="V271" i="7" s="1"/>
  <c r="V272" i="7" s="1"/>
  <c r="V273" i="7" s="1"/>
  <c r="V274" i="7" s="1"/>
  <c r="V275" i="7" s="1"/>
  <c r="V276" i="7" s="1"/>
  <c r="V277" i="7" s="1"/>
  <c r="V278" i="7" s="1"/>
  <c r="V279" i="7" s="1"/>
  <c r="V280" i="7" s="1"/>
  <c r="V281" i="7" s="1"/>
  <c r="V282" i="7" s="1"/>
  <c r="V283" i="7" s="1"/>
  <c r="V284" i="7" s="1"/>
  <c r="V285" i="7" s="1"/>
  <c r="V286" i="7" s="1"/>
  <c r="V287" i="7" s="1"/>
  <c r="V288" i="7" s="1"/>
  <c r="V289" i="7" s="1"/>
  <c r="V290" i="7" s="1"/>
  <c r="V291" i="7" s="1"/>
  <c r="V292" i="7" s="1"/>
  <c r="V293" i="7" s="1"/>
  <c r="V294" i="7" s="1"/>
  <c r="V295" i="7" s="1"/>
  <c r="V296" i="7" s="1"/>
  <c r="V297" i="7" s="1"/>
  <c r="V298" i="7" s="1"/>
  <c r="V299" i="7" s="1"/>
  <c r="V300" i="7" s="1"/>
  <c r="V301" i="7" s="1"/>
  <c r="V302" i="7" s="1"/>
  <c r="V303" i="7" s="1"/>
  <c r="V304" i="7" s="1"/>
  <c r="V305" i="7" s="1"/>
  <c r="V306" i="7" s="1"/>
  <c r="V307" i="7" s="1"/>
  <c r="V308" i="7" s="1"/>
  <c r="V309" i="7" s="1"/>
  <c r="V310" i="7" s="1"/>
  <c r="V311" i="7" s="1"/>
  <c r="V312" i="7" s="1"/>
  <c r="V313" i="7" s="1"/>
  <c r="V314" i="7" s="1"/>
  <c r="V315" i="7" s="1"/>
  <c r="V316" i="7" s="1"/>
  <c r="V317" i="7" s="1"/>
  <c r="V318" i="7" s="1"/>
  <c r="V319" i="7" s="1"/>
  <c r="V320" i="7" s="1"/>
  <c r="V321" i="7" s="1"/>
  <c r="V322" i="7" s="1"/>
  <c r="V323" i="7" s="1"/>
  <c r="V324" i="7" s="1"/>
  <c r="V325" i="7" s="1"/>
  <c r="V326" i="7" s="1"/>
  <c r="V327" i="7" s="1"/>
  <c r="V328" i="7" s="1"/>
  <c r="V329" i="7" s="1"/>
  <c r="V330" i="7" s="1"/>
  <c r="V331" i="7" s="1"/>
  <c r="V332" i="7" s="1"/>
  <c r="V333" i="7" s="1"/>
  <c r="V334" i="7" s="1"/>
  <c r="V335" i="7" s="1"/>
  <c r="V336" i="7" s="1"/>
  <c r="V337" i="7" s="1"/>
  <c r="V338" i="7" s="1"/>
  <c r="V339" i="7" s="1"/>
  <c r="V340" i="7" s="1"/>
  <c r="V341" i="7" s="1"/>
  <c r="V342" i="7" s="1"/>
  <c r="V343" i="7" s="1"/>
  <c r="V344" i="7" s="1"/>
  <c r="V345" i="7" s="1"/>
  <c r="V346" i="7" s="1"/>
  <c r="V347" i="7" s="1"/>
  <c r="V348" i="7" s="1"/>
  <c r="V349" i="7" s="1"/>
  <c r="V350" i="7" s="1"/>
  <c r="V351" i="7" s="1"/>
  <c r="V352" i="7" s="1"/>
  <c r="V353" i="7" s="1"/>
  <c r="V354" i="7" s="1"/>
  <c r="V355" i="7" s="1"/>
  <c r="V356" i="7" s="1"/>
  <c r="V357" i="7" s="1"/>
  <c r="V358" i="7" s="1"/>
  <c r="V359" i="7" s="1"/>
  <c r="V360" i="7" s="1"/>
  <c r="V361" i="7" s="1"/>
  <c r="V362" i="7" s="1"/>
  <c r="V363" i="7" s="1"/>
  <c r="V364" i="7" s="1"/>
  <c r="V365" i="7" s="1"/>
  <c r="V366" i="7" s="1"/>
  <c r="V367" i="7" s="1"/>
  <c r="V368" i="7" s="1"/>
  <c r="V369" i="7" s="1"/>
  <c r="V370" i="7" s="1"/>
  <c r="V371" i="7" s="1"/>
  <c r="V372" i="7" s="1"/>
  <c r="V373" i="7" s="1"/>
  <c r="V374" i="7" s="1"/>
  <c r="V375" i="7" s="1"/>
  <c r="V376" i="7" s="1"/>
  <c r="V377" i="7" s="1"/>
  <c r="V378" i="7" s="1"/>
  <c r="V379" i="7" s="1"/>
  <c r="V380" i="7" s="1"/>
  <c r="V381" i="7" s="1"/>
  <c r="V382" i="7" s="1"/>
  <c r="V383" i="7" s="1"/>
  <c r="V384" i="7" s="1"/>
  <c r="V385" i="7" s="1"/>
  <c r="V386" i="7" s="1"/>
  <c r="V387" i="7" s="1"/>
  <c r="V388" i="7" s="1"/>
  <c r="V389" i="7" s="1"/>
  <c r="V390" i="7" s="1"/>
  <c r="V391" i="7" s="1"/>
  <c r="V392" i="7" s="1"/>
  <c r="V393" i="7" s="1"/>
  <c r="V394" i="7" s="1"/>
  <c r="V395" i="7" s="1"/>
  <c r="V396" i="7" s="1"/>
  <c r="V397" i="7" s="1"/>
  <c r="V398" i="7" s="1"/>
  <c r="V399" i="7" s="1"/>
  <c r="V400" i="7" s="1"/>
  <c r="V401" i="7" s="1"/>
  <c r="V402" i="7" s="1"/>
  <c r="V403" i="7" s="1"/>
  <c r="V404" i="7" s="1"/>
  <c r="V405" i="7" s="1"/>
  <c r="V406" i="7" s="1"/>
  <c r="V407" i="7" s="1"/>
  <c r="V408" i="7" s="1"/>
  <c r="V409" i="7" s="1"/>
  <c r="V410" i="7" s="1"/>
  <c r="V411" i="7" s="1"/>
  <c r="V412" i="7" s="1"/>
  <c r="V413" i="7" s="1"/>
  <c r="V414" i="7" s="1"/>
  <c r="V415" i="7" s="1"/>
  <c r="V416" i="7" s="1"/>
  <c r="V417" i="7" s="1"/>
  <c r="V418" i="7" s="1"/>
  <c r="V419" i="7" s="1"/>
  <c r="V420" i="7" s="1"/>
  <c r="V421" i="7" s="1"/>
  <c r="V422" i="7" s="1"/>
  <c r="V423" i="7" s="1"/>
  <c r="V424" i="7" s="1"/>
  <c r="V425" i="7" s="1"/>
  <c r="V426" i="7" s="1"/>
  <c r="V427" i="7" s="1"/>
  <c r="V428" i="7" s="1"/>
  <c r="V429" i="7" s="1"/>
  <c r="V430" i="7" s="1"/>
  <c r="V431" i="7" s="1"/>
  <c r="V432" i="7" s="1"/>
  <c r="V433" i="7" s="1"/>
  <c r="V434" i="7" s="1"/>
  <c r="V435" i="7" s="1"/>
  <c r="V436" i="7" s="1"/>
  <c r="V437" i="7" s="1"/>
  <c r="V438" i="7" s="1"/>
  <c r="V439" i="7" s="1"/>
  <c r="V440" i="7" s="1"/>
  <c r="V441" i="7" s="1"/>
  <c r="V442" i="7" s="1"/>
  <c r="V443" i="7" s="1"/>
  <c r="V444" i="7" s="1"/>
  <c r="V445" i="7" s="1"/>
  <c r="V446" i="7" s="1"/>
  <c r="V447" i="7" s="1"/>
  <c r="V448" i="7" s="1"/>
  <c r="V449" i="7" s="1"/>
  <c r="V450" i="7" s="1"/>
  <c r="W6" i="7"/>
  <c r="U7" i="7"/>
  <c r="W7" i="7"/>
  <c r="W8" i="7" s="1"/>
  <c r="W9" i="7" s="1"/>
  <c r="W10" i="7" s="1"/>
  <c r="W11" i="7" s="1"/>
  <c r="W12" i="7" s="1"/>
  <c r="U8" i="7"/>
  <c r="U9" i="7" s="1"/>
  <c r="T9" i="7"/>
  <c r="T10" i="7" s="1"/>
  <c r="T11" i="7" s="1"/>
  <c r="T12" i="7" s="1"/>
  <c r="T13" i="7" s="1"/>
  <c r="T14" i="7" s="1"/>
  <c r="T15" i="7" s="1"/>
  <c r="T16" i="7" s="1"/>
  <c r="T17" i="7" s="1"/>
  <c r="T18" i="7" s="1"/>
  <c r="T19" i="7" s="1"/>
  <c r="T20" i="7" s="1"/>
  <c r="T21" i="7" s="1"/>
  <c r="T22" i="7" s="1"/>
  <c r="T23" i="7" s="1"/>
  <c r="T24" i="7" s="1"/>
  <c r="T25" i="7" s="1"/>
  <c r="T26" i="7" s="1"/>
  <c r="T27" i="7" s="1"/>
  <c r="T28" i="7" s="1"/>
  <c r="T29" i="7" s="1"/>
  <c r="T30" i="7" s="1"/>
  <c r="T31" i="7" s="1"/>
  <c r="T32" i="7" s="1"/>
  <c r="T33" i="7" s="1"/>
  <c r="T34" i="7" s="1"/>
  <c r="T35" i="7" s="1"/>
  <c r="T36" i="7" s="1"/>
  <c r="T37" i="7" s="1"/>
  <c r="T38" i="7" s="1"/>
  <c r="T39" i="7" s="1"/>
  <c r="T40" i="7" s="1"/>
  <c r="T41" i="7" s="1"/>
  <c r="T42" i="7" s="1"/>
  <c r="T43" i="7" s="1"/>
  <c r="T44" i="7" s="1"/>
  <c r="T45" i="7" s="1"/>
  <c r="T46" i="7" s="1"/>
  <c r="T47" i="7" s="1"/>
  <c r="T48" i="7" s="1"/>
  <c r="T49" i="7" s="1"/>
  <c r="T50" i="7" s="1"/>
  <c r="T51" i="7" s="1"/>
  <c r="T52" i="7" s="1"/>
  <c r="T53" i="7" s="1"/>
  <c r="T54" i="7" s="1"/>
  <c r="T55" i="7" s="1"/>
  <c r="T56" i="7" s="1"/>
  <c r="T57" i="7" s="1"/>
  <c r="T58" i="7" s="1"/>
  <c r="T59" i="7" s="1"/>
  <c r="T60" i="7" s="1"/>
  <c r="T61" i="7" s="1"/>
  <c r="T62" i="7" s="1"/>
  <c r="T63" i="7" s="1"/>
  <c r="T64" i="7" s="1"/>
  <c r="T65" i="7" s="1"/>
  <c r="T66" i="7" s="1"/>
  <c r="T67" i="7" s="1"/>
  <c r="T68" i="7" s="1"/>
  <c r="T69" i="7" s="1"/>
  <c r="T70" i="7" s="1"/>
  <c r="T71" i="7" s="1"/>
  <c r="T72" i="7" s="1"/>
  <c r="T73" i="7" s="1"/>
  <c r="T74" i="7" s="1"/>
  <c r="T75" i="7" s="1"/>
  <c r="T76" i="7" s="1"/>
  <c r="T77" i="7" s="1"/>
  <c r="T78" i="7" s="1"/>
  <c r="T79" i="7" s="1"/>
  <c r="T80" i="7" s="1"/>
  <c r="T81" i="7" s="1"/>
  <c r="T82" i="7" s="1"/>
  <c r="T83" i="7" s="1"/>
  <c r="T84" i="7" s="1"/>
  <c r="T85" i="7" s="1"/>
  <c r="T86" i="7" s="1"/>
  <c r="T87" i="7" s="1"/>
  <c r="T88" i="7" s="1"/>
  <c r="T89" i="7" s="1"/>
  <c r="T90" i="7" s="1"/>
  <c r="T91" i="7" s="1"/>
  <c r="T92" i="7" s="1"/>
  <c r="T93" i="7" s="1"/>
  <c r="T94" i="7" s="1"/>
  <c r="T95" i="7" s="1"/>
  <c r="T96" i="7" s="1"/>
  <c r="T97" i="7" s="1"/>
  <c r="T98" i="7" s="1"/>
  <c r="T99" i="7" s="1"/>
  <c r="T100" i="7" s="1"/>
  <c r="T101" i="7" s="1"/>
  <c r="T102" i="7" s="1"/>
  <c r="T103" i="7" s="1"/>
  <c r="T104" i="7" s="1"/>
  <c r="T105" i="7" s="1"/>
  <c r="T106" i="7" s="1"/>
  <c r="T107" i="7" s="1"/>
  <c r="T108" i="7" s="1"/>
  <c r="T109" i="7" s="1"/>
  <c r="T110" i="7" s="1"/>
  <c r="T111" i="7" s="1"/>
  <c r="T112" i="7" s="1"/>
  <c r="T113" i="7" s="1"/>
  <c r="T114" i="7" s="1"/>
  <c r="T115" i="7" s="1"/>
  <c r="T116" i="7" s="1"/>
  <c r="T117" i="7" s="1"/>
  <c r="T118" i="7" s="1"/>
  <c r="T119" i="7" s="1"/>
  <c r="T120" i="7" s="1"/>
  <c r="T121" i="7" s="1"/>
  <c r="T122" i="7" s="1"/>
  <c r="T123" i="7" s="1"/>
  <c r="T124" i="7" s="1"/>
  <c r="T125" i="7" s="1"/>
  <c r="T126" i="7" s="1"/>
  <c r="T127" i="7" s="1"/>
  <c r="T128" i="7" s="1"/>
  <c r="T129" i="7" s="1"/>
  <c r="T130" i="7" s="1"/>
  <c r="T131" i="7" s="1"/>
  <c r="T132" i="7" s="1"/>
  <c r="T133" i="7" s="1"/>
  <c r="T134" i="7" s="1"/>
  <c r="T135" i="7" s="1"/>
  <c r="T136" i="7" s="1"/>
  <c r="T137" i="7" s="1"/>
  <c r="T138" i="7" s="1"/>
  <c r="T139" i="7" s="1"/>
  <c r="T140" i="7" s="1"/>
  <c r="T141" i="7" s="1"/>
  <c r="T142" i="7" s="1"/>
  <c r="T143" i="7" s="1"/>
  <c r="T144" i="7" s="1"/>
  <c r="T145" i="7" s="1"/>
  <c r="T146" i="7" s="1"/>
  <c r="T147" i="7" s="1"/>
  <c r="T148" i="7" s="1"/>
  <c r="T149" i="7" s="1"/>
  <c r="T150" i="7" s="1"/>
  <c r="T151" i="7" s="1"/>
  <c r="T152" i="7" s="1"/>
  <c r="T153" i="7" s="1"/>
  <c r="T154" i="7" s="1"/>
  <c r="T155" i="7" s="1"/>
  <c r="T156" i="7" s="1"/>
  <c r="T157" i="7" s="1"/>
  <c r="T158" i="7" s="1"/>
  <c r="T159" i="7" s="1"/>
  <c r="T160" i="7" s="1"/>
  <c r="T161" i="7" s="1"/>
  <c r="T162" i="7" s="1"/>
  <c r="T163" i="7" s="1"/>
  <c r="T164" i="7" s="1"/>
  <c r="T165" i="7" s="1"/>
  <c r="T166" i="7" s="1"/>
  <c r="T167" i="7" s="1"/>
  <c r="T168" i="7" s="1"/>
  <c r="T169" i="7" s="1"/>
  <c r="T170" i="7" s="1"/>
  <c r="T171" i="7" s="1"/>
  <c r="T172" i="7" s="1"/>
  <c r="T173" i="7" s="1"/>
  <c r="T174" i="7" s="1"/>
  <c r="T175" i="7" s="1"/>
  <c r="T176" i="7" s="1"/>
  <c r="T177" i="7" s="1"/>
  <c r="T178" i="7" s="1"/>
  <c r="T179" i="7" s="1"/>
  <c r="T180" i="7" s="1"/>
  <c r="T181" i="7" s="1"/>
  <c r="T182" i="7" s="1"/>
  <c r="T183" i="7" s="1"/>
  <c r="T184" i="7" s="1"/>
  <c r="T185" i="7" s="1"/>
  <c r="T186" i="7" s="1"/>
  <c r="T187" i="7" s="1"/>
  <c r="T188" i="7" s="1"/>
  <c r="T189" i="7" s="1"/>
  <c r="T190" i="7" s="1"/>
  <c r="T191" i="7" s="1"/>
  <c r="T192" i="7" s="1"/>
  <c r="T193" i="7" s="1"/>
  <c r="T194" i="7" s="1"/>
  <c r="T195" i="7" s="1"/>
  <c r="T196" i="7" s="1"/>
  <c r="T197" i="7" s="1"/>
  <c r="T198" i="7" s="1"/>
  <c r="T199" i="7" s="1"/>
  <c r="T200" i="7" s="1"/>
  <c r="T201" i="7" s="1"/>
  <c r="T202" i="7" s="1"/>
  <c r="T203" i="7" s="1"/>
  <c r="T204" i="7" s="1"/>
  <c r="T205" i="7" s="1"/>
  <c r="T206" i="7" s="1"/>
  <c r="T207" i="7" s="1"/>
  <c r="T208" i="7" s="1"/>
  <c r="T209" i="7" s="1"/>
  <c r="T210" i="7" s="1"/>
  <c r="T211" i="7" s="1"/>
  <c r="T212" i="7" s="1"/>
  <c r="T213" i="7" s="1"/>
  <c r="T214" i="7" s="1"/>
  <c r="T215" i="7" s="1"/>
  <c r="T216" i="7" s="1"/>
  <c r="T217" i="7" s="1"/>
  <c r="T218" i="7" s="1"/>
  <c r="T219" i="7" s="1"/>
  <c r="T220" i="7" s="1"/>
  <c r="T221" i="7" s="1"/>
  <c r="T222" i="7" s="1"/>
  <c r="T223" i="7" s="1"/>
  <c r="T224" i="7" s="1"/>
  <c r="T225" i="7" s="1"/>
  <c r="T226" i="7" s="1"/>
  <c r="T227" i="7" s="1"/>
  <c r="T228" i="7" s="1"/>
  <c r="T229" i="7" s="1"/>
  <c r="T230" i="7" s="1"/>
  <c r="T231" i="7" s="1"/>
  <c r="T232" i="7" s="1"/>
  <c r="T233" i="7" s="1"/>
  <c r="T234" i="7" s="1"/>
  <c r="T235" i="7" s="1"/>
  <c r="T236" i="7" s="1"/>
  <c r="T237" i="7" s="1"/>
  <c r="T238" i="7" s="1"/>
  <c r="T239" i="7" s="1"/>
  <c r="T240" i="7" s="1"/>
  <c r="T241" i="7" s="1"/>
  <c r="T242" i="7" s="1"/>
  <c r="T243" i="7" s="1"/>
  <c r="T244" i="7" s="1"/>
  <c r="T245" i="7" s="1"/>
  <c r="T246" i="7" s="1"/>
  <c r="T247" i="7" s="1"/>
  <c r="T248" i="7" s="1"/>
  <c r="T249" i="7" s="1"/>
  <c r="T250" i="7" s="1"/>
  <c r="T251" i="7" s="1"/>
  <c r="T252" i="7" s="1"/>
  <c r="T253" i="7" s="1"/>
  <c r="T254" i="7" s="1"/>
  <c r="T255" i="7" s="1"/>
  <c r="T256" i="7" s="1"/>
  <c r="T257" i="7" s="1"/>
  <c r="T258" i="7" s="1"/>
  <c r="T259" i="7" s="1"/>
  <c r="T260" i="7" s="1"/>
  <c r="T261" i="7" s="1"/>
  <c r="T262" i="7" s="1"/>
  <c r="T263" i="7" s="1"/>
  <c r="T264" i="7" s="1"/>
  <c r="T265" i="7" s="1"/>
  <c r="T266" i="7" s="1"/>
  <c r="T267" i="7" s="1"/>
  <c r="T268" i="7" s="1"/>
  <c r="T269" i="7" s="1"/>
  <c r="T270" i="7" s="1"/>
  <c r="T271" i="7" s="1"/>
  <c r="T272" i="7" s="1"/>
  <c r="T273" i="7" s="1"/>
  <c r="T274" i="7" s="1"/>
  <c r="T275" i="7" s="1"/>
  <c r="T276" i="7" s="1"/>
  <c r="T277" i="7" s="1"/>
  <c r="T278" i="7" s="1"/>
  <c r="T279" i="7" s="1"/>
  <c r="T280" i="7" s="1"/>
  <c r="T281" i="7" s="1"/>
  <c r="T282" i="7" s="1"/>
  <c r="T283" i="7" s="1"/>
  <c r="T284" i="7" s="1"/>
  <c r="T285" i="7" s="1"/>
  <c r="T286" i="7" s="1"/>
  <c r="T287" i="7" s="1"/>
  <c r="T288" i="7" s="1"/>
  <c r="T289" i="7" s="1"/>
  <c r="T290" i="7" s="1"/>
  <c r="T291" i="7" s="1"/>
  <c r="T292" i="7" s="1"/>
  <c r="T293" i="7" s="1"/>
  <c r="T294" i="7" s="1"/>
  <c r="T295" i="7" s="1"/>
  <c r="T296" i="7" s="1"/>
  <c r="T297" i="7" s="1"/>
  <c r="T298" i="7" s="1"/>
  <c r="T299" i="7" s="1"/>
  <c r="T300" i="7" s="1"/>
  <c r="T301" i="7" s="1"/>
  <c r="T302" i="7" s="1"/>
  <c r="T303" i="7" s="1"/>
  <c r="T304" i="7" s="1"/>
  <c r="T305" i="7" s="1"/>
  <c r="T306" i="7" s="1"/>
  <c r="T307" i="7" s="1"/>
  <c r="T308" i="7" s="1"/>
  <c r="T309" i="7" s="1"/>
  <c r="T310" i="7" s="1"/>
  <c r="T311" i="7" s="1"/>
  <c r="T312" i="7" s="1"/>
  <c r="T313" i="7" s="1"/>
  <c r="T314" i="7" s="1"/>
  <c r="T315" i="7" s="1"/>
  <c r="T316" i="7" s="1"/>
  <c r="T317" i="7" s="1"/>
  <c r="T318" i="7" s="1"/>
  <c r="T319" i="7" s="1"/>
  <c r="T320" i="7" s="1"/>
  <c r="T321" i="7" s="1"/>
  <c r="T322" i="7" s="1"/>
  <c r="T323" i="7" s="1"/>
  <c r="T324" i="7" s="1"/>
  <c r="T325" i="7" s="1"/>
  <c r="T326" i="7" s="1"/>
  <c r="T327" i="7" s="1"/>
  <c r="T328" i="7" s="1"/>
  <c r="T329" i="7" s="1"/>
  <c r="T330" i="7" s="1"/>
  <c r="T331" i="7" s="1"/>
  <c r="T332" i="7" s="1"/>
  <c r="T333" i="7" s="1"/>
  <c r="T334" i="7" s="1"/>
  <c r="T335" i="7" s="1"/>
  <c r="T336" i="7" s="1"/>
  <c r="T337" i="7" s="1"/>
  <c r="T338" i="7" s="1"/>
  <c r="T339" i="7" s="1"/>
  <c r="T340" i="7" s="1"/>
  <c r="T341" i="7" s="1"/>
  <c r="T342" i="7" s="1"/>
  <c r="T343" i="7" s="1"/>
  <c r="T344" i="7" s="1"/>
  <c r="T345" i="7" s="1"/>
  <c r="T346" i="7" s="1"/>
  <c r="T347" i="7" s="1"/>
  <c r="T348" i="7" s="1"/>
  <c r="T349" i="7" s="1"/>
  <c r="T350" i="7" s="1"/>
  <c r="T351" i="7" s="1"/>
  <c r="T352" i="7" s="1"/>
  <c r="T353" i="7" s="1"/>
  <c r="T354" i="7" s="1"/>
  <c r="T355" i="7" s="1"/>
  <c r="T356" i="7" s="1"/>
  <c r="T357" i="7" s="1"/>
  <c r="T358" i="7" s="1"/>
  <c r="T359" i="7" s="1"/>
  <c r="T360" i="7" s="1"/>
  <c r="T361" i="7" s="1"/>
  <c r="T362" i="7" s="1"/>
  <c r="T363" i="7" s="1"/>
  <c r="T364" i="7" s="1"/>
  <c r="T365" i="7" s="1"/>
  <c r="T366" i="7" s="1"/>
  <c r="T367" i="7" s="1"/>
  <c r="T368" i="7" s="1"/>
  <c r="T369" i="7" s="1"/>
  <c r="T370" i="7" s="1"/>
  <c r="T371" i="7" s="1"/>
  <c r="T372" i="7" s="1"/>
  <c r="T373" i="7" s="1"/>
  <c r="T374" i="7" s="1"/>
  <c r="T375" i="7" s="1"/>
  <c r="T376" i="7" s="1"/>
  <c r="T377" i="7" s="1"/>
  <c r="T378" i="7" s="1"/>
  <c r="T379" i="7" s="1"/>
  <c r="T380" i="7" s="1"/>
  <c r="T381" i="7" s="1"/>
  <c r="T382" i="7" s="1"/>
  <c r="T383" i="7" s="1"/>
  <c r="T384" i="7" s="1"/>
  <c r="T385" i="7" s="1"/>
  <c r="T386" i="7" s="1"/>
  <c r="T387" i="7" s="1"/>
  <c r="T388" i="7" s="1"/>
  <c r="T389" i="7" s="1"/>
  <c r="T390" i="7" s="1"/>
  <c r="T391" i="7" s="1"/>
  <c r="T392" i="7" s="1"/>
  <c r="T393" i="7" s="1"/>
  <c r="T394" i="7" s="1"/>
  <c r="T395" i="7" s="1"/>
  <c r="T396" i="7" s="1"/>
  <c r="T397" i="7" s="1"/>
  <c r="T398" i="7" s="1"/>
  <c r="T399" i="7" s="1"/>
  <c r="T400" i="7" s="1"/>
  <c r="T401" i="7" s="1"/>
  <c r="T402" i="7" s="1"/>
  <c r="T403" i="7" s="1"/>
  <c r="T404" i="7" s="1"/>
  <c r="T405" i="7" s="1"/>
  <c r="T406" i="7" s="1"/>
  <c r="T407" i="7" s="1"/>
  <c r="T408" i="7" s="1"/>
  <c r="T409" i="7" s="1"/>
  <c r="T410" i="7" s="1"/>
  <c r="T411" i="7" s="1"/>
  <c r="T412" i="7" s="1"/>
  <c r="T413" i="7" s="1"/>
  <c r="T414" i="7" s="1"/>
  <c r="T415" i="7" s="1"/>
  <c r="T416" i="7" s="1"/>
  <c r="T417" i="7" s="1"/>
  <c r="T418" i="7" s="1"/>
  <c r="T419" i="7" s="1"/>
  <c r="T420" i="7" s="1"/>
  <c r="T421" i="7" s="1"/>
  <c r="T422" i="7" s="1"/>
  <c r="T423" i="7" s="1"/>
  <c r="T424" i="7" s="1"/>
  <c r="T425" i="7" s="1"/>
  <c r="T426" i="7" s="1"/>
  <c r="T427" i="7" s="1"/>
  <c r="T428" i="7" s="1"/>
  <c r="T429" i="7" s="1"/>
  <c r="T430" i="7" s="1"/>
  <c r="T431" i="7" s="1"/>
  <c r="T432" i="7" s="1"/>
  <c r="T433" i="7" s="1"/>
  <c r="T434" i="7" s="1"/>
  <c r="T435" i="7" s="1"/>
  <c r="T436" i="7" s="1"/>
  <c r="T437" i="7" s="1"/>
  <c r="T438" i="7" s="1"/>
  <c r="T439" i="7" s="1"/>
  <c r="T440" i="7" s="1"/>
  <c r="T441" i="7" s="1"/>
  <c r="T442" i="7" s="1"/>
  <c r="T443" i="7" s="1"/>
  <c r="T444" i="7" s="1"/>
  <c r="T445" i="7" s="1"/>
  <c r="T446" i="7" s="1"/>
  <c r="T447" i="7" s="1"/>
  <c r="T448" i="7" s="1"/>
  <c r="T449" i="7" s="1"/>
  <c r="T450" i="7" s="1"/>
  <c r="U10" i="7"/>
  <c r="U11" i="7" s="1"/>
  <c r="U12" i="7" s="1"/>
  <c r="U13" i="7" s="1"/>
  <c r="U14" i="7" s="1"/>
  <c r="U15" i="7" s="1"/>
  <c r="U16" i="7" s="1"/>
  <c r="U17" i="7" s="1"/>
  <c r="U18" i="7" s="1"/>
  <c r="U19" i="7" s="1"/>
  <c r="U20" i="7" s="1"/>
  <c r="U21" i="7" s="1"/>
  <c r="U22" i="7" s="1"/>
  <c r="U23" i="7" s="1"/>
  <c r="U24" i="7" s="1"/>
  <c r="U25" i="7" s="1"/>
  <c r="U26" i="7" s="1"/>
  <c r="U27" i="7" s="1"/>
  <c r="U28" i="7" s="1"/>
  <c r="U29" i="7" s="1"/>
  <c r="U30" i="7" s="1"/>
  <c r="U31" i="7" s="1"/>
  <c r="U32" i="7" s="1"/>
  <c r="U33" i="7" s="1"/>
  <c r="U34" i="7" s="1"/>
  <c r="U35" i="7" s="1"/>
  <c r="U36" i="7" s="1"/>
  <c r="U37" i="7" s="1"/>
  <c r="U38" i="7" s="1"/>
  <c r="U39" i="7" s="1"/>
  <c r="U40" i="7" s="1"/>
  <c r="U41" i="7" s="1"/>
  <c r="U42" i="7" s="1"/>
  <c r="U43" i="7" s="1"/>
  <c r="U44" i="7" s="1"/>
  <c r="U45" i="7" s="1"/>
  <c r="U46" i="7" s="1"/>
  <c r="U47" i="7" s="1"/>
  <c r="U48" i="7" s="1"/>
  <c r="U49" i="7" s="1"/>
  <c r="U50" i="7" s="1"/>
  <c r="U51" i="7" s="1"/>
  <c r="U52" i="7" s="1"/>
  <c r="U53" i="7" s="1"/>
  <c r="U54" i="7" s="1"/>
  <c r="U55" i="7" s="1"/>
  <c r="U56" i="7" s="1"/>
  <c r="U57" i="7" s="1"/>
  <c r="U58" i="7" s="1"/>
  <c r="U59" i="7" s="1"/>
  <c r="U60" i="7" s="1"/>
  <c r="U61" i="7" s="1"/>
  <c r="U62" i="7" s="1"/>
  <c r="U63" i="7" s="1"/>
  <c r="U64" i="7" s="1"/>
  <c r="U65" i="7" s="1"/>
  <c r="U66" i="7" s="1"/>
  <c r="U67" i="7" s="1"/>
  <c r="U68" i="7" s="1"/>
  <c r="U69" i="7" s="1"/>
  <c r="U70" i="7" s="1"/>
  <c r="U71" i="7" s="1"/>
  <c r="U72" i="7" s="1"/>
  <c r="U73" i="7" s="1"/>
  <c r="U74" i="7" s="1"/>
  <c r="U75" i="7" s="1"/>
  <c r="U76" i="7" s="1"/>
  <c r="U77" i="7" s="1"/>
  <c r="U78" i="7" s="1"/>
  <c r="U79" i="7" s="1"/>
  <c r="U80" i="7" s="1"/>
  <c r="U81" i="7" s="1"/>
  <c r="U82" i="7" s="1"/>
  <c r="U83" i="7" s="1"/>
  <c r="U84" i="7" s="1"/>
  <c r="U85" i="7" s="1"/>
  <c r="U86" i="7" s="1"/>
  <c r="U87" i="7" s="1"/>
  <c r="U88" i="7" s="1"/>
  <c r="U89" i="7" s="1"/>
  <c r="U90" i="7" s="1"/>
  <c r="U91" i="7" s="1"/>
  <c r="U92" i="7" s="1"/>
  <c r="U93" i="7" s="1"/>
  <c r="U94" i="7" s="1"/>
  <c r="U95" i="7" s="1"/>
  <c r="U96" i="7" s="1"/>
  <c r="U97" i="7" s="1"/>
  <c r="U98" i="7" s="1"/>
  <c r="U99" i="7" s="1"/>
  <c r="U100" i="7" s="1"/>
  <c r="U101" i="7" s="1"/>
  <c r="U102" i="7" s="1"/>
  <c r="U103" i="7" s="1"/>
  <c r="U104" i="7" s="1"/>
  <c r="U105" i="7" s="1"/>
  <c r="U106" i="7" s="1"/>
  <c r="U107" i="7" s="1"/>
  <c r="U108" i="7" s="1"/>
  <c r="U109" i="7" s="1"/>
  <c r="U110" i="7" s="1"/>
  <c r="U111" i="7" s="1"/>
  <c r="U112" i="7" s="1"/>
  <c r="U113" i="7" s="1"/>
  <c r="U114" i="7" s="1"/>
  <c r="U115" i="7" s="1"/>
  <c r="U116" i="7" s="1"/>
  <c r="U117" i="7" s="1"/>
  <c r="U118" i="7" s="1"/>
  <c r="U119" i="7" s="1"/>
  <c r="U120" i="7" s="1"/>
  <c r="U121" i="7" s="1"/>
  <c r="U122" i="7" s="1"/>
  <c r="U123" i="7" s="1"/>
  <c r="U124" i="7" s="1"/>
  <c r="U125" i="7" s="1"/>
  <c r="U126" i="7" s="1"/>
  <c r="U127" i="7" s="1"/>
  <c r="U128" i="7" s="1"/>
  <c r="U129" i="7" s="1"/>
  <c r="U130" i="7" s="1"/>
  <c r="U131" i="7" s="1"/>
  <c r="U132" i="7" s="1"/>
  <c r="U133" i="7" s="1"/>
  <c r="U134" i="7" s="1"/>
  <c r="U135" i="7" s="1"/>
  <c r="U136" i="7" s="1"/>
  <c r="U137" i="7" s="1"/>
  <c r="U138" i="7" s="1"/>
  <c r="U139" i="7" s="1"/>
  <c r="U140" i="7" s="1"/>
  <c r="U141" i="7" s="1"/>
  <c r="U142" i="7" s="1"/>
  <c r="U143" i="7" s="1"/>
  <c r="U144" i="7" s="1"/>
  <c r="U145" i="7" s="1"/>
  <c r="U146" i="7" s="1"/>
  <c r="U147" i="7" s="1"/>
  <c r="U148" i="7" s="1"/>
  <c r="U149" i="7" s="1"/>
  <c r="U150" i="7" s="1"/>
  <c r="U151" i="7" s="1"/>
  <c r="U152" i="7" s="1"/>
  <c r="U153" i="7" s="1"/>
  <c r="U154" i="7" s="1"/>
  <c r="U155" i="7" s="1"/>
  <c r="U156" i="7" s="1"/>
  <c r="U157" i="7" s="1"/>
  <c r="U158" i="7" s="1"/>
  <c r="U159" i="7" s="1"/>
  <c r="U160" i="7" s="1"/>
  <c r="U161" i="7" s="1"/>
  <c r="U162" i="7" s="1"/>
  <c r="U163" i="7" s="1"/>
  <c r="U164" i="7" s="1"/>
  <c r="U165" i="7" s="1"/>
  <c r="U166" i="7" s="1"/>
  <c r="U167" i="7" s="1"/>
  <c r="U168" i="7" s="1"/>
  <c r="U169" i="7" s="1"/>
  <c r="U170" i="7" s="1"/>
  <c r="U171" i="7" s="1"/>
  <c r="U172" i="7" s="1"/>
  <c r="U173" i="7" s="1"/>
  <c r="U174" i="7" s="1"/>
  <c r="U175" i="7" s="1"/>
  <c r="U176" i="7" s="1"/>
  <c r="U177" i="7" s="1"/>
  <c r="U178" i="7" s="1"/>
  <c r="U179" i="7" s="1"/>
  <c r="U180" i="7" s="1"/>
  <c r="U181" i="7" s="1"/>
  <c r="U182" i="7" s="1"/>
  <c r="U183" i="7" s="1"/>
  <c r="U184" i="7" s="1"/>
  <c r="U185" i="7" s="1"/>
  <c r="U186" i="7" s="1"/>
  <c r="U187" i="7" s="1"/>
  <c r="U188" i="7" s="1"/>
  <c r="U189" i="7" s="1"/>
  <c r="U190" i="7" s="1"/>
  <c r="U191" i="7" s="1"/>
  <c r="U192" i="7" s="1"/>
  <c r="U193" i="7" s="1"/>
  <c r="U194" i="7" s="1"/>
  <c r="U195" i="7" s="1"/>
  <c r="U196" i="7" s="1"/>
  <c r="U197" i="7" s="1"/>
  <c r="U198" i="7" s="1"/>
  <c r="U199" i="7" s="1"/>
  <c r="U200" i="7" s="1"/>
  <c r="U201" i="7" s="1"/>
  <c r="U202" i="7" s="1"/>
  <c r="U203" i="7" s="1"/>
  <c r="U204" i="7" s="1"/>
  <c r="U205" i="7" s="1"/>
  <c r="U206" i="7" s="1"/>
  <c r="U207" i="7" s="1"/>
  <c r="U208" i="7" s="1"/>
  <c r="U209" i="7" s="1"/>
  <c r="U210" i="7" s="1"/>
  <c r="U211" i="7" s="1"/>
  <c r="U212" i="7" s="1"/>
  <c r="U213" i="7" s="1"/>
  <c r="U214" i="7" s="1"/>
  <c r="U215" i="7" s="1"/>
  <c r="U216" i="7" s="1"/>
  <c r="U217" i="7" s="1"/>
  <c r="U218" i="7" s="1"/>
  <c r="U219" i="7" s="1"/>
  <c r="U220" i="7" s="1"/>
  <c r="U221" i="7" s="1"/>
  <c r="U222" i="7" s="1"/>
  <c r="U223" i="7" s="1"/>
  <c r="U224" i="7" s="1"/>
  <c r="U225" i="7" s="1"/>
  <c r="U226" i="7" s="1"/>
  <c r="U227" i="7" s="1"/>
  <c r="U228" i="7" s="1"/>
  <c r="U229" i="7" s="1"/>
  <c r="U230" i="7" s="1"/>
  <c r="U231" i="7" s="1"/>
  <c r="U232" i="7" s="1"/>
  <c r="U233" i="7" s="1"/>
  <c r="U234" i="7" s="1"/>
  <c r="U235" i="7" s="1"/>
  <c r="U236" i="7" s="1"/>
  <c r="U237" i="7" s="1"/>
  <c r="U238" i="7" s="1"/>
  <c r="U239" i="7" s="1"/>
  <c r="U240" i="7" s="1"/>
  <c r="U241" i="7" s="1"/>
  <c r="U242" i="7" s="1"/>
  <c r="U243" i="7" s="1"/>
  <c r="U244" i="7" s="1"/>
  <c r="U245" i="7" s="1"/>
  <c r="U246" i="7" s="1"/>
  <c r="U247" i="7" s="1"/>
  <c r="U248" i="7" s="1"/>
  <c r="U249" i="7" s="1"/>
  <c r="U250" i="7" s="1"/>
  <c r="U251" i="7" s="1"/>
  <c r="U252" i="7" s="1"/>
  <c r="U253" i="7" s="1"/>
  <c r="U254" i="7" s="1"/>
  <c r="U255" i="7" s="1"/>
  <c r="U256" i="7" s="1"/>
  <c r="U257" i="7" s="1"/>
  <c r="U258" i="7" s="1"/>
  <c r="U259" i="7" s="1"/>
  <c r="U260" i="7" s="1"/>
  <c r="U261" i="7" s="1"/>
  <c r="U262" i="7" s="1"/>
  <c r="U263" i="7" s="1"/>
  <c r="U264" i="7" s="1"/>
  <c r="U265" i="7" s="1"/>
  <c r="U266" i="7" s="1"/>
  <c r="U267" i="7" s="1"/>
  <c r="U268" i="7" s="1"/>
  <c r="U269" i="7" s="1"/>
  <c r="U270" i="7" s="1"/>
  <c r="U271" i="7" s="1"/>
  <c r="U272" i="7" s="1"/>
  <c r="U273" i="7" s="1"/>
  <c r="U274" i="7" s="1"/>
  <c r="U275" i="7" s="1"/>
  <c r="U276" i="7" s="1"/>
  <c r="U277" i="7" s="1"/>
  <c r="U278" i="7" s="1"/>
  <c r="U279" i="7" s="1"/>
  <c r="U280" i="7" s="1"/>
  <c r="U281" i="7" s="1"/>
  <c r="U282" i="7" s="1"/>
  <c r="U283" i="7" s="1"/>
  <c r="U284" i="7" s="1"/>
  <c r="U285" i="7" s="1"/>
  <c r="U286" i="7" s="1"/>
  <c r="U287" i="7" s="1"/>
  <c r="U288" i="7" s="1"/>
  <c r="U289" i="7" s="1"/>
  <c r="U290" i="7" s="1"/>
  <c r="U291" i="7" s="1"/>
  <c r="U292" i="7" s="1"/>
  <c r="U293" i="7" s="1"/>
  <c r="U294" i="7" s="1"/>
  <c r="U295" i="7" s="1"/>
  <c r="U296" i="7" s="1"/>
  <c r="U297" i="7" s="1"/>
  <c r="U298" i="7" s="1"/>
  <c r="U299" i="7" s="1"/>
  <c r="U300" i="7" s="1"/>
  <c r="U301" i="7" s="1"/>
  <c r="U302" i="7" s="1"/>
  <c r="U303" i="7" s="1"/>
  <c r="U304" i="7" s="1"/>
  <c r="U305" i="7" s="1"/>
  <c r="U306" i="7" s="1"/>
  <c r="U307" i="7" s="1"/>
  <c r="U308" i="7" s="1"/>
  <c r="U309" i="7" s="1"/>
  <c r="U310" i="7" s="1"/>
  <c r="U311" i="7" s="1"/>
  <c r="U312" i="7" s="1"/>
  <c r="U313" i="7" s="1"/>
  <c r="U314" i="7" s="1"/>
  <c r="U315" i="7" s="1"/>
  <c r="U316" i="7" s="1"/>
  <c r="U317" i="7" s="1"/>
  <c r="U318" i="7" s="1"/>
  <c r="U319" i="7" s="1"/>
  <c r="U320" i="7" s="1"/>
  <c r="U321" i="7" s="1"/>
  <c r="U322" i="7" s="1"/>
  <c r="U323" i="7" s="1"/>
  <c r="U324" i="7" s="1"/>
  <c r="U325" i="7" s="1"/>
  <c r="U326" i="7" s="1"/>
  <c r="U327" i="7" s="1"/>
  <c r="U328" i="7" s="1"/>
  <c r="U329" i="7" s="1"/>
  <c r="U330" i="7" s="1"/>
  <c r="U331" i="7" s="1"/>
  <c r="U332" i="7" s="1"/>
  <c r="U333" i="7" s="1"/>
  <c r="U334" i="7" s="1"/>
  <c r="U335" i="7" s="1"/>
  <c r="U336" i="7" s="1"/>
  <c r="U337" i="7" s="1"/>
  <c r="U338" i="7" s="1"/>
  <c r="U339" i="7" s="1"/>
  <c r="U340" i="7" s="1"/>
  <c r="U341" i="7" s="1"/>
  <c r="U342" i="7" s="1"/>
  <c r="U343" i="7" s="1"/>
  <c r="U344" i="7" s="1"/>
  <c r="U345" i="7" s="1"/>
  <c r="U346" i="7" s="1"/>
  <c r="U347" i="7" s="1"/>
  <c r="U348" i="7" s="1"/>
  <c r="U349" i="7" s="1"/>
  <c r="U350" i="7" s="1"/>
  <c r="U351" i="7" s="1"/>
  <c r="U352" i="7" s="1"/>
  <c r="U353" i="7" s="1"/>
  <c r="U354" i="7" s="1"/>
  <c r="U355" i="7" s="1"/>
  <c r="U356" i="7" s="1"/>
  <c r="U357" i="7" s="1"/>
  <c r="U358" i="7" s="1"/>
  <c r="U359" i="7" s="1"/>
  <c r="U360" i="7" s="1"/>
  <c r="U361" i="7" s="1"/>
  <c r="U362" i="7" s="1"/>
  <c r="U363" i="7" s="1"/>
  <c r="U364" i="7" s="1"/>
  <c r="U365" i="7" s="1"/>
  <c r="U366" i="7" s="1"/>
  <c r="U367" i="7" s="1"/>
  <c r="U368" i="7" s="1"/>
  <c r="U369" i="7" s="1"/>
  <c r="U370" i="7" s="1"/>
  <c r="U371" i="7" s="1"/>
  <c r="U372" i="7" s="1"/>
  <c r="U373" i="7" s="1"/>
  <c r="U374" i="7" s="1"/>
  <c r="U375" i="7" s="1"/>
  <c r="U376" i="7" s="1"/>
  <c r="U377" i="7" s="1"/>
  <c r="U378" i="7" s="1"/>
  <c r="U379" i="7" s="1"/>
  <c r="U380" i="7" s="1"/>
  <c r="U381" i="7" s="1"/>
  <c r="U382" i="7" s="1"/>
  <c r="U383" i="7" s="1"/>
  <c r="U384" i="7" s="1"/>
  <c r="U385" i="7" s="1"/>
  <c r="U386" i="7" s="1"/>
  <c r="U387" i="7" s="1"/>
  <c r="U388" i="7" s="1"/>
  <c r="U389" i="7" s="1"/>
  <c r="U390" i="7" s="1"/>
  <c r="U391" i="7" s="1"/>
  <c r="U392" i="7" s="1"/>
  <c r="U393" i="7" s="1"/>
  <c r="U394" i="7" s="1"/>
  <c r="U395" i="7" s="1"/>
  <c r="U396" i="7" s="1"/>
  <c r="U397" i="7" s="1"/>
  <c r="U398" i="7" s="1"/>
  <c r="U399" i="7" s="1"/>
  <c r="U400" i="7" s="1"/>
  <c r="U401" i="7" s="1"/>
  <c r="U402" i="7" s="1"/>
  <c r="U403" i="7" s="1"/>
  <c r="U404" i="7" s="1"/>
  <c r="U405" i="7" s="1"/>
  <c r="U406" i="7" s="1"/>
  <c r="U407" i="7" s="1"/>
  <c r="U408" i="7" s="1"/>
  <c r="U409" i="7" s="1"/>
  <c r="U410" i="7" s="1"/>
  <c r="U411" i="7" s="1"/>
  <c r="U412" i="7" s="1"/>
  <c r="U413" i="7" s="1"/>
  <c r="U414" i="7" s="1"/>
  <c r="U415" i="7" s="1"/>
  <c r="U416" i="7" s="1"/>
  <c r="U417" i="7" s="1"/>
  <c r="U418" i="7" s="1"/>
  <c r="U419" i="7" s="1"/>
  <c r="U420" i="7" s="1"/>
  <c r="U421" i="7" s="1"/>
  <c r="U422" i="7" s="1"/>
  <c r="U423" i="7" s="1"/>
  <c r="U424" i="7" s="1"/>
  <c r="U425" i="7" s="1"/>
  <c r="U426" i="7" s="1"/>
  <c r="U427" i="7" s="1"/>
  <c r="U428" i="7" s="1"/>
  <c r="U429" i="7" s="1"/>
  <c r="U430" i="7" s="1"/>
  <c r="U431" i="7" s="1"/>
  <c r="U432" i="7" s="1"/>
  <c r="U433" i="7" s="1"/>
  <c r="U434" i="7" s="1"/>
  <c r="U435" i="7" s="1"/>
  <c r="U436" i="7" s="1"/>
  <c r="U437" i="7" s="1"/>
  <c r="U438" i="7" s="1"/>
  <c r="U439" i="7" s="1"/>
  <c r="U440" i="7" s="1"/>
  <c r="U441" i="7" s="1"/>
  <c r="U442" i="7" s="1"/>
  <c r="U443" i="7" s="1"/>
  <c r="U444" i="7" s="1"/>
  <c r="U445" i="7" s="1"/>
  <c r="U446" i="7" s="1"/>
  <c r="U447" i="7" s="1"/>
  <c r="U448" i="7" s="1"/>
  <c r="U449" i="7" s="1"/>
  <c r="U450" i="7" s="1"/>
  <c r="W13" i="7"/>
  <c r="W14" i="7" s="1"/>
  <c r="W15" i="7" s="1"/>
  <c r="W16" i="7" s="1"/>
  <c r="W17" i="7" s="1"/>
  <c r="W18" i="7" s="1"/>
  <c r="W19" i="7" s="1"/>
  <c r="W20" i="7" s="1"/>
  <c r="W21" i="7" s="1"/>
  <c r="W22" i="7" s="1"/>
  <c r="W23" i="7" s="1"/>
  <c r="W24" i="7" s="1"/>
  <c r="W25" i="7" s="1"/>
  <c r="W26" i="7" s="1"/>
  <c r="W27" i="7" s="1"/>
  <c r="W28" i="7" s="1"/>
  <c r="W29" i="7" s="1"/>
  <c r="W30" i="7" s="1"/>
  <c r="W31" i="7" s="1"/>
  <c r="W32" i="7" s="1"/>
  <c r="W33" i="7" s="1"/>
  <c r="W34" i="7" s="1"/>
  <c r="W35" i="7" s="1"/>
  <c r="W36" i="7" s="1"/>
  <c r="W37" i="7" s="1"/>
  <c r="W38" i="7" s="1"/>
  <c r="W39" i="7" s="1"/>
  <c r="W40" i="7" s="1"/>
  <c r="W41" i="7" s="1"/>
  <c r="W42" i="7" s="1"/>
  <c r="W43" i="7" s="1"/>
  <c r="W44" i="7" s="1"/>
  <c r="W45" i="7" s="1"/>
  <c r="W46" i="7" s="1"/>
  <c r="W47" i="7" s="1"/>
  <c r="W48" i="7" s="1"/>
  <c r="W49" i="7" s="1"/>
  <c r="W50" i="7" s="1"/>
  <c r="W51" i="7" s="1"/>
  <c r="W52" i="7" s="1"/>
  <c r="W53" i="7" s="1"/>
  <c r="W54" i="7" s="1"/>
  <c r="W55" i="7" s="1"/>
  <c r="W56" i="7" s="1"/>
  <c r="W57" i="7" s="1"/>
  <c r="W58" i="7" s="1"/>
  <c r="W59" i="7" s="1"/>
  <c r="W60" i="7" s="1"/>
  <c r="W61" i="7" s="1"/>
  <c r="W62" i="7" s="1"/>
  <c r="W63" i="7" s="1"/>
  <c r="W64" i="7" s="1"/>
  <c r="W65" i="7" s="1"/>
  <c r="W66" i="7" s="1"/>
  <c r="W67" i="7" s="1"/>
  <c r="W68" i="7" s="1"/>
  <c r="W69" i="7" s="1"/>
  <c r="W70" i="7" s="1"/>
  <c r="W71" i="7" s="1"/>
  <c r="W72" i="7" s="1"/>
  <c r="W73" i="7" s="1"/>
  <c r="W74" i="7" s="1"/>
  <c r="W75" i="7" s="1"/>
  <c r="W76" i="7" s="1"/>
  <c r="W77" i="7" s="1"/>
  <c r="W78" i="7" s="1"/>
  <c r="W79" i="7" s="1"/>
  <c r="W80" i="7" s="1"/>
  <c r="W81" i="7" s="1"/>
  <c r="W82" i="7" s="1"/>
  <c r="W83" i="7" s="1"/>
  <c r="W84" i="7" s="1"/>
  <c r="W85" i="7" s="1"/>
  <c r="W86" i="7" s="1"/>
  <c r="W87" i="7" s="1"/>
  <c r="W88" i="7" s="1"/>
  <c r="W89" i="7" s="1"/>
  <c r="W90" i="7" s="1"/>
  <c r="W91" i="7" s="1"/>
  <c r="W92" i="7" s="1"/>
  <c r="W93" i="7" s="1"/>
  <c r="W94" i="7" s="1"/>
  <c r="W95" i="7" s="1"/>
  <c r="W96" i="7" s="1"/>
  <c r="W97" i="7" s="1"/>
  <c r="W98" i="7" s="1"/>
  <c r="W99" i="7" s="1"/>
  <c r="W100" i="7" s="1"/>
  <c r="W101" i="7" s="1"/>
  <c r="W102" i="7" s="1"/>
  <c r="W103" i="7" s="1"/>
  <c r="W104" i="7" s="1"/>
  <c r="W105" i="7" s="1"/>
  <c r="W106" i="7" s="1"/>
  <c r="W107" i="7" s="1"/>
  <c r="W108" i="7" s="1"/>
  <c r="W109" i="7" s="1"/>
  <c r="W110" i="7" s="1"/>
  <c r="W111" i="7" s="1"/>
  <c r="W112" i="7" s="1"/>
  <c r="W113" i="7" s="1"/>
  <c r="W114" i="7" s="1"/>
  <c r="W115" i="7" s="1"/>
  <c r="W116" i="7" s="1"/>
  <c r="W117" i="7" s="1"/>
  <c r="W118" i="7" s="1"/>
  <c r="W119" i="7" s="1"/>
  <c r="W120" i="7" s="1"/>
  <c r="W121" i="7" s="1"/>
  <c r="W122" i="7" s="1"/>
  <c r="W123" i="7" s="1"/>
  <c r="W124" i="7" s="1"/>
  <c r="W125" i="7" s="1"/>
  <c r="W126" i="7" s="1"/>
  <c r="W127" i="7" s="1"/>
  <c r="W128" i="7" s="1"/>
  <c r="W129" i="7" s="1"/>
  <c r="W130" i="7" s="1"/>
  <c r="W131" i="7" s="1"/>
  <c r="W132" i="7" s="1"/>
  <c r="W133" i="7" s="1"/>
  <c r="W134" i="7" s="1"/>
  <c r="W135" i="7" s="1"/>
  <c r="W136" i="7" s="1"/>
  <c r="W137" i="7" s="1"/>
  <c r="W138" i="7" s="1"/>
  <c r="W139" i="7" s="1"/>
  <c r="W140" i="7" s="1"/>
  <c r="W141" i="7" s="1"/>
  <c r="W142" i="7" s="1"/>
  <c r="W143" i="7" s="1"/>
  <c r="W144" i="7" s="1"/>
  <c r="W145" i="7" s="1"/>
  <c r="W146" i="7" s="1"/>
  <c r="W147" i="7" s="1"/>
  <c r="W148" i="7" s="1"/>
  <c r="W149" i="7" s="1"/>
  <c r="W150" i="7" s="1"/>
  <c r="W151" i="7" s="1"/>
  <c r="W152" i="7" s="1"/>
  <c r="W153" i="7" s="1"/>
  <c r="W154" i="7" s="1"/>
  <c r="W155" i="7" s="1"/>
  <c r="W156" i="7" s="1"/>
  <c r="W157" i="7" s="1"/>
  <c r="W158" i="7" s="1"/>
  <c r="W159" i="7" s="1"/>
  <c r="W160" i="7" s="1"/>
  <c r="W161" i="7" s="1"/>
  <c r="W162" i="7" s="1"/>
  <c r="W163" i="7" s="1"/>
  <c r="W164" i="7" s="1"/>
  <c r="W165" i="7" s="1"/>
  <c r="W166" i="7" s="1"/>
  <c r="W167" i="7" s="1"/>
  <c r="W168" i="7" s="1"/>
  <c r="W169" i="7" s="1"/>
  <c r="W170" i="7" s="1"/>
  <c r="W171" i="7" s="1"/>
  <c r="W172" i="7" s="1"/>
  <c r="W173" i="7" s="1"/>
  <c r="W174" i="7" s="1"/>
  <c r="W175" i="7" s="1"/>
  <c r="W176" i="7" s="1"/>
  <c r="W177" i="7" s="1"/>
  <c r="W178" i="7" s="1"/>
  <c r="W179" i="7" s="1"/>
  <c r="W180" i="7" s="1"/>
  <c r="W181" i="7" s="1"/>
  <c r="W182" i="7" s="1"/>
  <c r="W183" i="7" s="1"/>
  <c r="W184" i="7" s="1"/>
  <c r="W185" i="7" s="1"/>
  <c r="W186" i="7" s="1"/>
  <c r="W187" i="7" s="1"/>
  <c r="W188" i="7" s="1"/>
  <c r="W189" i="7" s="1"/>
  <c r="W190" i="7" s="1"/>
  <c r="W191" i="7" s="1"/>
  <c r="W192" i="7" s="1"/>
  <c r="W193" i="7" s="1"/>
  <c r="W194" i="7" s="1"/>
  <c r="W195" i="7" s="1"/>
  <c r="W196" i="7" s="1"/>
  <c r="W197" i="7" s="1"/>
  <c r="W198" i="7" s="1"/>
  <c r="W199" i="7" s="1"/>
  <c r="W200" i="7" s="1"/>
  <c r="W201" i="7" s="1"/>
  <c r="W202" i="7" s="1"/>
  <c r="W203" i="7" s="1"/>
  <c r="W204" i="7" s="1"/>
  <c r="W205" i="7" s="1"/>
  <c r="W206" i="7" s="1"/>
  <c r="W207" i="7" s="1"/>
  <c r="W208" i="7" s="1"/>
  <c r="W209" i="7" s="1"/>
  <c r="W210" i="7" s="1"/>
  <c r="W211" i="7" s="1"/>
  <c r="W212" i="7" s="1"/>
  <c r="W213" i="7" s="1"/>
  <c r="W214" i="7" s="1"/>
  <c r="W215" i="7" s="1"/>
  <c r="W216" i="7" s="1"/>
  <c r="W217" i="7" s="1"/>
  <c r="W218" i="7" s="1"/>
  <c r="W219" i="7" s="1"/>
  <c r="W220" i="7" s="1"/>
  <c r="W221" i="7" s="1"/>
  <c r="W222" i="7" s="1"/>
  <c r="W223" i="7" s="1"/>
  <c r="W224" i="7" s="1"/>
  <c r="W225" i="7" s="1"/>
  <c r="W226" i="7" s="1"/>
  <c r="W227" i="7" s="1"/>
  <c r="W228" i="7" s="1"/>
  <c r="W229" i="7" s="1"/>
  <c r="W230" i="7" s="1"/>
  <c r="W231" i="7" s="1"/>
  <c r="W232" i="7" s="1"/>
  <c r="W233" i="7" s="1"/>
  <c r="W234" i="7" s="1"/>
  <c r="W235" i="7" s="1"/>
  <c r="W236" i="7" s="1"/>
  <c r="W237" i="7" s="1"/>
  <c r="W238" i="7" s="1"/>
  <c r="W239" i="7" s="1"/>
  <c r="W240" i="7" s="1"/>
  <c r="W241" i="7" s="1"/>
  <c r="W242" i="7" s="1"/>
  <c r="W243" i="7" s="1"/>
  <c r="W244" i="7" s="1"/>
  <c r="W245" i="7" s="1"/>
  <c r="W246" i="7" s="1"/>
  <c r="W247" i="7" s="1"/>
  <c r="W248" i="7" s="1"/>
  <c r="W249" i="7" s="1"/>
  <c r="W250" i="7" s="1"/>
  <c r="W251" i="7" s="1"/>
  <c r="W252" i="7" s="1"/>
  <c r="W253" i="7" s="1"/>
  <c r="W254" i="7" s="1"/>
  <c r="W255" i="7" s="1"/>
  <c r="W256" i="7" s="1"/>
  <c r="W257" i="7" s="1"/>
  <c r="W258" i="7" s="1"/>
  <c r="W259" i="7" s="1"/>
  <c r="W260" i="7" s="1"/>
  <c r="W261" i="7" s="1"/>
  <c r="W262" i="7" s="1"/>
  <c r="W263" i="7" s="1"/>
  <c r="W264" i="7" s="1"/>
  <c r="W265" i="7" s="1"/>
  <c r="W266" i="7" s="1"/>
  <c r="W267" i="7" s="1"/>
  <c r="W268" i="7" s="1"/>
  <c r="W269" i="7" s="1"/>
  <c r="W270" i="7" s="1"/>
  <c r="W271" i="7" s="1"/>
  <c r="W272" i="7" s="1"/>
  <c r="W273" i="7" s="1"/>
  <c r="W274" i="7" s="1"/>
  <c r="W275" i="7" s="1"/>
  <c r="W276" i="7" s="1"/>
  <c r="W277" i="7" s="1"/>
  <c r="W278" i="7" s="1"/>
  <c r="W279" i="7" s="1"/>
  <c r="W280" i="7" s="1"/>
  <c r="W281" i="7" s="1"/>
  <c r="W282" i="7" s="1"/>
  <c r="W283" i="7" s="1"/>
  <c r="W284" i="7" s="1"/>
  <c r="W285" i="7" s="1"/>
  <c r="W286" i="7" s="1"/>
  <c r="W287" i="7" s="1"/>
  <c r="W288" i="7" s="1"/>
  <c r="W289" i="7" s="1"/>
  <c r="W290" i="7" s="1"/>
  <c r="W291" i="7" s="1"/>
  <c r="W292" i="7" s="1"/>
  <c r="W293" i="7" s="1"/>
  <c r="W294" i="7" s="1"/>
  <c r="W295" i="7" s="1"/>
  <c r="W296" i="7" s="1"/>
  <c r="W297" i="7" s="1"/>
  <c r="W298" i="7" s="1"/>
  <c r="W299" i="7" s="1"/>
  <c r="W300" i="7" s="1"/>
  <c r="W301" i="7" s="1"/>
  <c r="W302" i="7" s="1"/>
  <c r="W303" i="7" s="1"/>
  <c r="W304" i="7" s="1"/>
  <c r="W305" i="7" s="1"/>
  <c r="W306" i="7" s="1"/>
  <c r="W307" i="7" s="1"/>
  <c r="W308" i="7" s="1"/>
  <c r="W309" i="7" s="1"/>
  <c r="W310" i="7" s="1"/>
  <c r="W311" i="7" s="1"/>
  <c r="W312" i="7" s="1"/>
  <c r="W313" i="7" s="1"/>
  <c r="W314" i="7" s="1"/>
  <c r="W315" i="7" s="1"/>
  <c r="W316" i="7" s="1"/>
  <c r="W317" i="7" s="1"/>
  <c r="W318" i="7" s="1"/>
  <c r="W319" i="7" s="1"/>
  <c r="W320" i="7" s="1"/>
  <c r="W321" i="7" s="1"/>
  <c r="W322" i="7" s="1"/>
  <c r="W323" i="7" s="1"/>
  <c r="W324" i="7" s="1"/>
  <c r="W325" i="7" s="1"/>
  <c r="W326" i="7" s="1"/>
  <c r="W327" i="7" s="1"/>
  <c r="W328" i="7" s="1"/>
  <c r="W329" i="7" s="1"/>
  <c r="W330" i="7" s="1"/>
  <c r="W331" i="7" s="1"/>
  <c r="W332" i="7" s="1"/>
  <c r="W333" i="7" s="1"/>
  <c r="W334" i="7" s="1"/>
  <c r="W335" i="7" s="1"/>
  <c r="W336" i="7" s="1"/>
  <c r="W337" i="7" s="1"/>
  <c r="W338" i="7" s="1"/>
  <c r="W339" i="7" s="1"/>
  <c r="W340" i="7" s="1"/>
  <c r="W341" i="7" s="1"/>
  <c r="W342" i="7" s="1"/>
  <c r="W343" i="7" s="1"/>
  <c r="W344" i="7" s="1"/>
  <c r="W345" i="7" s="1"/>
  <c r="W346" i="7" s="1"/>
  <c r="W347" i="7" s="1"/>
  <c r="W348" i="7" s="1"/>
  <c r="W349" i="7" s="1"/>
  <c r="W350" i="7" s="1"/>
  <c r="W351" i="7" s="1"/>
  <c r="W352" i="7" s="1"/>
  <c r="W353" i="7" s="1"/>
  <c r="W354" i="7" s="1"/>
  <c r="W355" i="7" s="1"/>
  <c r="W356" i="7" s="1"/>
  <c r="W357" i="7" s="1"/>
  <c r="W358" i="7" s="1"/>
  <c r="W359" i="7" s="1"/>
  <c r="W360" i="7" s="1"/>
  <c r="W361" i="7" s="1"/>
  <c r="W362" i="7" s="1"/>
  <c r="W363" i="7" s="1"/>
  <c r="W364" i="7" s="1"/>
  <c r="W365" i="7" s="1"/>
  <c r="W366" i="7" s="1"/>
  <c r="W367" i="7" s="1"/>
  <c r="W368" i="7" s="1"/>
  <c r="W369" i="7" s="1"/>
  <c r="W370" i="7" s="1"/>
  <c r="W371" i="7" s="1"/>
  <c r="W372" i="7" s="1"/>
  <c r="W373" i="7" s="1"/>
  <c r="W374" i="7" s="1"/>
  <c r="W375" i="7" s="1"/>
  <c r="W376" i="7" s="1"/>
  <c r="W377" i="7" s="1"/>
  <c r="W378" i="7" s="1"/>
  <c r="W379" i="7" s="1"/>
  <c r="W380" i="7" s="1"/>
  <c r="W381" i="7" s="1"/>
  <c r="W382" i="7" s="1"/>
  <c r="W383" i="7" s="1"/>
  <c r="W384" i="7" s="1"/>
  <c r="W385" i="7" s="1"/>
  <c r="W386" i="7" s="1"/>
  <c r="W387" i="7" s="1"/>
  <c r="W388" i="7" s="1"/>
  <c r="W389" i="7" s="1"/>
  <c r="W390" i="7" s="1"/>
  <c r="W391" i="7" s="1"/>
  <c r="W392" i="7" s="1"/>
  <c r="W393" i="7" s="1"/>
  <c r="W394" i="7" s="1"/>
  <c r="W395" i="7" s="1"/>
  <c r="W396" i="7" s="1"/>
  <c r="W397" i="7" s="1"/>
  <c r="W398" i="7" s="1"/>
  <c r="W399" i="7" s="1"/>
  <c r="W400" i="7" s="1"/>
  <c r="W401" i="7" s="1"/>
  <c r="W402" i="7" s="1"/>
  <c r="W403" i="7" s="1"/>
  <c r="W404" i="7" s="1"/>
  <c r="W405" i="7" s="1"/>
  <c r="W406" i="7" s="1"/>
  <c r="W407" i="7" s="1"/>
  <c r="W408" i="7" s="1"/>
  <c r="W409" i="7" s="1"/>
  <c r="W410" i="7" s="1"/>
  <c r="W411" i="7" s="1"/>
  <c r="W412" i="7" s="1"/>
  <c r="W413" i="7" s="1"/>
  <c r="W414" i="7" s="1"/>
  <c r="W415" i="7" s="1"/>
  <c r="W416" i="7" s="1"/>
  <c r="W417" i="7" s="1"/>
  <c r="W418" i="7" s="1"/>
  <c r="W419" i="7" s="1"/>
  <c r="W420" i="7" s="1"/>
  <c r="W421" i="7" s="1"/>
  <c r="W422" i="7" s="1"/>
  <c r="W423" i="7" s="1"/>
  <c r="W424" i="7" s="1"/>
  <c r="W425" i="7" s="1"/>
  <c r="W426" i="7" s="1"/>
  <c r="W427" i="7" s="1"/>
  <c r="W428" i="7" s="1"/>
  <c r="W429" i="7" s="1"/>
  <c r="W430" i="7" s="1"/>
  <c r="W431" i="7" s="1"/>
  <c r="W432" i="7" s="1"/>
  <c r="W433" i="7" s="1"/>
  <c r="W434" i="7" s="1"/>
  <c r="W435" i="7" s="1"/>
  <c r="W436" i="7" s="1"/>
  <c r="W437" i="7" s="1"/>
  <c r="W438" i="7" s="1"/>
  <c r="W439" i="7" s="1"/>
  <c r="W440" i="7" s="1"/>
  <c r="W441" i="7" s="1"/>
  <c r="W442" i="7" s="1"/>
  <c r="W443" i="7" s="1"/>
  <c r="W444" i="7" s="1"/>
  <c r="W445" i="7" s="1"/>
  <c r="W446" i="7" s="1"/>
  <c r="W447" i="7" s="1"/>
  <c r="W448" i="7" s="1"/>
  <c r="W449" i="7" s="1"/>
  <c r="W450" i="7" s="1"/>
  <c r="W5" i="7"/>
  <c r="V5" i="7"/>
  <c r="U5" i="7"/>
  <c r="T5" i="7"/>
  <c r="M6" i="7"/>
  <c r="M7" i="7" s="1"/>
  <c r="M8" i="7" s="1"/>
  <c r="M9" i="7" s="1"/>
  <c r="M10" i="7" s="1"/>
  <c r="M11" i="7" s="1"/>
  <c r="M12" i="7" s="1"/>
  <c r="M13" i="7" s="1"/>
  <c r="M14" i="7" s="1"/>
  <c r="M15" i="7" s="1"/>
  <c r="M16" i="7" s="1"/>
  <c r="M17" i="7" s="1"/>
  <c r="M18" i="7" s="1"/>
  <c r="M19" i="7" s="1"/>
  <c r="M20" i="7" s="1"/>
  <c r="M21" i="7" s="1"/>
  <c r="M22" i="7" s="1"/>
  <c r="M23" i="7" s="1"/>
  <c r="M24" i="7" s="1"/>
  <c r="M25" i="7" s="1"/>
  <c r="M26" i="7" s="1"/>
  <c r="M27" i="7" s="1"/>
  <c r="M28" i="7" s="1"/>
  <c r="M29" i="7" s="1"/>
  <c r="M30" i="7" s="1"/>
  <c r="M31" i="7" s="1"/>
  <c r="M32" i="7" s="1"/>
  <c r="M33" i="7" s="1"/>
  <c r="M34" i="7" s="1"/>
  <c r="M35" i="7" s="1"/>
  <c r="M36" i="7" s="1"/>
  <c r="M37" i="7" s="1"/>
  <c r="M38" i="7" s="1"/>
  <c r="M39" i="7" s="1"/>
  <c r="M40" i="7" s="1"/>
  <c r="M41" i="7" s="1"/>
  <c r="M42" i="7" s="1"/>
  <c r="M43" i="7" s="1"/>
  <c r="N6" i="7"/>
  <c r="O6" i="7"/>
  <c r="O7" i="7" s="1"/>
  <c r="O8" i="7" s="1"/>
  <c r="O9" i="7" s="1"/>
  <c r="O10" i="7" s="1"/>
  <c r="O11" i="7" s="1"/>
  <c r="O12" i="7" s="1"/>
  <c r="O13" i="7" s="1"/>
  <c r="O14" i="7" s="1"/>
  <c r="O15" i="7" s="1"/>
  <c r="O16" i="7" s="1"/>
  <c r="O17" i="7" s="1"/>
  <c r="O18" i="7" s="1"/>
  <c r="O19" i="7" s="1"/>
  <c r="O20" i="7" s="1"/>
  <c r="O21" i="7" s="1"/>
  <c r="O22" i="7" s="1"/>
  <c r="O23" i="7" s="1"/>
  <c r="O24" i="7" s="1"/>
  <c r="O25" i="7" s="1"/>
  <c r="O26" i="7" s="1"/>
  <c r="O27" i="7" s="1"/>
  <c r="O28" i="7" s="1"/>
  <c r="O29" i="7" s="1"/>
  <c r="O30" i="7" s="1"/>
  <c r="O31" i="7" s="1"/>
  <c r="O32" i="7" s="1"/>
  <c r="O33" i="7" s="1"/>
  <c r="O34" i="7" s="1"/>
  <c r="O35" i="7" s="1"/>
  <c r="O36" i="7" s="1"/>
  <c r="O37" i="7" s="1"/>
  <c r="O38" i="7" s="1"/>
  <c r="O39" i="7" s="1"/>
  <c r="O40" i="7" s="1"/>
  <c r="O41" i="7" s="1"/>
  <c r="O42" i="7" s="1"/>
  <c r="O43" i="7" s="1"/>
  <c r="O44" i="7" s="1"/>
  <c r="O45" i="7" s="1"/>
  <c r="O46" i="7" s="1"/>
  <c r="O47" i="7" s="1"/>
  <c r="O48" i="7" s="1"/>
  <c r="O49" i="7" s="1"/>
  <c r="O50" i="7" s="1"/>
  <c r="O51" i="7" s="1"/>
  <c r="O52" i="7" s="1"/>
  <c r="O53" i="7" s="1"/>
  <c r="O54" i="7" s="1"/>
  <c r="O55" i="7" s="1"/>
  <c r="O56" i="7" s="1"/>
  <c r="O57" i="7" s="1"/>
  <c r="O58" i="7" s="1"/>
  <c r="O59" i="7" s="1"/>
  <c r="O60" i="7" s="1"/>
  <c r="O61" i="7" s="1"/>
  <c r="O62" i="7" s="1"/>
  <c r="O63" i="7" s="1"/>
  <c r="O64" i="7" s="1"/>
  <c r="O65" i="7" s="1"/>
  <c r="O66" i="7" s="1"/>
  <c r="O67" i="7" s="1"/>
  <c r="O68" i="7" s="1"/>
  <c r="O69" i="7" s="1"/>
  <c r="O70" i="7" s="1"/>
  <c r="O71" i="7" s="1"/>
  <c r="O72" i="7" s="1"/>
  <c r="O73" i="7" s="1"/>
  <c r="O74" i="7" s="1"/>
  <c r="O75" i="7" s="1"/>
  <c r="O76" i="7" s="1"/>
  <c r="O77" i="7" s="1"/>
  <c r="O78" i="7" s="1"/>
  <c r="O79" i="7" s="1"/>
  <c r="O80" i="7" s="1"/>
  <c r="O81" i="7" s="1"/>
  <c r="O82" i="7" s="1"/>
  <c r="O83" i="7" s="1"/>
  <c r="O84" i="7" s="1"/>
  <c r="O85" i="7" s="1"/>
  <c r="O86" i="7" s="1"/>
  <c r="O87" i="7" s="1"/>
  <c r="O88" i="7" s="1"/>
  <c r="O89" i="7" s="1"/>
  <c r="O90" i="7" s="1"/>
  <c r="O91" i="7" s="1"/>
  <c r="O92" i="7" s="1"/>
  <c r="O93" i="7" s="1"/>
  <c r="O94" i="7" s="1"/>
  <c r="O95" i="7" s="1"/>
  <c r="O96" i="7" s="1"/>
  <c r="O97" i="7" s="1"/>
  <c r="O98" i="7" s="1"/>
  <c r="O99" i="7" s="1"/>
  <c r="O100" i="7" s="1"/>
  <c r="O101" i="7" s="1"/>
  <c r="O102" i="7" s="1"/>
  <c r="O103" i="7" s="1"/>
  <c r="O104" i="7" s="1"/>
  <c r="O105" i="7" s="1"/>
  <c r="O106" i="7" s="1"/>
  <c r="O107" i="7" s="1"/>
  <c r="O108" i="7" s="1"/>
  <c r="O109" i="7" s="1"/>
  <c r="O110" i="7" s="1"/>
  <c r="O111" i="7" s="1"/>
  <c r="O112" i="7" s="1"/>
  <c r="O113" i="7" s="1"/>
  <c r="O114" i="7" s="1"/>
  <c r="O115" i="7" s="1"/>
  <c r="O116" i="7" s="1"/>
  <c r="O117" i="7" s="1"/>
  <c r="O118" i="7" s="1"/>
  <c r="O119" i="7" s="1"/>
  <c r="O120" i="7" s="1"/>
  <c r="O121" i="7" s="1"/>
  <c r="O122" i="7" s="1"/>
  <c r="O123" i="7" s="1"/>
  <c r="O124" i="7" s="1"/>
  <c r="O125" i="7" s="1"/>
  <c r="O126" i="7" s="1"/>
  <c r="O127" i="7" s="1"/>
  <c r="O128" i="7" s="1"/>
  <c r="O129" i="7" s="1"/>
  <c r="O130" i="7" s="1"/>
  <c r="O131" i="7" s="1"/>
  <c r="O132" i="7" s="1"/>
  <c r="O133" i="7" s="1"/>
  <c r="O134" i="7" s="1"/>
  <c r="O135" i="7" s="1"/>
  <c r="O136" i="7" s="1"/>
  <c r="O137" i="7" s="1"/>
  <c r="O138" i="7" s="1"/>
  <c r="O139" i="7" s="1"/>
  <c r="O140" i="7" s="1"/>
  <c r="O141" i="7" s="1"/>
  <c r="O142" i="7" s="1"/>
  <c r="O143" i="7" s="1"/>
  <c r="O144" i="7" s="1"/>
  <c r="O145" i="7" s="1"/>
  <c r="O146" i="7" s="1"/>
  <c r="O147" i="7" s="1"/>
  <c r="P6" i="7"/>
  <c r="N7" i="7"/>
  <c r="N8" i="7" s="1"/>
  <c r="P7" i="7"/>
  <c r="P8" i="7" s="1"/>
  <c r="N9" i="7"/>
  <c r="N10" i="7" s="1"/>
  <c r="P9" i="7"/>
  <c r="P10" i="7" s="1"/>
  <c r="P11" i="7" s="1"/>
  <c r="P12" i="7" s="1"/>
  <c r="P13" i="7" s="1"/>
  <c r="P14" i="7" s="1"/>
  <c r="P15" i="7" s="1"/>
  <c r="P16" i="7" s="1"/>
  <c r="P17" i="7" s="1"/>
  <c r="P18" i="7" s="1"/>
  <c r="P19" i="7" s="1"/>
  <c r="P20" i="7" s="1"/>
  <c r="P21" i="7" s="1"/>
  <c r="P22" i="7" s="1"/>
  <c r="P23" i="7" s="1"/>
  <c r="P24" i="7" s="1"/>
  <c r="P25" i="7" s="1"/>
  <c r="P26" i="7" s="1"/>
  <c r="P27" i="7" s="1"/>
  <c r="P28" i="7" s="1"/>
  <c r="P29" i="7" s="1"/>
  <c r="P30" i="7" s="1"/>
  <c r="P31" i="7" s="1"/>
  <c r="P32" i="7" s="1"/>
  <c r="P33" i="7" s="1"/>
  <c r="P34" i="7" s="1"/>
  <c r="P35" i="7" s="1"/>
  <c r="P36" i="7" s="1"/>
  <c r="P37" i="7" s="1"/>
  <c r="P38" i="7" s="1"/>
  <c r="P39" i="7" s="1"/>
  <c r="P40" i="7" s="1"/>
  <c r="P41" i="7" s="1"/>
  <c r="P42" i="7" s="1"/>
  <c r="P43" i="7" s="1"/>
  <c r="P44" i="7" s="1"/>
  <c r="P45" i="7" s="1"/>
  <c r="P46" i="7" s="1"/>
  <c r="P47" i="7" s="1"/>
  <c r="P48" i="7" s="1"/>
  <c r="P49" i="7" s="1"/>
  <c r="P50" i="7" s="1"/>
  <c r="P51" i="7" s="1"/>
  <c r="P52" i="7" s="1"/>
  <c r="P53" i="7" s="1"/>
  <c r="P54" i="7" s="1"/>
  <c r="P55" i="7" s="1"/>
  <c r="P56" i="7" s="1"/>
  <c r="P57" i="7" s="1"/>
  <c r="P58" i="7" s="1"/>
  <c r="P59" i="7" s="1"/>
  <c r="P60" i="7" s="1"/>
  <c r="P61" i="7" s="1"/>
  <c r="P62" i="7" s="1"/>
  <c r="P63" i="7" s="1"/>
  <c r="P64" i="7" s="1"/>
  <c r="P65" i="7" s="1"/>
  <c r="P66" i="7" s="1"/>
  <c r="P67" i="7" s="1"/>
  <c r="P68" i="7" s="1"/>
  <c r="P69" i="7" s="1"/>
  <c r="P70" i="7" s="1"/>
  <c r="P71" i="7" s="1"/>
  <c r="P72" i="7" s="1"/>
  <c r="P73" i="7" s="1"/>
  <c r="P74" i="7" s="1"/>
  <c r="P75" i="7" s="1"/>
  <c r="P76" i="7" s="1"/>
  <c r="P77" i="7" s="1"/>
  <c r="P78" i="7" s="1"/>
  <c r="P79" i="7" s="1"/>
  <c r="P80" i="7" s="1"/>
  <c r="P81" i="7" s="1"/>
  <c r="P82" i="7" s="1"/>
  <c r="P83" i="7" s="1"/>
  <c r="P84" i="7" s="1"/>
  <c r="P85" i="7" s="1"/>
  <c r="P86" i="7" s="1"/>
  <c r="P87" i="7" s="1"/>
  <c r="P88" i="7" s="1"/>
  <c r="P89" i="7" s="1"/>
  <c r="P90" i="7" s="1"/>
  <c r="P91" i="7" s="1"/>
  <c r="P92" i="7" s="1"/>
  <c r="P93" i="7" s="1"/>
  <c r="P94" i="7" s="1"/>
  <c r="P95" i="7" s="1"/>
  <c r="P96" i="7" s="1"/>
  <c r="P97" i="7" s="1"/>
  <c r="P98" i="7" s="1"/>
  <c r="P99" i="7" s="1"/>
  <c r="P100" i="7" s="1"/>
  <c r="P101" i="7" s="1"/>
  <c r="P102" i="7" s="1"/>
  <c r="P103" i="7" s="1"/>
  <c r="P104" i="7" s="1"/>
  <c r="P105" i="7" s="1"/>
  <c r="P106" i="7" s="1"/>
  <c r="P107" i="7" s="1"/>
  <c r="P108" i="7" s="1"/>
  <c r="P109" i="7" s="1"/>
  <c r="P110" i="7" s="1"/>
  <c r="P111" i="7" s="1"/>
  <c r="P112" i="7" s="1"/>
  <c r="P113" i="7" s="1"/>
  <c r="P114" i="7" s="1"/>
  <c r="P115" i="7" s="1"/>
  <c r="P116" i="7" s="1"/>
  <c r="P117" i="7" s="1"/>
  <c r="P118" i="7" s="1"/>
  <c r="P119" i="7" s="1"/>
  <c r="P120" i="7" s="1"/>
  <c r="P121" i="7" s="1"/>
  <c r="P122" i="7" s="1"/>
  <c r="P123" i="7" s="1"/>
  <c r="P124" i="7" s="1"/>
  <c r="P125" i="7" s="1"/>
  <c r="P126" i="7" s="1"/>
  <c r="P127" i="7" s="1"/>
  <c r="P128" i="7" s="1"/>
  <c r="P129" i="7" s="1"/>
  <c r="P130" i="7" s="1"/>
  <c r="P131" i="7" s="1"/>
  <c r="P132" i="7" s="1"/>
  <c r="P133" i="7" s="1"/>
  <c r="P134" i="7" s="1"/>
  <c r="P135" i="7" s="1"/>
  <c r="P136" i="7" s="1"/>
  <c r="P137" i="7" s="1"/>
  <c r="P138" i="7" s="1"/>
  <c r="P139" i="7" s="1"/>
  <c r="P140" i="7" s="1"/>
  <c r="P141" i="7" s="1"/>
  <c r="P142" i="7" s="1"/>
  <c r="P143" i="7" s="1"/>
  <c r="P144" i="7" s="1"/>
  <c r="P145" i="7" s="1"/>
  <c r="P146" i="7" s="1"/>
  <c r="P147" i="7" s="1"/>
  <c r="P148" i="7" s="1"/>
  <c r="P149" i="7" s="1"/>
  <c r="P150" i="7" s="1"/>
  <c r="P151" i="7" s="1"/>
  <c r="P152" i="7" s="1"/>
  <c r="P153" i="7" s="1"/>
  <c r="P154" i="7" s="1"/>
  <c r="P155" i="7" s="1"/>
  <c r="P156" i="7" s="1"/>
  <c r="P157" i="7" s="1"/>
  <c r="P158" i="7" s="1"/>
  <c r="P159" i="7" s="1"/>
  <c r="P160" i="7" s="1"/>
  <c r="P161" i="7" s="1"/>
  <c r="P162" i="7" s="1"/>
  <c r="P163" i="7" s="1"/>
  <c r="P164" i="7" s="1"/>
  <c r="P165" i="7" s="1"/>
  <c r="P166" i="7" s="1"/>
  <c r="P167" i="7" s="1"/>
  <c r="P168" i="7" s="1"/>
  <c r="P169" i="7" s="1"/>
  <c r="P170" i="7" s="1"/>
  <c r="P171" i="7" s="1"/>
  <c r="P172" i="7" s="1"/>
  <c r="P173" i="7" s="1"/>
  <c r="P174" i="7" s="1"/>
  <c r="P175" i="7" s="1"/>
  <c r="P176" i="7" s="1"/>
  <c r="P177" i="7" s="1"/>
  <c r="P178" i="7" s="1"/>
  <c r="P179" i="7" s="1"/>
  <c r="P180" i="7" s="1"/>
  <c r="P181" i="7" s="1"/>
  <c r="P182" i="7" s="1"/>
  <c r="P183" i="7" s="1"/>
  <c r="P184" i="7" s="1"/>
  <c r="P185" i="7" s="1"/>
  <c r="P186" i="7" s="1"/>
  <c r="P187" i="7" s="1"/>
  <c r="P188" i="7" s="1"/>
  <c r="P189" i="7" s="1"/>
  <c r="P190" i="7" s="1"/>
  <c r="P191" i="7" s="1"/>
  <c r="P192" i="7" s="1"/>
  <c r="P193" i="7" s="1"/>
  <c r="P194" i="7" s="1"/>
  <c r="P195" i="7" s="1"/>
  <c r="P196" i="7" s="1"/>
  <c r="P197" i="7" s="1"/>
  <c r="P198" i="7" s="1"/>
  <c r="P199" i="7" s="1"/>
  <c r="P200" i="7" s="1"/>
  <c r="P201" i="7" s="1"/>
  <c r="P202" i="7" s="1"/>
  <c r="P203" i="7" s="1"/>
  <c r="P204" i="7" s="1"/>
  <c r="P205" i="7" s="1"/>
  <c r="P206" i="7" s="1"/>
  <c r="P207" i="7" s="1"/>
  <c r="P208" i="7" s="1"/>
  <c r="P209" i="7" s="1"/>
  <c r="P210" i="7" s="1"/>
  <c r="P211" i="7" s="1"/>
  <c r="P212" i="7" s="1"/>
  <c r="P213" i="7" s="1"/>
  <c r="P214" i="7" s="1"/>
  <c r="P215" i="7" s="1"/>
  <c r="P216" i="7" s="1"/>
  <c r="P217" i="7" s="1"/>
  <c r="P218" i="7" s="1"/>
  <c r="P219" i="7" s="1"/>
  <c r="P220" i="7" s="1"/>
  <c r="P221" i="7" s="1"/>
  <c r="P222" i="7" s="1"/>
  <c r="P223" i="7" s="1"/>
  <c r="P224" i="7" s="1"/>
  <c r="P225" i="7" s="1"/>
  <c r="P226" i="7" s="1"/>
  <c r="P227" i="7" s="1"/>
  <c r="P228" i="7" s="1"/>
  <c r="P229" i="7" s="1"/>
  <c r="P230" i="7" s="1"/>
  <c r="P231" i="7" s="1"/>
  <c r="P232" i="7" s="1"/>
  <c r="P233" i="7" s="1"/>
  <c r="P234" i="7" s="1"/>
  <c r="P235" i="7" s="1"/>
  <c r="P236" i="7" s="1"/>
  <c r="P237" i="7" s="1"/>
  <c r="P238" i="7" s="1"/>
  <c r="P239" i="7" s="1"/>
  <c r="P240" i="7" s="1"/>
  <c r="P241" i="7" s="1"/>
  <c r="P242" i="7" s="1"/>
  <c r="P243" i="7" s="1"/>
  <c r="P244" i="7" s="1"/>
  <c r="P245" i="7" s="1"/>
  <c r="P246" i="7" s="1"/>
  <c r="P247" i="7" s="1"/>
  <c r="P248" i="7" s="1"/>
  <c r="P249" i="7" s="1"/>
  <c r="P250" i="7" s="1"/>
  <c r="P251" i="7" s="1"/>
  <c r="P252" i="7" s="1"/>
  <c r="P253" i="7" s="1"/>
  <c r="P254" i="7" s="1"/>
  <c r="P255" i="7" s="1"/>
  <c r="P256" i="7" s="1"/>
  <c r="P257" i="7" s="1"/>
  <c r="P258" i="7" s="1"/>
  <c r="P259" i="7" s="1"/>
  <c r="P260" i="7" s="1"/>
  <c r="P261" i="7" s="1"/>
  <c r="P262" i="7" s="1"/>
  <c r="P263" i="7" s="1"/>
  <c r="P264" i="7" s="1"/>
  <c r="P265" i="7" s="1"/>
  <c r="P266" i="7" s="1"/>
  <c r="P267" i="7" s="1"/>
  <c r="P268" i="7" s="1"/>
  <c r="P269" i="7" s="1"/>
  <c r="P270" i="7" s="1"/>
  <c r="P271" i="7" s="1"/>
  <c r="P272" i="7" s="1"/>
  <c r="P273" i="7" s="1"/>
  <c r="P274" i="7" s="1"/>
  <c r="P275" i="7" s="1"/>
  <c r="P276" i="7" s="1"/>
  <c r="P277" i="7" s="1"/>
  <c r="P278" i="7" s="1"/>
  <c r="P279" i="7" s="1"/>
  <c r="P280" i="7" s="1"/>
  <c r="P281" i="7" s="1"/>
  <c r="P282" i="7" s="1"/>
  <c r="P283" i="7" s="1"/>
  <c r="P284" i="7" s="1"/>
  <c r="P285" i="7" s="1"/>
  <c r="P286" i="7" s="1"/>
  <c r="P287" i="7" s="1"/>
  <c r="P288" i="7" s="1"/>
  <c r="P289" i="7" s="1"/>
  <c r="P290" i="7" s="1"/>
  <c r="P291" i="7" s="1"/>
  <c r="P292" i="7" s="1"/>
  <c r="P293" i="7" s="1"/>
  <c r="P294" i="7" s="1"/>
  <c r="P295" i="7" s="1"/>
  <c r="P296" i="7" s="1"/>
  <c r="P297" i="7" s="1"/>
  <c r="P298" i="7" s="1"/>
  <c r="P299" i="7" s="1"/>
  <c r="P300" i="7" s="1"/>
  <c r="P301" i="7" s="1"/>
  <c r="P302" i="7" s="1"/>
  <c r="P303" i="7" s="1"/>
  <c r="P304" i="7" s="1"/>
  <c r="P305" i="7" s="1"/>
  <c r="P306" i="7" s="1"/>
  <c r="P307" i="7" s="1"/>
  <c r="P308" i="7" s="1"/>
  <c r="P309" i="7" s="1"/>
  <c r="P310" i="7" s="1"/>
  <c r="P311" i="7" s="1"/>
  <c r="P312" i="7" s="1"/>
  <c r="P313" i="7" s="1"/>
  <c r="P314" i="7" s="1"/>
  <c r="P315" i="7" s="1"/>
  <c r="P316" i="7" s="1"/>
  <c r="P317" i="7" s="1"/>
  <c r="P318" i="7" s="1"/>
  <c r="P319" i="7" s="1"/>
  <c r="P320" i="7" s="1"/>
  <c r="P321" i="7" s="1"/>
  <c r="P322" i="7" s="1"/>
  <c r="P323" i="7" s="1"/>
  <c r="P324" i="7" s="1"/>
  <c r="P325" i="7" s="1"/>
  <c r="P326" i="7" s="1"/>
  <c r="P327" i="7" s="1"/>
  <c r="P328" i="7" s="1"/>
  <c r="P329" i="7" s="1"/>
  <c r="P330" i="7" s="1"/>
  <c r="P331" i="7" s="1"/>
  <c r="P332" i="7" s="1"/>
  <c r="P333" i="7" s="1"/>
  <c r="P334" i="7" s="1"/>
  <c r="P335" i="7" s="1"/>
  <c r="P336" i="7" s="1"/>
  <c r="P337" i="7" s="1"/>
  <c r="P338" i="7" s="1"/>
  <c r="P339" i="7" s="1"/>
  <c r="P340" i="7" s="1"/>
  <c r="P341" i="7" s="1"/>
  <c r="P342" i="7" s="1"/>
  <c r="P343" i="7" s="1"/>
  <c r="P344" i="7" s="1"/>
  <c r="P345" i="7" s="1"/>
  <c r="P346" i="7" s="1"/>
  <c r="P347" i="7" s="1"/>
  <c r="P348" i="7" s="1"/>
  <c r="P349" i="7" s="1"/>
  <c r="P350" i="7" s="1"/>
  <c r="P351" i="7" s="1"/>
  <c r="P352" i="7" s="1"/>
  <c r="P353" i="7" s="1"/>
  <c r="P354" i="7" s="1"/>
  <c r="P355" i="7" s="1"/>
  <c r="P356" i="7" s="1"/>
  <c r="P357" i="7" s="1"/>
  <c r="P358" i="7" s="1"/>
  <c r="P359" i="7" s="1"/>
  <c r="P360" i="7" s="1"/>
  <c r="P361" i="7" s="1"/>
  <c r="P362" i="7" s="1"/>
  <c r="P363" i="7" s="1"/>
  <c r="P364" i="7" s="1"/>
  <c r="P365" i="7" s="1"/>
  <c r="P366" i="7" s="1"/>
  <c r="P367" i="7" s="1"/>
  <c r="P368" i="7" s="1"/>
  <c r="P369" i="7" s="1"/>
  <c r="P370" i="7" s="1"/>
  <c r="P371" i="7" s="1"/>
  <c r="P372" i="7" s="1"/>
  <c r="P373" i="7" s="1"/>
  <c r="P374" i="7" s="1"/>
  <c r="P375" i="7" s="1"/>
  <c r="P376" i="7" s="1"/>
  <c r="P377" i="7" s="1"/>
  <c r="P378" i="7" s="1"/>
  <c r="P379" i="7" s="1"/>
  <c r="P380" i="7" s="1"/>
  <c r="P381" i="7" s="1"/>
  <c r="P382" i="7" s="1"/>
  <c r="P383" i="7" s="1"/>
  <c r="P384" i="7" s="1"/>
  <c r="P385" i="7" s="1"/>
  <c r="P386" i="7" s="1"/>
  <c r="P387" i="7" s="1"/>
  <c r="P388" i="7" s="1"/>
  <c r="P389" i="7" s="1"/>
  <c r="P390" i="7" s="1"/>
  <c r="P391" i="7" s="1"/>
  <c r="P392" i="7" s="1"/>
  <c r="P393" i="7" s="1"/>
  <c r="P394" i="7" s="1"/>
  <c r="P395" i="7" s="1"/>
  <c r="P396" i="7" s="1"/>
  <c r="P397" i="7" s="1"/>
  <c r="P398" i="7" s="1"/>
  <c r="P399" i="7" s="1"/>
  <c r="P400" i="7" s="1"/>
  <c r="P401" i="7" s="1"/>
  <c r="P402" i="7" s="1"/>
  <c r="P403" i="7" s="1"/>
  <c r="P404" i="7" s="1"/>
  <c r="P405" i="7" s="1"/>
  <c r="P406" i="7" s="1"/>
  <c r="P407" i="7" s="1"/>
  <c r="P408" i="7" s="1"/>
  <c r="P409" i="7" s="1"/>
  <c r="P410" i="7" s="1"/>
  <c r="P411" i="7" s="1"/>
  <c r="P412" i="7" s="1"/>
  <c r="P413" i="7" s="1"/>
  <c r="P414" i="7" s="1"/>
  <c r="P415" i="7" s="1"/>
  <c r="P416" i="7" s="1"/>
  <c r="P417" i="7" s="1"/>
  <c r="P418" i="7" s="1"/>
  <c r="P419" i="7" s="1"/>
  <c r="P420" i="7" s="1"/>
  <c r="P421" i="7" s="1"/>
  <c r="P422" i="7" s="1"/>
  <c r="P423" i="7" s="1"/>
  <c r="P424" i="7" s="1"/>
  <c r="P425" i="7" s="1"/>
  <c r="P426" i="7" s="1"/>
  <c r="P427" i="7" s="1"/>
  <c r="P428" i="7" s="1"/>
  <c r="P429" i="7" s="1"/>
  <c r="P430" i="7" s="1"/>
  <c r="P431" i="7" s="1"/>
  <c r="P432" i="7" s="1"/>
  <c r="P433" i="7" s="1"/>
  <c r="P434" i="7" s="1"/>
  <c r="P435" i="7" s="1"/>
  <c r="P436" i="7" s="1"/>
  <c r="P437" i="7" s="1"/>
  <c r="P438" i="7" s="1"/>
  <c r="P439" i="7" s="1"/>
  <c r="P440" i="7" s="1"/>
  <c r="P441" i="7" s="1"/>
  <c r="P442" i="7" s="1"/>
  <c r="P443" i="7" s="1"/>
  <c r="P444" i="7" s="1"/>
  <c r="P445" i="7" s="1"/>
  <c r="P446" i="7" s="1"/>
  <c r="P447" i="7" s="1"/>
  <c r="P448" i="7" s="1"/>
  <c r="P449" i="7" s="1"/>
  <c r="P450" i="7" s="1"/>
  <c r="N11" i="7"/>
  <c r="N12" i="7" s="1"/>
  <c r="N13" i="7" s="1"/>
  <c r="N14" i="7" s="1"/>
  <c r="N15" i="7" s="1"/>
  <c r="N16" i="7" s="1"/>
  <c r="N17" i="7" s="1"/>
  <c r="N18" i="7" s="1"/>
  <c r="N19" i="7" s="1"/>
  <c r="N20" i="7" s="1"/>
  <c r="N21" i="7" s="1"/>
  <c r="N22" i="7" s="1"/>
  <c r="N23" i="7" s="1"/>
  <c r="N24" i="7" s="1"/>
  <c r="N25" i="7" s="1"/>
  <c r="N26" i="7" s="1"/>
  <c r="N27" i="7" s="1"/>
  <c r="N28" i="7" s="1"/>
  <c r="N29" i="7" s="1"/>
  <c r="N30" i="7" s="1"/>
  <c r="N31" i="7" s="1"/>
  <c r="N32" i="7" s="1"/>
  <c r="N33" i="7" s="1"/>
  <c r="N34" i="7" s="1"/>
  <c r="N35" i="7" s="1"/>
  <c r="N36" i="7" s="1"/>
  <c r="N37" i="7" s="1"/>
  <c r="N38" i="7" s="1"/>
  <c r="N39" i="7" s="1"/>
  <c r="N40" i="7" s="1"/>
  <c r="N41" i="7" s="1"/>
  <c r="N42" i="7" s="1"/>
  <c r="N43" i="7" s="1"/>
  <c r="N44" i="7" s="1"/>
  <c r="N45" i="7" s="1"/>
  <c r="N46" i="7" s="1"/>
  <c r="N47" i="7" s="1"/>
  <c r="N48" i="7" s="1"/>
  <c r="N49" i="7" s="1"/>
  <c r="N50" i="7" s="1"/>
  <c r="N51" i="7" s="1"/>
  <c r="N52" i="7" s="1"/>
  <c r="N53" i="7" s="1"/>
  <c r="N54" i="7" s="1"/>
  <c r="N55" i="7" s="1"/>
  <c r="N56" i="7" s="1"/>
  <c r="N57" i="7" s="1"/>
  <c r="N58" i="7" s="1"/>
  <c r="N59" i="7" s="1"/>
  <c r="N60" i="7" s="1"/>
  <c r="N61" i="7" s="1"/>
  <c r="N62" i="7" s="1"/>
  <c r="N63" i="7" s="1"/>
  <c r="N64" i="7" s="1"/>
  <c r="N65" i="7" s="1"/>
  <c r="N66" i="7" s="1"/>
  <c r="N67" i="7" s="1"/>
  <c r="N68" i="7" s="1"/>
  <c r="N69" i="7" s="1"/>
  <c r="N70" i="7" s="1"/>
  <c r="N71" i="7" s="1"/>
  <c r="N72" i="7" s="1"/>
  <c r="N73" i="7" s="1"/>
  <c r="N74" i="7" s="1"/>
  <c r="N75" i="7" s="1"/>
  <c r="N76" i="7" s="1"/>
  <c r="N77" i="7" s="1"/>
  <c r="N78" i="7" s="1"/>
  <c r="N79" i="7" s="1"/>
  <c r="N80" i="7" s="1"/>
  <c r="N81" i="7" s="1"/>
  <c r="N82" i="7" s="1"/>
  <c r="N83" i="7" s="1"/>
  <c r="N84" i="7" s="1"/>
  <c r="N85" i="7" s="1"/>
  <c r="N86" i="7" s="1"/>
  <c r="N87" i="7" s="1"/>
  <c r="N88" i="7" s="1"/>
  <c r="N89" i="7" s="1"/>
  <c r="N90" i="7" s="1"/>
  <c r="N91" i="7" s="1"/>
  <c r="N92" i="7" s="1"/>
  <c r="N93" i="7" s="1"/>
  <c r="N94" i="7" s="1"/>
  <c r="N95" i="7" s="1"/>
  <c r="N96" i="7" s="1"/>
  <c r="N97" i="7" s="1"/>
  <c r="N98" i="7" s="1"/>
  <c r="N99" i="7" s="1"/>
  <c r="N100" i="7" s="1"/>
  <c r="N101" i="7" s="1"/>
  <c r="N102" i="7" s="1"/>
  <c r="N103" i="7" s="1"/>
  <c r="N104" i="7" s="1"/>
  <c r="N105" i="7" s="1"/>
  <c r="N106" i="7" s="1"/>
  <c r="N107" i="7" s="1"/>
  <c r="N108" i="7" s="1"/>
  <c r="N109" i="7" s="1"/>
  <c r="N110" i="7" s="1"/>
  <c r="N111" i="7" s="1"/>
  <c r="N112" i="7" s="1"/>
  <c r="N113" i="7" s="1"/>
  <c r="N114" i="7" s="1"/>
  <c r="N115" i="7" s="1"/>
  <c r="N116" i="7" s="1"/>
  <c r="N117" i="7" s="1"/>
  <c r="N118" i="7" s="1"/>
  <c r="N119" i="7" s="1"/>
  <c r="N120" i="7" s="1"/>
  <c r="N121" i="7" s="1"/>
  <c r="N122" i="7" s="1"/>
  <c r="N123" i="7" s="1"/>
  <c r="N124" i="7" s="1"/>
  <c r="N125" i="7" s="1"/>
  <c r="N126" i="7" s="1"/>
  <c r="N127" i="7" s="1"/>
  <c r="N128" i="7" s="1"/>
  <c r="N129" i="7" s="1"/>
  <c r="N130" i="7" s="1"/>
  <c r="N131" i="7" s="1"/>
  <c r="N132" i="7" s="1"/>
  <c r="N133" i="7" s="1"/>
  <c r="N134" i="7" s="1"/>
  <c r="N135" i="7" s="1"/>
  <c r="N136" i="7" s="1"/>
  <c r="N137" i="7" s="1"/>
  <c r="N138" i="7" s="1"/>
  <c r="N139" i="7" s="1"/>
  <c r="N140" i="7" s="1"/>
  <c r="N141" i="7" s="1"/>
  <c r="N142" i="7" s="1"/>
  <c r="N143" i="7" s="1"/>
  <c r="N144" i="7" s="1"/>
  <c r="N145" i="7" s="1"/>
  <c r="N146" i="7" s="1"/>
  <c r="N147" i="7" s="1"/>
  <c r="N148" i="7" s="1"/>
  <c r="N149" i="7" s="1"/>
  <c r="N150" i="7" s="1"/>
  <c r="N151" i="7" s="1"/>
  <c r="N152" i="7" s="1"/>
  <c r="N153" i="7" s="1"/>
  <c r="N154" i="7" s="1"/>
  <c r="N155" i="7" s="1"/>
  <c r="N156" i="7" s="1"/>
  <c r="N157" i="7" s="1"/>
  <c r="N158" i="7" s="1"/>
  <c r="N159" i="7" s="1"/>
  <c r="N160" i="7" s="1"/>
  <c r="N161" i="7" s="1"/>
  <c r="N162" i="7" s="1"/>
  <c r="N163" i="7" s="1"/>
  <c r="N164" i="7" s="1"/>
  <c r="N165" i="7" s="1"/>
  <c r="N166" i="7" s="1"/>
  <c r="N167" i="7" s="1"/>
  <c r="N168" i="7" s="1"/>
  <c r="N169" i="7" s="1"/>
  <c r="N170" i="7" s="1"/>
  <c r="N171" i="7" s="1"/>
  <c r="N172" i="7" s="1"/>
  <c r="N173" i="7" s="1"/>
  <c r="N174" i="7" s="1"/>
  <c r="N175" i="7" s="1"/>
  <c r="N176" i="7" s="1"/>
  <c r="N177" i="7" s="1"/>
  <c r="N178" i="7" s="1"/>
  <c r="N179" i="7" s="1"/>
  <c r="N180" i="7" s="1"/>
  <c r="N181" i="7" s="1"/>
  <c r="N182" i="7" s="1"/>
  <c r="N183" i="7" s="1"/>
  <c r="N184" i="7" s="1"/>
  <c r="N185" i="7" s="1"/>
  <c r="N186" i="7" s="1"/>
  <c r="N187" i="7" s="1"/>
  <c r="N188" i="7" s="1"/>
  <c r="N189" i="7" s="1"/>
  <c r="N190" i="7" s="1"/>
  <c r="N191" i="7" s="1"/>
  <c r="N192" i="7" s="1"/>
  <c r="N193" i="7" s="1"/>
  <c r="N194" i="7" s="1"/>
  <c r="N195" i="7" s="1"/>
  <c r="N196" i="7" s="1"/>
  <c r="N197" i="7" s="1"/>
  <c r="N198" i="7" s="1"/>
  <c r="N199" i="7" s="1"/>
  <c r="N200" i="7" s="1"/>
  <c r="N201" i="7" s="1"/>
  <c r="N202" i="7" s="1"/>
  <c r="N203" i="7" s="1"/>
  <c r="N204" i="7" s="1"/>
  <c r="N205" i="7" s="1"/>
  <c r="N206" i="7" s="1"/>
  <c r="N207" i="7" s="1"/>
  <c r="N208" i="7" s="1"/>
  <c r="N209" i="7" s="1"/>
  <c r="N210" i="7" s="1"/>
  <c r="N211" i="7" s="1"/>
  <c r="N212" i="7" s="1"/>
  <c r="N213" i="7" s="1"/>
  <c r="N214" i="7" s="1"/>
  <c r="N215" i="7" s="1"/>
  <c r="N216" i="7" s="1"/>
  <c r="N217" i="7" s="1"/>
  <c r="N218" i="7" s="1"/>
  <c r="N219" i="7" s="1"/>
  <c r="N220" i="7" s="1"/>
  <c r="N221" i="7" s="1"/>
  <c r="N222" i="7" s="1"/>
  <c r="N223" i="7" s="1"/>
  <c r="N224" i="7" s="1"/>
  <c r="N225" i="7" s="1"/>
  <c r="N226" i="7" s="1"/>
  <c r="N227" i="7" s="1"/>
  <c r="N228" i="7" s="1"/>
  <c r="N229" i="7" s="1"/>
  <c r="N230" i="7" s="1"/>
  <c r="N231" i="7" s="1"/>
  <c r="N232" i="7" s="1"/>
  <c r="N233" i="7" s="1"/>
  <c r="N234" i="7" s="1"/>
  <c r="N235" i="7" s="1"/>
  <c r="N236" i="7" s="1"/>
  <c r="N237" i="7" s="1"/>
  <c r="N238" i="7" s="1"/>
  <c r="N239" i="7" s="1"/>
  <c r="N240" i="7" s="1"/>
  <c r="N241" i="7" s="1"/>
  <c r="N242" i="7" s="1"/>
  <c r="N243" i="7" s="1"/>
  <c r="N244" i="7" s="1"/>
  <c r="N245" i="7" s="1"/>
  <c r="N246" i="7" s="1"/>
  <c r="N247" i="7" s="1"/>
  <c r="N248" i="7" s="1"/>
  <c r="N249" i="7" s="1"/>
  <c r="N250" i="7" s="1"/>
  <c r="N251" i="7" s="1"/>
  <c r="N252" i="7" s="1"/>
  <c r="N253" i="7" s="1"/>
  <c r="N254" i="7" s="1"/>
  <c r="N255" i="7" s="1"/>
  <c r="N256" i="7" s="1"/>
  <c r="N257" i="7" s="1"/>
  <c r="N258" i="7" s="1"/>
  <c r="N259" i="7" s="1"/>
  <c r="N260" i="7" s="1"/>
  <c r="N261" i="7" s="1"/>
  <c r="N262" i="7" s="1"/>
  <c r="N263" i="7" s="1"/>
  <c r="N264" i="7" s="1"/>
  <c r="N265" i="7" s="1"/>
  <c r="N266" i="7" s="1"/>
  <c r="N267" i="7" s="1"/>
  <c r="N268" i="7" s="1"/>
  <c r="N269" i="7" s="1"/>
  <c r="N270" i="7" s="1"/>
  <c r="N271" i="7" s="1"/>
  <c r="N272" i="7" s="1"/>
  <c r="N273" i="7" s="1"/>
  <c r="N274" i="7" s="1"/>
  <c r="N275" i="7" s="1"/>
  <c r="N276" i="7" s="1"/>
  <c r="N277" i="7" s="1"/>
  <c r="N278" i="7" s="1"/>
  <c r="N279" i="7" s="1"/>
  <c r="N280" i="7" s="1"/>
  <c r="N281" i="7" s="1"/>
  <c r="N282" i="7" s="1"/>
  <c r="N283" i="7" s="1"/>
  <c r="N284" i="7" s="1"/>
  <c r="N285" i="7" s="1"/>
  <c r="N286" i="7" s="1"/>
  <c r="N287" i="7" s="1"/>
  <c r="N288" i="7" s="1"/>
  <c r="N289" i="7" s="1"/>
  <c r="N290" i="7" s="1"/>
  <c r="N291" i="7" s="1"/>
  <c r="N292" i="7" s="1"/>
  <c r="N293" i="7" s="1"/>
  <c r="N294" i="7" s="1"/>
  <c r="N295" i="7" s="1"/>
  <c r="N296" i="7" s="1"/>
  <c r="N297" i="7" s="1"/>
  <c r="N298" i="7" s="1"/>
  <c r="N299" i="7" s="1"/>
  <c r="N300" i="7" s="1"/>
  <c r="N301" i="7" s="1"/>
  <c r="N302" i="7" s="1"/>
  <c r="N303" i="7" s="1"/>
  <c r="N304" i="7" s="1"/>
  <c r="N305" i="7" s="1"/>
  <c r="N306" i="7" s="1"/>
  <c r="N307" i="7" s="1"/>
  <c r="N308" i="7" s="1"/>
  <c r="N309" i="7" s="1"/>
  <c r="N310" i="7" s="1"/>
  <c r="N311" i="7" s="1"/>
  <c r="N312" i="7" s="1"/>
  <c r="N313" i="7" s="1"/>
  <c r="N314" i="7" s="1"/>
  <c r="N315" i="7" s="1"/>
  <c r="N316" i="7" s="1"/>
  <c r="N317" i="7" s="1"/>
  <c r="N318" i="7" s="1"/>
  <c r="N319" i="7" s="1"/>
  <c r="N320" i="7" s="1"/>
  <c r="N321" i="7" s="1"/>
  <c r="N322" i="7" s="1"/>
  <c r="N323" i="7" s="1"/>
  <c r="N324" i="7" s="1"/>
  <c r="N325" i="7" s="1"/>
  <c r="N326" i="7" s="1"/>
  <c r="N327" i="7" s="1"/>
  <c r="N328" i="7" s="1"/>
  <c r="N329" i="7" s="1"/>
  <c r="N330" i="7" s="1"/>
  <c r="N331" i="7" s="1"/>
  <c r="N332" i="7" s="1"/>
  <c r="N333" i="7" s="1"/>
  <c r="N334" i="7" s="1"/>
  <c r="N335" i="7" s="1"/>
  <c r="N336" i="7" s="1"/>
  <c r="N337" i="7" s="1"/>
  <c r="N338" i="7" s="1"/>
  <c r="N339" i="7" s="1"/>
  <c r="N340" i="7" s="1"/>
  <c r="N341" i="7" s="1"/>
  <c r="N342" i="7" s="1"/>
  <c r="N343" i="7" s="1"/>
  <c r="N344" i="7" s="1"/>
  <c r="N345" i="7" s="1"/>
  <c r="N346" i="7" s="1"/>
  <c r="N347" i="7" s="1"/>
  <c r="N348" i="7" s="1"/>
  <c r="N349" i="7" s="1"/>
  <c r="N350" i="7" s="1"/>
  <c r="N351" i="7" s="1"/>
  <c r="N352" i="7" s="1"/>
  <c r="N353" i="7" s="1"/>
  <c r="N354" i="7" s="1"/>
  <c r="N355" i="7" s="1"/>
  <c r="N356" i="7" s="1"/>
  <c r="N357" i="7" s="1"/>
  <c r="N358" i="7" s="1"/>
  <c r="N359" i="7" s="1"/>
  <c r="N360" i="7" s="1"/>
  <c r="N361" i="7" s="1"/>
  <c r="N362" i="7" s="1"/>
  <c r="N363" i="7" s="1"/>
  <c r="N364" i="7" s="1"/>
  <c r="N365" i="7" s="1"/>
  <c r="N366" i="7" s="1"/>
  <c r="N367" i="7" s="1"/>
  <c r="N368" i="7" s="1"/>
  <c r="N369" i="7" s="1"/>
  <c r="N370" i="7" s="1"/>
  <c r="N371" i="7" s="1"/>
  <c r="N372" i="7" s="1"/>
  <c r="N373" i="7" s="1"/>
  <c r="N374" i="7" s="1"/>
  <c r="N375" i="7" s="1"/>
  <c r="N376" i="7" s="1"/>
  <c r="N377" i="7" s="1"/>
  <c r="N378" i="7" s="1"/>
  <c r="N379" i="7" s="1"/>
  <c r="N380" i="7" s="1"/>
  <c r="N381" i="7" s="1"/>
  <c r="N382" i="7" s="1"/>
  <c r="N383" i="7" s="1"/>
  <c r="N384" i="7" s="1"/>
  <c r="N385" i="7" s="1"/>
  <c r="N386" i="7" s="1"/>
  <c r="N387" i="7" s="1"/>
  <c r="N388" i="7" s="1"/>
  <c r="N389" i="7" s="1"/>
  <c r="N390" i="7" s="1"/>
  <c r="N391" i="7" s="1"/>
  <c r="N392" i="7" s="1"/>
  <c r="N393" i="7" s="1"/>
  <c r="N394" i="7" s="1"/>
  <c r="N395" i="7" s="1"/>
  <c r="N396" i="7" s="1"/>
  <c r="N397" i="7" s="1"/>
  <c r="N398" i="7" s="1"/>
  <c r="N399" i="7" s="1"/>
  <c r="N400" i="7" s="1"/>
  <c r="N401" i="7" s="1"/>
  <c r="N402" i="7" s="1"/>
  <c r="N403" i="7" s="1"/>
  <c r="N404" i="7" s="1"/>
  <c r="N405" i="7" s="1"/>
  <c r="N406" i="7" s="1"/>
  <c r="N407" i="7" s="1"/>
  <c r="N408" i="7" s="1"/>
  <c r="N409" i="7" s="1"/>
  <c r="N410" i="7" s="1"/>
  <c r="N411" i="7" s="1"/>
  <c r="N412" i="7" s="1"/>
  <c r="N413" i="7" s="1"/>
  <c r="N414" i="7" s="1"/>
  <c r="N415" i="7" s="1"/>
  <c r="N416" i="7" s="1"/>
  <c r="N417" i="7" s="1"/>
  <c r="N418" i="7" s="1"/>
  <c r="N419" i="7" s="1"/>
  <c r="N420" i="7" s="1"/>
  <c r="N421" i="7" s="1"/>
  <c r="N422" i="7" s="1"/>
  <c r="N423" i="7" s="1"/>
  <c r="N424" i="7" s="1"/>
  <c r="N425" i="7" s="1"/>
  <c r="N426" i="7" s="1"/>
  <c r="N427" i="7" s="1"/>
  <c r="N428" i="7" s="1"/>
  <c r="N429" i="7" s="1"/>
  <c r="N430" i="7" s="1"/>
  <c r="N431" i="7" s="1"/>
  <c r="N432" i="7" s="1"/>
  <c r="N433" i="7" s="1"/>
  <c r="N434" i="7" s="1"/>
  <c r="N435" i="7" s="1"/>
  <c r="N436" i="7" s="1"/>
  <c r="N437" i="7" s="1"/>
  <c r="N438" i="7" s="1"/>
  <c r="N439" i="7" s="1"/>
  <c r="N440" i="7" s="1"/>
  <c r="N441" i="7" s="1"/>
  <c r="N442" i="7" s="1"/>
  <c r="N443" i="7" s="1"/>
  <c r="N444" i="7" s="1"/>
  <c r="N445" i="7" s="1"/>
  <c r="N446" i="7" s="1"/>
  <c r="N447" i="7" s="1"/>
  <c r="N448" i="7" s="1"/>
  <c r="N449" i="7" s="1"/>
  <c r="N450" i="7" s="1"/>
  <c r="M44" i="7"/>
  <c r="M45" i="7" s="1"/>
  <c r="M46" i="7" s="1"/>
  <c r="M47" i="7" s="1"/>
  <c r="M48" i="7" s="1"/>
  <c r="M49" i="7" s="1"/>
  <c r="M50" i="7" s="1"/>
  <c r="M51" i="7" s="1"/>
  <c r="M52" i="7" s="1"/>
  <c r="M53" i="7" s="1"/>
  <c r="M54" i="7" s="1"/>
  <c r="M55" i="7" s="1"/>
  <c r="M56" i="7" s="1"/>
  <c r="M57" i="7" s="1"/>
  <c r="M58" i="7" s="1"/>
  <c r="M59" i="7" s="1"/>
  <c r="M60" i="7" s="1"/>
  <c r="M61" i="7" s="1"/>
  <c r="M62" i="7" s="1"/>
  <c r="M63" i="7" s="1"/>
  <c r="M64" i="7" s="1"/>
  <c r="M65" i="7" s="1"/>
  <c r="M66" i="7" s="1"/>
  <c r="M67" i="7" s="1"/>
  <c r="M68" i="7" s="1"/>
  <c r="M69" i="7" s="1"/>
  <c r="M70" i="7" s="1"/>
  <c r="M71" i="7" s="1"/>
  <c r="M72" i="7" s="1"/>
  <c r="M73" i="7" s="1"/>
  <c r="M74" i="7" s="1"/>
  <c r="M75" i="7" s="1"/>
  <c r="M76" i="7" s="1"/>
  <c r="M77" i="7" s="1"/>
  <c r="M78" i="7" s="1"/>
  <c r="M79" i="7" s="1"/>
  <c r="M80" i="7" s="1"/>
  <c r="M81" i="7" s="1"/>
  <c r="M82" i="7" s="1"/>
  <c r="M83" i="7" s="1"/>
  <c r="M84" i="7" s="1"/>
  <c r="M85" i="7" s="1"/>
  <c r="M86" i="7" s="1"/>
  <c r="M87" i="7" s="1"/>
  <c r="M88" i="7" s="1"/>
  <c r="M89" i="7" s="1"/>
  <c r="M90" i="7" s="1"/>
  <c r="M91" i="7" s="1"/>
  <c r="M92" i="7" s="1"/>
  <c r="M93" i="7" s="1"/>
  <c r="M94" i="7" s="1"/>
  <c r="M95" i="7" s="1"/>
  <c r="M96" i="7" s="1"/>
  <c r="M97" i="7" s="1"/>
  <c r="M98" i="7" s="1"/>
  <c r="M99" i="7" s="1"/>
  <c r="M100" i="7" s="1"/>
  <c r="M101" i="7" s="1"/>
  <c r="M102" i="7" s="1"/>
  <c r="M103" i="7" s="1"/>
  <c r="M104" i="7" s="1"/>
  <c r="M105" i="7" s="1"/>
  <c r="M106" i="7" s="1"/>
  <c r="M107" i="7" s="1"/>
  <c r="M108" i="7" s="1"/>
  <c r="M109" i="7" s="1"/>
  <c r="M110" i="7" s="1"/>
  <c r="M111" i="7" s="1"/>
  <c r="M112" i="7" s="1"/>
  <c r="M113" i="7" s="1"/>
  <c r="M114" i="7" s="1"/>
  <c r="M115" i="7" s="1"/>
  <c r="M116" i="7" s="1"/>
  <c r="M117" i="7" s="1"/>
  <c r="M118" i="7" s="1"/>
  <c r="M119" i="7" s="1"/>
  <c r="M120" i="7" s="1"/>
  <c r="M121" i="7" s="1"/>
  <c r="M122" i="7" s="1"/>
  <c r="M123" i="7" s="1"/>
  <c r="M124" i="7"/>
  <c r="M125" i="7" s="1"/>
  <c r="M126" i="7" s="1"/>
  <c r="M127" i="7" s="1"/>
  <c r="M128" i="7" s="1"/>
  <c r="M129" i="7" s="1"/>
  <c r="M130" i="7" s="1"/>
  <c r="M131" i="7" s="1"/>
  <c r="M132" i="7" s="1"/>
  <c r="M133" i="7" s="1"/>
  <c r="M134" i="7" s="1"/>
  <c r="M135" i="7" s="1"/>
  <c r="M136" i="7" s="1"/>
  <c r="M137" i="7" s="1"/>
  <c r="M138" i="7" s="1"/>
  <c r="M139" i="7" s="1"/>
  <c r="M140" i="7" s="1"/>
  <c r="M141" i="7" s="1"/>
  <c r="M142" i="7" s="1"/>
  <c r="M143" i="7" s="1"/>
  <c r="M144" i="7" s="1"/>
  <c r="M145" i="7" s="1"/>
  <c r="M146" i="7" s="1"/>
  <c r="M147" i="7" s="1"/>
  <c r="M148" i="7" s="1"/>
  <c r="M149" i="7" s="1"/>
  <c r="M150" i="7" s="1"/>
  <c r="M151" i="7" s="1"/>
  <c r="M152" i="7" s="1"/>
  <c r="M153" i="7" s="1"/>
  <c r="M154" i="7" s="1"/>
  <c r="M155" i="7" s="1"/>
  <c r="M156" i="7" s="1"/>
  <c r="M157" i="7" s="1"/>
  <c r="M158" i="7" s="1"/>
  <c r="M159" i="7" s="1"/>
  <c r="M160" i="7" s="1"/>
  <c r="M161" i="7" s="1"/>
  <c r="M162" i="7" s="1"/>
  <c r="M163" i="7" s="1"/>
  <c r="M164" i="7" s="1"/>
  <c r="M165" i="7" s="1"/>
  <c r="M166" i="7" s="1"/>
  <c r="M167" i="7" s="1"/>
  <c r="M168" i="7" s="1"/>
  <c r="M169" i="7" s="1"/>
  <c r="M170" i="7" s="1"/>
  <c r="M171" i="7" s="1"/>
  <c r="M172" i="7" s="1"/>
  <c r="M173" i="7" s="1"/>
  <c r="M174" i="7" s="1"/>
  <c r="M175" i="7" s="1"/>
  <c r="M176" i="7" s="1"/>
  <c r="M177" i="7" s="1"/>
  <c r="M178" i="7" s="1"/>
  <c r="M179" i="7" s="1"/>
  <c r="M180" i="7" s="1"/>
  <c r="M181" i="7" s="1"/>
  <c r="M182" i="7" s="1"/>
  <c r="M183" i="7" s="1"/>
  <c r="M184" i="7" s="1"/>
  <c r="M185" i="7" s="1"/>
  <c r="M186" i="7" s="1"/>
  <c r="M187" i="7" s="1"/>
  <c r="M188" i="7" s="1"/>
  <c r="M189" i="7" s="1"/>
  <c r="M190" i="7" s="1"/>
  <c r="M191" i="7" s="1"/>
  <c r="M192" i="7" s="1"/>
  <c r="M193" i="7" s="1"/>
  <c r="M194" i="7" s="1"/>
  <c r="M195" i="7" s="1"/>
  <c r="M196" i="7" s="1"/>
  <c r="M197" i="7" s="1"/>
  <c r="M198" i="7" s="1"/>
  <c r="M199" i="7" s="1"/>
  <c r="M200" i="7" s="1"/>
  <c r="M201" i="7" s="1"/>
  <c r="M202" i="7" s="1"/>
  <c r="M203" i="7" s="1"/>
  <c r="M204" i="7" s="1"/>
  <c r="M205" i="7" s="1"/>
  <c r="M206" i="7" s="1"/>
  <c r="M207" i="7" s="1"/>
  <c r="M208" i="7" s="1"/>
  <c r="M209" i="7" s="1"/>
  <c r="M210" i="7" s="1"/>
  <c r="M211" i="7" s="1"/>
  <c r="M212" i="7" s="1"/>
  <c r="M213" i="7" s="1"/>
  <c r="M214" i="7" s="1"/>
  <c r="M215" i="7" s="1"/>
  <c r="M216" i="7" s="1"/>
  <c r="M217" i="7" s="1"/>
  <c r="M218" i="7" s="1"/>
  <c r="M219" i="7" s="1"/>
  <c r="M220" i="7" s="1"/>
  <c r="M221" i="7" s="1"/>
  <c r="M222" i="7" s="1"/>
  <c r="M223" i="7" s="1"/>
  <c r="M224" i="7" s="1"/>
  <c r="M225" i="7" s="1"/>
  <c r="M226" i="7" s="1"/>
  <c r="M227" i="7" s="1"/>
  <c r="M228" i="7" s="1"/>
  <c r="M229" i="7" s="1"/>
  <c r="M230" i="7" s="1"/>
  <c r="M231" i="7" s="1"/>
  <c r="M232" i="7" s="1"/>
  <c r="M233" i="7" s="1"/>
  <c r="M234" i="7" s="1"/>
  <c r="M235" i="7" s="1"/>
  <c r="M236" i="7" s="1"/>
  <c r="M237" i="7" s="1"/>
  <c r="M238" i="7" s="1"/>
  <c r="M239" i="7" s="1"/>
  <c r="M240" i="7" s="1"/>
  <c r="M241" i="7" s="1"/>
  <c r="M242" i="7" s="1"/>
  <c r="M243" i="7" s="1"/>
  <c r="M244" i="7" s="1"/>
  <c r="M245" i="7" s="1"/>
  <c r="M246" i="7" s="1"/>
  <c r="M247" i="7" s="1"/>
  <c r="M248" i="7" s="1"/>
  <c r="M249" i="7" s="1"/>
  <c r="M250" i="7" s="1"/>
  <c r="M251" i="7" s="1"/>
  <c r="M252" i="7" s="1"/>
  <c r="M253" i="7" s="1"/>
  <c r="M254" i="7" s="1"/>
  <c r="M255" i="7" s="1"/>
  <c r="M256" i="7" s="1"/>
  <c r="M257" i="7" s="1"/>
  <c r="M258" i="7" s="1"/>
  <c r="M259" i="7" s="1"/>
  <c r="M260" i="7" s="1"/>
  <c r="M261" i="7" s="1"/>
  <c r="M262" i="7" s="1"/>
  <c r="M263" i="7" s="1"/>
  <c r="M264" i="7" s="1"/>
  <c r="M265" i="7" s="1"/>
  <c r="M266" i="7" s="1"/>
  <c r="M267" i="7" s="1"/>
  <c r="M268" i="7" s="1"/>
  <c r="M269" i="7" s="1"/>
  <c r="M270" i="7" s="1"/>
  <c r="M271" i="7" s="1"/>
  <c r="M272" i="7" s="1"/>
  <c r="M273" i="7" s="1"/>
  <c r="M274" i="7" s="1"/>
  <c r="M275" i="7" s="1"/>
  <c r="M276" i="7" s="1"/>
  <c r="M277" i="7" s="1"/>
  <c r="M278" i="7" s="1"/>
  <c r="M279" i="7" s="1"/>
  <c r="M280" i="7" s="1"/>
  <c r="M281" i="7" s="1"/>
  <c r="M282" i="7" s="1"/>
  <c r="M283" i="7" s="1"/>
  <c r="M284" i="7" s="1"/>
  <c r="M285" i="7" s="1"/>
  <c r="M286" i="7" s="1"/>
  <c r="M287" i="7" s="1"/>
  <c r="M288" i="7" s="1"/>
  <c r="M289" i="7" s="1"/>
  <c r="M290" i="7" s="1"/>
  <c r="M291" i="7" s="1"/>
  <c r="M292" i="7" s="1"/>
  <c r="M293" i="7" s="1"/>
  <c r="M294" i="7" s="1"/>
  <c r="M295" i="7" s="1"/>
  <c r="M296" i="7" s="1"/>
  <c r="M297" i="7" s="1"/>
  <c r="M298" i="7" s="1"/>
  <c r="M299" i="7" s="1"/>
  <c r="M300" i="7" s="1"/>
  <c r="M301" i="7" s="1"/>
  <c r="M302" i="7" s="1"/>
  <c r="M303" i="7" s="1"/>
  <c r="M304" i="7" s="1"/>
  <c r="M305" i="7" s="1"/>
  <c r="M306" i="7" s="1"/>
  <c r="M307" i="7" s="1"/>
  <c r="M308" i="7" s="1"/>
  <c r="M309" i="7" s="1"/>
  <c r="M310" i="7" s="1"/>
  <c r="M311" i="7" s="1"/>
  <c r="M312" i="7" s="1"/>
  <c r="M313" i="7" s="1"/>
  <c r="M314" i="7" s="1"/>
  <c r="M315" i="7" s="1"/>
  <c r="M316" i="7" s="1"/>
  <c r="M317" i="7" s="1"/>
  <c r="M318" i="7" s="1"/>
  <c r="M319" i="7" s="1"/>
  <c r="M320" i="7" s="1"/>
  <c r="M321" i="7" s="1"/>
  <c r="M322" i="7" s="1"/>
  <c r="M323" i="7" s="1"/>
  <c r="M324" i="7" s="1"/>
  <c r="M325" i="7" s="1"/>
  <c r="M326" i="7" s="1"/>
  <c r="M327" i="7" s="1"/>
  <c r="M328" i="7" s="1"/>
  <c r="M329" i="7" s="1"/>
  <c r="M330" i="7" s="1"/>
  <c r="M331" i="7" s="1"/>
  <c r="M332" i="7" s="1"/>
  <c r="M333" i="7" s="1"/>
  <c r="M334" i="7" s="1"/>
  <c r="M335" i="7" s="1"/>
  <c r="M336" i="7" s="1"/>
  <c r="M337" i="7" s="1"/>
  <c r="M338" i="7" s="1"/>
  <c r="M339" i="7" s="1"/>
  <c r="M340" i="7" s="1"/>
  <c r="M341" i="7" s="1"/>
  <c r="M342" i="7" s="1"/>
  <c r="M343" i="7" s="1"/>
  <c r="M344" i="7" s="1"/>
  <c r="M345" i="7" s="1"/>
  <c r="M346" i="7" s="1"/>
  <c r="M347" i="7" s="1"/>
  <c r="M348" i="7" s="1"/>
  <c r="M349" i="7" s="1"/>
  <c r="M350" i="7" s="1"/>
  <c r="M351" i="7" s="1"/>
  <c r="M352" i="7" s="1"/>
  <c r="M353" i="7" s="1"/>
  <c r="M354" i="7" s="1"/>
  <c r="M355" i="7" s="1"/>
  <c r="M356" i="7" s="1"/>
  <c r="M357" i="7" s="1"/>
  <c r="M358" i="7" s="1"/>
  <c r="M359" i="7" s="1"/>
  <c r="M360" i="7" s="1"/>
  <c r="M361" i="7" s="1"/>
  <c r="M362" i="7" s="1"/>
  <c r="M363" i="7" s="1"/>
  <c r="M364" i="7" s="1"/>
  <c r="M365" i="7" s="1"/>
  <c r="M366" i="7" s="1"/>
  <c r="M367" i="7" s="1"/>
  <c r="M368" i="7" s="1"/>
  <c r="M369" i="7" s="1"/>
  <c r="M370" i="7" s="1"/>
  <c r="M371" i="7" s="1"/>
  <c r="M372" i="7" s="1"/>
  <c r="M373" i="7" s="1"/>
  <c r="M374" i="7" s="1"/>
  <c r="M375" i="7" s="1"/>
  <c r="M376" i="7" s="1"/>
  <c r="M377" i="7" s="1"/>
  <c r="M378" i="7" s="1"/>
  <c r="M379" i="7" s="1"/>
  <c r="M380" i="7" s="1"/>
  <c r="M381" i="7" s="1"/>
  <c r="M382" i="7" s="1"/>
  <c r="M383" i="7" s="1"/>
  <c r="M384" i="7" s="1"/>
  <c r="M385" i="7" s="1"/>
  <c r="M386" i="7" s="1"/>
  <c r="M387" i="7" s="1"/>
  <c r="M388" i="7" s="1"/>
  <c r="M389" i="7" s="1"/>
  <c r="M390" i="7" s="1"/>
  <c r="M391" i="7" s="1"/>
  <c r="M392" i="7" s="1"/>
  <c r="M393" i="7" s="1"/>
  <c r="M394" i="7" s="1"/>
  <c r="M395" i="7" s="1"/>
  <c r="M396" i="7" s="1"/>
  <c r="M397" i="7" s="1"/>
  <c r="M398" i="7" s="1"/>
  <c r="M399" i="7" s="1"/>
  <c r="M400" i="7" s="1"/>
  <c r="M401" i="7" s="1"/>
  <c r="M402" i="7" s="1"/>
  <c r="M403" i="7" s="1"/>
  <c r="M404" i="7" s="1"/>
  <c r="M405" i="7" s="1"/>
  <c r="M406" i="7" s="1"/>
  <c r="M407" i="7" s="1"/>
  <c r="M408" i="7" s="1"/>
  <c r="M409" i="7" s="1"/>
  <c r="M410" i="7" s="1"/>
  <c r="M411" i="7" s="1"/>
  <c r="M412" i="7" s="1"/>
  <c r="M413" i="7" s="1"/>
  <c r="M414" i="7" s="1"/>
  <c r="M415" i="7" s="1"/>
  <c r="M416" i="7" s="1"/>
  <c r="M417" i="7" s="1"/>
  <c r="M418" i="7" s="1"/>
  <c r="M419" i="7" s="1"/>
  <c r="M420" i="7" s="1"/>
  <c r="M421" i="7" s="1"/>
  <c r="M422" i="7" s="1"/>
  <c r="M423" i="7" s="1"/>
  <c r="M424" i="7" s="1"/>
  <c r="M425" i="7" s="1"/>
  <c r="M426" i="7" s="1"/>
  <c r="M427" i="7" s="1"/>
  <c r="M428" i="7" s="1"/>
  <c r="M429" i="7" s="1"/>
  <c r="M430" i="7" s="1"/>
  <c r="M431" i="7" s="1"/>
  <c r="M432" i="7" s="1"/>
  <c r="M433" i="7" s="1"/>
  <c r="M434" i="7" s="1"/>
  <c r="M435" i="7" s="1"/>
  <c r="M436" i="7" s="1"/>
  <c r="M437" i="7" s="1"/>
  <c r="M438" i="7" s="1"/>
  <c r="M439" i="7" s="1"/>
  <c r="M440" i="7" s="1"/>
  <c r="M441" i="7" s="1"/>
  <c r="M442" i="7" s="1"/>
  <c r="M443" i="7" s="1"/>
  <c r="M444" i="7" s="1"/>
  <c r="M445" i="7" s="1"/>
  <c r="M446" i="7" s="1"/>
  <c r="M447" i="7" s="1"/>
  <c r="M448" i="7" s="1"/>
  <c r="M449" i="7" s="1"/>
  <c r="M450" i="7" s="1"/>
  <c r="O148" i="7"/>
  <c r="O149" i="7" s="1"/>
  <c r="O150" i="7" s="1"/>
  <c r="O151" i="7" s="1"/>
  <c r="O152" i="7" s="1"/>
  <c r="O153" i="7" s="1"/>
  <c r="O154" i="7" s="1"/>
  <c r="O155" i="7" s="1"/>
  <c r="O156" i="7" s="1"/>
  <c r="O157" i="7" s="1"/>
  <c r="O158" i="7" s="1"/>
  <c r="O159" i="7" s="1"/>
  <c r="O160" i="7" s="1"/>
  <c r="O161" i="7" s="1"/>
  <c r="O162" i="7" s="1"/>
  <c r="O163" i="7" s="1"/>
  <c r="O164" i="7" s="1"/>
  <c r="O165" i="7" s="1"/>
  <c r="O166" i="7" s="1"/>
  <c r="O167" i="7" s="1"/>
  <c r="O168" i="7" s="1"/>
  <c r="O169" i="7" s="1"/>
  <c r="O170" i="7" s="1"/>
  <c r="O171" i="7" s="1"/>
  <c r="O172" i="7" s="1"/>
  <c r="O173" i="7" s="1"/>
  <c r="O174" i="7" s="1"/>
  <c r="O175" i="7" s="1"/>
  <c r="O176" i="7" s="1"/>
  <c r="O177" i="7" s="1"/>
  <c r="O178" i="7" s="1"/>
  <c r="O179" i="7" s="1"/>
  <c r="O180" i="7" s="1"/>
  <c r="O181" i="7" s="1"/>
  <c r="O182" i="7" s="1"/>
  <c r="O183" i="7" s="1"/>
  <c r="O184" i="7" s="1"/>
  <c r="O185" i="7" s="1"/>
  <c r="O186" i="7" s="1"/>
  <c r="O187" i="7" s="1"/>
  <c r="O188" i="7" s="1"/>
  <c r="O189" i="7" s="1"/>
  <c r="O190" i="7" s="1"/>
  <c r="O191" i="7" s="1"/>
  <c r="O192" i="7" s="1"/>
  <c r="O193" i="7" s="1"/>
  <c r="O194" i="7" s="1"/>
  <c r="O195" i="7" s="1"/>
  <c r="O196" i="7" s="1"/>
  <c r="O197" i="7" s="1"/>
  <c r="O198" i="7" s="1"/>
  <c r="O199" i="7" s="1"/>
  <c r="O200" i="7" s="1"/>
  <c r="O201" i="7" s="1"/>
  <c r="O202" i="7" s="1"/>
  <c r="O203" i="7" s="1"/>
  <c r="O204" i="7" s="1"/>
  <c r="O205" i="7" s="1"/>
  <c r="O206" i="7" s="1"/>
  <c r="O207" i="7" s="1"/>
  <c r="O208" i="7" s="1"/>
  <c r="O209" i="7" s="1"/>
  <c r="O210" i="7" s="1"/>
  <c r="O211" i="7" s="1"/>
  <c r="O212" i="7" s="1"/>
  <c r="O213" i="7" s="1"/>
  <c r="O214" i="7" s="1"/>
  <c r="O215" i="7" s="1"/>
  <c r="O216" i="7" s="1"/>
  <c r="O217" i="7" s="1"/>
  <c r="O218" i="7" s="1"/>
  <c r="O219" i="7" s="1"/>
  <c r="O220" i="7" s="1"/>
  <c r="O221" i="7" s="1"/>
  <c r="O222" i="7" s="1"/>
  <c r="O223" i="7" s="1"/>
  <c r="O224" i="7" s="1"/>
  <c r="O225" i="7" s="1"/>
  <c r="O226" i="7" s="1"/>
  <c r="O227" i="7" s="1"/>
  <c r="O228" i="7" s="1"/>
  <c r="O229" i="7" s="1"/>
  <c r="O230" i="7" s="1"/>
  <c r="O231" i="7" s="1"/>
  <c r="O232" i="7" s="1"/>
  <c r="O233" i="7" s="1"/>
  <c r="O234" i="7" s="1"/>
  <c r="O235" i="7" s="1"/>
  <c r="O236" i="7" s="1"/>
  <c r="O237" i="7" s="1"/>
  <c r="O238" i="7" s="1"/>
  <c r="O239" i="7" s="1"/>
  <c r="O240" i="7" s="1"/>
  <c r="O241" i="7" s="1"/>
  <c r="O242" i="7" s="1"/>
  <c r="O243" i="7" s="1"/>
  <c r="O244" i="7" s="1"/>
  <c r="O245" i="7" s="1"/>
  <c r="O246" i="7" s="1"/>
  <c r="O247" i="7" s="1"/>
  <c r="O248" i="7" s="1"/>
  <c r="O249" i="7" s="1"/>
  <c r="O250" i="7" s="1"/>
  <c r="O251" i="7" s="1"/>
  <c r="O252" i="7" s="1"/>
  <c r="O253" i="7" s="1"/>
  <c r="O254" i="7" s="1"/>
  <c r="O255" i="7" s="1"/>
  <c r="O256" i="7" s="1"/>
  <c r="O257" i="7" s="1"/>
  <c r="O258" i="7" s="1"/>
  <c r="O259" i="7" s="1"/>
  <c r="O260" i="7" s="1"/>
  <c r="O261" i="7" s="1"/>
  <c r="O262" i="7" s="1"/>
  <c r="O263" i="7" s="1"/>
  <c r="O264" i="7" s="1"/>
  <c r="O265" i="7" s="1"/>
  <c r="O266" i="7" s="1"/>
  <c r="O267" i="7" s="1"/>
  <c r="O268" i="7" s="1"/>
  <c r="O269" i="7" s="1"/>
  <c r="O270" i="7" s="1"/>
  <c r="O271" i="7" s="1"/>
  <c r="O272" i="7" s="1"/>
  <c r="O273" i="7" s="1"/>
  <c r="O274" i="7" s="1"/>
  <c r="O275" i="7" s="1"/>
  <c r="O276" i="7" s="1"/>
  <c r="O277" i="7" s="1"/>
  <c r="O278" i="7" s="1"/>
  <c r="O279" i="7" s="1"/>
  <c r="O280" i="7" s="1"/>
  <c r="O281" i="7" s="1"/>
  <c r="O282" i="7" s="1"/>
  <c r="O283" i="7" s="1"/>
  <c r="O284" i="7" s="1"/>
  <c r="O285" i="7" s="1"/>
  <c r="O286" i="7" s="1"/>
  <c r="O287" i="7" s="1"/>
  <c r="O288" i="7" s="1"/>
  <c r="O289" i="7" s="1"/>
  <c r="O290" i="7" s="1"/>
  <c r="O291" i="7" s="1"/>
  <c r="O292" i="7" s="1"/>
  <c r="O293" i="7" s="1"/>
  <c r="O294" i="7" s="1"/>
  <c r="O295" i="7" s="1"/>
  <c r="O296" i="7" s="1"/>
  <c r="O297" i="7" s="1"/>
  <c r="O298" i="7" s="1"/>
  <c r="O299" i="7" s="1"/>
  <c r="O300" i="7" s="1"/>
  <c r="O301" i="7" s="1"/>
  <c r="O302" i="7" s="1"/>
  <c r="O303" i="7" s="1"/>
  <c r="O304" i="7" s="1"/>
  <c r="O305" i="7" s="1"/>
  <c r="O306" i="7" s="1"/>
  <c r="O307" i="7" s="1"/>
  <c r="O308" i="7" s="1"/>
  <c r="O309" i="7" s="1"/>
  <c r="O310" i="7" s="1"/>
  <c r="O311" i="7" s="1"/>
  <c r="O312" i="7" s="1"/>
  <c r="O313" i="7" s="1"/>
  <c r="O314" i="7" s="1"/>
  <c r="O315" i="7" s="1"/>
  <c r="O316" i="7" s="1"/>
  <c r="O317" i="7" s="1"/>
  <c r="O318" i="7" s="1"/>
  <c r="O319" i="7" s="1"/>
  <c r="O320" i="7" s="1"/>
  <c r="O321" i="7" s="1"/>
  <c r="O322" i="7" s="1"/>
  <c r="O323" i="7" s="1"/>
  <c r="O324" i="7" s="1"/>
  <c r="O325" i="7" s="1"/>
  <c r="O326" i="7" s="1"/>
  <c r="O327" i="7" s="1"/>
  <c r="O328" i="7" s="1"/>
  <c r="O329" i="7" s="1"/>
  <c r="O330" i="7" s="1"/>
  <c r="O331" i="7" s="1"/>
  <c r="O332" i="7" s="1"/>
  <c r="O333" i="7" s="1"/>
  <c r="O334" i="7" s="1"/>
  <c r="O335" i="7" s="1"/>
  <c r="O336" i="7" s="1"/>
  <c r="O337" i="7" s="1"/>
  <c r="O338" i="7" s="1"/>
  <c r="O339" i="7" s="1"/>
  <c r="O340" i="7" s="1"/>
  <c r="O341" i="7" s="1"/>
  <c r="O342" i="7" s="1"/>
  <c r="O343" i="7" s="1"/>
  <c r="O344" i="7" s="1"/>
  <c r="O345" i="7" s="1"/>
  <c r="O346" i="7" s="1"/>
  <c r="O347" i="7" s="1"/>
  <c r="O348" i="7" s="1"/>
  <c r="O349" i="7" s="1"/>
  <c r="O350" i="7" s="1"/>
  <c r="O351" i="7" s="1"/>
  <c r="O352" i="7" s="1"/>
  <c r="O353" i="7" s="1"/>
  <c r="O354" i="7" s="1"/>
  <c r="O355" i="7" s="1"/>
  <c r="O356" i="7" s="1"/>
  <c r="O357" i="7" s="1"/>
  <c r="O358" i="7" s="1"/>
  <c r="O359" i="7" s="1"/>
  <c r="O360" i="7" s="1"/>
  <c r="O361" i="7" s="1"/>
  <c r="O362" i="7" s="1"/>
  <c r="O363" i="7" s="1"/>
  <c r="O364" i="7" s="1"/>
  <c r="O365" i="7" s="1"/>
  <c r="O366" i="7" s="1"/>
  <c r="O367" i="7" s="1"/>
  <c r="O368" i="7" s="1"/>
  <c r="O369" i="7" s="1"/>
  <c r="O370" i="7" s="1"/>
  <c r="O371" i="7" s="1"/>
  <c r="O372" i="7" s="1"/>
  <c r="O373" i="7" s="1"/>
  <c r="O374" i="7" s="1"/>
  <c r="O375" i="7" s="1"/>
  <c r="O376" i="7" s="1"/>
  <c r="O377" i="7" s="1"/>
  <c r="O378" i="7" s="1"/>
  <c r="O379" i="7" s="1"/>
  <c r="O380" i="7" s="1"/>
  <c r="O381" i="7" s="1"/>
  <c r="O382" i="7" s="1"/>
  <c r="O383" i="7" s="1"/>
  <c r="O384" i="7" s="1"/>
  <c r="O385" i="7" s="1"/>
  <c r="O386" i="7" s="1"/>
  <c r="O387" i="7" s="1"/>
  <c r="O388" i="7" s="1"/>
  <c r="O389" i="7" s="1"/>
  <c r="O390" i="7" s="1"/>
  <c r="O391" i="7" s="1"/>
  <c r="O392" i="7" s="1"/>
  <c r="O393" i="7" s="1"/>
  <c r="O394" i="7" s="1"/>
  <c r="O395" i="7" s="1"/>
  <c r="O396" i="7" s="1"/>
  <c r="O397" i="7" s="1"/>
  <c r="O398" i="7" s="1"/>
  <c r="O399" i="7" s="1"/>
  <c r="O400" i="7" s="1"/>
  <c r="O401" i="7" s="1"/>
  <c r="O402" i="7" s="1"/>
  <c r="O403" i="7" s="1"/>
  <c r="O404" i="7" s="1"/>
  <c r="O405" i="7" s="1"/>
  <c r="O406" i="7" s="1"/>
  <c r="O407" i="7" s="1"/>
  <c r="O408" i="7" s="1"/>
  <c r="O409" i="7" s="1"/>
  <c r="O410" i="7" s="1"/>
  <c r="O411" i="7" s="1"/>
  <c r="O412" i="7" s="1"/>
  <c r="O413" i="7" s="1"/>
  <c r="O414" i="7" s="1"/>
  <c r="O415" i="7" s="1"/>
  <c r="O416" i="7" s="1"/>
  <c r="O417" i="7" s="1"/>
  <c r="O418" i="7" s="1"/>
  <c r="O419" i="7" s="1"/>
  <c r="O420" i="7" s="1"/>
  <c r="O421" i="7" s="1"/>
  <c r="O422" i="7" s="1"/>
  <c r="O423" i="7" s="1"/>
  <c r="O424" i="7" s="1"/>
  <c r="O425" i="7" s="1"/>
  <c r="O426" i="7" s="1"/>
  <c r="O427" i="7" s="1"/>
  <c r="O428" i="7" s="1"/>
  <c r="O429" i="7" s="1"/>
  <c r="O430" i="7" s="1"/>
  <c r="O431" i="7" s="1"/>
  <c r="O432" i="7" s="1"/>
  <c r="O433" i="7" s="1"/>
  <c r="O434" i="7" s="1"/>
  <c r="O435" i="7" s="1"/>
  <c r="O436" i="7" s="1"/>
  <c r="O437" i="7" s="1"/>
  <c r="O438" i="7" s="1"/>
  <c r="O439" i="7" s="1"/>
  <c r="O440" i="7" s="1"/>
  <c r="O441" i="7" s="1"/>
  <c r="O442" i="7" s="1"/>
  <c r="O443" i="7" s="1"/>
  <c r="O444" i="7" s="1"/>
  <c r="O445" i="7" s="1"/>
  <c r="O446" i="7" s="1"/>
  <c r="O447" i="7" s="1"/>
  <c r="O448" i="7" s="1"/>
  <c r="O449" i="7" s="1"/>
  <c r="O450" i="7" s="1"/>
  <c r="P5" i="7"/>
  <c r="O5" i="7"/>
  <c r="N5" i="7"/>
  <c r="M5" i="7"/>
  <c r="AM3" i="7"/>
  <c r="AF3" i="7"/>
  <c r="Y3" i="7"/>
  <c r="R3" i="7"/>
  <c r="K3" i="7"/>
  <c r="Y39" i="7"/>
  <c r="Z61" i="7"/>
  <c r="Y170" i="7"/>
  <c r="Z178" i="7"/>
  <c r="Y228" i="7"/>
  <c r="Y234" i="7"/>
  <c r="Y284" i="7"/>
  <c r="Y292" i="7"/>
  <c r="Y334" i="7"/>
  <c r="Y342" i="7"/>
  <c r="Y384" i="7"/>
  <c r="Y385" i="7"/>
  <c r="Y419" i="7"/>
  <c r="Y423" i="7"/>
  <c r="Z444" i="7"/>
  <c r="Z5" i="7"/>
  <c r="S29" i="7"/>
  <c r="S30" i="7"/>
  <c r="S57" i="7"/>
  <c r="S61" i="7"/>
  <c r="R85" i="7"/>
  <c r="S89" i="7"/>
  <c r="S114" i="7"/>
  <c r="R117" i="7"/>
  <c r="R137" i="7"/>
  <c r="S138" i="7"/>
  <c r="R157" i="7"/>
  <c r="R161" i="7"/>
  <c r="S178" i="7"/>
  <c r="R181" i="7"/>
  <c r="R198" i="7"/>
  <c r="R200" i="7"/>
  <c r="R210" i="7"/>
  <c r="R212" i="7"/>
  <c r="S221" i="7"/>
  <c r="R222" i="7"/>
  <c r="R232" i="7"/>
  <c r="S233" i="7"/>
  <c r="R242" i="7"/>
  <c r="R244" i="7"/>
  <c r="S253" i="7"/>
  <c r="R254" i="7"/>
  <c r="R264" i="7"/>
  <c r="S265" i="7"/>
  <c r="R274" i="7"/>
  <c r="R276" i="7"/>
  <c r="S285" i="7"/>
  <c r="R286" i="7"/>
  <c r="R296" i="7"/>
  <c r="S297" i="7"/>
  <c r="R306" i="7"/>
  <c r="R308" i="7"/>
  <c r="S317" i="7"/>
  <c r="R318" i="7"/>
  <c r="R328" i="7"/>
  <c r="S329" i="7"/>
  <c r="R338" i="7"/>
  <c r="R340" i="7"/>
  <c r="S349" i="7"/>
  <c r="R350" i="7"/>
  <c r="R360" i="7"/>
  <c r="S361" i="7"/>
  <c r="R370" i="7"/>
  <c r="R372" i="7"/>
  <c r="S381" i="7"/>
  <c r="R382" i="7"/>
  <c r="R392" i="7"/>
  <c r="S393" i="7"/>
  <c r="R402" i="7"/>
  <c r="R404" i="7"/>
  <c r="S413" i="7"/>
  <c r="R414" i="7"/>
  <c r="R424" i="7"/>
  <c r="S425" i="7"/>
  <c r="R434" i="7"/>
  <c r="R436" i="7"/>
  <c r="S445" i="7"/>
  <c r="R446" i="7"/>
  <c r="K10" i="7"/>
  <c r="L11" i="7"/>
  <c r="K20" i="7"/>
  <c r="K22" i="7"/>
  <c r="L31" i="7"/>
  <c r="K32" i="7"/>
  <c r="K42" i="7"/>
  <c r="L43" i="7"/>
  <c r="K52" i="7"/>
  <c r="K54" i="7"/>
  <c r="L63" i="7"/>
  <c r="K64" i="7"/>
  <c r="K74" i="7"/>
  <c r="L75" i="7"/>
  <c r="K84" i="7"/>
  <c r="K86" i="7"/>
  <c r="L95" i="7"/>
  <c r="K96" i="7"/>
  <c r="K106" i="7"/>
  <c r="L107" i="7"/>
  <c r="K116" i="7"/>
  <c r="K118" i="7"/>
  <c r="L127" i="7"/>
  <c r="K128" i="7"/>
  <c r="K138" i="7"/>
  <c r="L139" i="7"/>
  <c r="K148" i="7"/>
  <c r="K150" i="7"/>
  <c r="L159" i="7"/>
  <c r="K160" i="7"/>
  <c r="K170" i="7"/>
  <c r="L171" i="7"/>
  <c r="K180" i="7"/>
  <c r="K182" i="7"/>
  <c r="L191" i="7"/>
  <c r="K192" i="7"/>
  <c r="K200" i="7"/>
  <c r="K202" i="7"/>
  <c r="K207" i="7"/>
  <c r="L207" i="7"/>
  <c r="K214" i="7"/>
  <c r="L214" i="7"/>
  <c r="K219" i="7"/>
  <c r="L219" i="7"/>
  <c r="K224" i="7"/>
  <c r="K225" i="7"/>
  <c r="K230" i="7"/>
  <c r="L230" i="7"/>
  <c r="K235" i="7"/>
  <c r="L235" i="7"/>
  <c r="K240" i="7"/>
  <c r="K241" i="7"/>
  <c r="K246" i="7"/>
  <c r="L246" i="7"/>
  <c r="K251" i="7"/>
  <c r="L251" i="7"/>
  <c r="K256" i="7"/>
  <c r="L256" i="7"/>
  <c r="L260" i="7"/>
  <c r="K261" i="7"/>
  <c r="K265" i="7"/>
  <c r="L265" i="7"/>
  <c r="K269" i="7"/>
  <c r="L269" i="7"/>
  <c r="L272" i="7"/>
  <c r="K273" i="7"/>
  <c r="L273" i="7"/>
  <c r="L276" i="7"/>
  <c r="K277" i="7"/>
  <c r="L277" i="7"/>
  <c r="L280" i="7"/>
  <c r="K281" i="7"/>
  <c r="L281" i="7"/>
  <c r="L284" i="7"/>
  <c r="K285" i="7"/>
  <c r="L285" i="7"/>
  <c r="L288" i="7"/>
  <c r="K289" i="7"/>
  <c r="L289" i="7"/>
  <c r="L292" i="7"/>
  <c r="K293" i="7"/>
  <c r="L293" i="7"/>
  <c r="L296" i="7"/>
  <c r="K297" i="7"/>
  <c r="L297" i="7"/>
  <c r="L300" i="7"/>
  <c r="K301" i="7"/>
  <c r="L301" i="7"/>
  <c r="L304" i="7"/>
  <c r="K305" i="7"/>
  <c r="L305" i="7"/>
  <c r="L308" i="7"/>
  <c r="K309" i="7"/>
  <c r="L309" i="7"/>
  <c r="L312" i="7"/>
  <c r="K313" i="7"/>
  <c r="L313" i="7"/>
  <c r="L316" i="7"/>
  <c r="K317" i="7"/>
  <c r="L317" i="7"/>
  <c r="L320" i="7"/>
  <c r="K321" i="7"/>
  <c r="L321" i="7"/>
  <c r="L324" i="7"/>
  <c r="K325" i="7"/>
  <c r="L325" i="7"/>
  <c r="L328" i="7"/>
  <c r="K329" i="7"/>
  <c r="L329" i="7"/>
  <c r="L332" i="7"/>
  <c r="K333" i="7"/>
  <c r="L333" i="7"/>
  <c r="L336" i="7"/>
  <c r="K337" i="7"/>
  <c r="L337" i="7"/>
  <c r="L340" i="7"/>
  <c r="K341" i="7"/>
  <c r="L341" i="7"/>
  <c r="L344" i="7"/>
  <c r="K345" i="7"/>
  <c r="L345" i="7"/>
  <c r="L348" i="7"/>
  <c r="K349" i="7"/>
  <c r="L349" i="7"/>
  <c r="L352" i="7"/>
  <c r="K353" i="7"/>
  <c r="L353" i="7"/>
  <c r="L356" i="7"/>
  <c r="K357" i="7"/>
  <c r="L357" i="7"/>
  <c r="L360" i="7"/>
  <c r="K361" i="7"/>
  <c r="L361" i="7"/>
  <c r="L364" i="7"/>
  <c r="K365" i="7"/>
  <c r="L365" i="7"/>
  <c r="L368" i="7"/>
  <c r="K369" i="7"/>
  <c r="L369" i="7"/>
  <c r="L372" i="7"/>
  <c r="K373" i="7"/>
  <c r="L373" i="7"/>
  <c r="L376" i="7"/>
  <c r="K377" i="7"/>
  <c r="L377" i="7"/>
  <c r="L380" i="7"/>
  <c r="K381" i="7"/>
  <c r="L381" i="7"/>
  <c r="L384" i="7"/>
  <c r="K385" i="7"/>
  <c r="L385" i="7"/>
  <c r="L388" i="7"/>
  <c r="K389" i="7"/>
  <c r="L389" i="7"/>
  <c r="L392" i="7"/>
  <c r="K393" i="7"/>
  <c r="L393" i="7"/>
  <c r="L396" i="7"/>
  <c r="K397" i="7"/>
  <c r="L397" i="7"/>
  <c r="L400" i="7"/>
  <c r="K401" i="7"/>
  <c r="L401" i="7"/>
  <c r="L404" i="7"/>
  <c r="K405" i="7"/>
  <c r="L405" i="7"/>
  <c r="L408" i="7"/>
  <c r="K409" i="7"/>
  <c r="L409" i="7"/>
  <c r="L412" i="7"/>
  <c r="K413" i="7"/>
  <c r="L413" i="7"/>
  <c r="L416" i="7"/>
  <c r="K417" i="7"/>
  <c r="L417" i="7"/>
  <c r="L420" i="7"/>
  <c r="K421" i="7"/>
  <c r="L421" i="7"/>
  <c r="L424" i="7"/>
  <c r="K425" i="7"/>
  <c r="L425" i="7"/>
  <c r="L428" i="7"/>
  <c r="K429" i="7"/>
  <c r="L429" i="7"/>
  <c r="L432" i="7"/>
  <c r="K433" i="7"/>
  <c r="L433" i="7"/>
  <c r="L436" i="7"/>
  <c r="K437" i="7"/>
  <c r="L437" i="7"/>
  <c r="L440" i="7"/>
  <c r="K441" i="7"/>
  <c r="L441" i="7"/>
  <c r="L444" i="7"/>
  <c r="K445" i="7"/>
  <c r="L445" i="7"/>
  <c r="L448" i="7"/>
  <c r="K449" i="7"/>
  <c r="L449" i="7"/>
  <c r="K4" i="7"/>
  <c r="K18" i="7" s="1"/>
  <c r="L4" i="7"/>
  <c r="L19" i="7" s="1"/>
  <c r="M4" i="7"/>
  <c r="N4" i="7"/>
  <c r="O4" i="7"/>
  <c r="P4" i="7"/>
  <c r="Q4" i="7"/>
  <c r="R4" i="7"/>
  <c r="R105" i="7" s="1"/>
  <c r="S4" i="7"/>
  <c r="S50" i="7" s="1"/>
  <c r="T4" i="7"/>
  <c r="U4" i="7"/>
  <c r="V4" i="7"/>
  <c r="W4" i="7"/>
  <c r="X4" i="7"/>
  <c r="Y4" i="7"/>
  <c r="Y123" i="7" s="1"/>
  <c r="Z4" i="7"/>
  <c r="Z125" i="7" s="1"/>
  <c r="AA4" i="7"/>
  <c r="AB4" i="7"/>
  <c r="AC4" i="7"/>
  <c r="AD4" i="7"/>
  <c r="AE4" i="7"/>
  <c r="AF4" i="7"/>
  <c r="AF425" i="7" s="1"/>
  <c r="AG4" i="7"/>
  <c r="AG384" i="7" s="1"/>
  <c r="AH4" i="7"/>
  <c r="AI4" i="7"/>
  <c r="AJ4" i="7"/>
  <c r="AK4" i="7"/>
  <c r="AL4" i="7"/>
  <c r="AM4" i="7"/>
  <c r="AN4" i="7"/>
  <c r="AO4" i="7"/>
  <c r="B2" i="7"/>
  <c r="B1" i="7"/>
  <c r="BQ6" i="1"/>
  <c r="BR6" i="1"/>
  <c r="BS6" i="1"/>
  <c r="BQ7" i="1"/>
  <c r="BR7" i="1"/>
  <c r="BS7" i="1"/>
  <c r="BQ8" i="1"/>
  <c r="BR8" i="1"/>
  <c r="BS8" i="1"/>
  <c r="BQ9" i="1"/>
  <c r="BR9" i="1"/>
  <c r="BS9" i="1"/>
  <c r="BQ10" i="1"/>
  <c r="BR10" i="1"/>
  <c r="BS10" i="1"/>
  <c r="BQ11" i="1"/>
  <c r="BR11" i="1"/>
  <c r="BS11" i="1"/>
  <c r="BQ12" i="1"/>
  <c r="BR12" i="1"/>
  <c r="BS12" i="1"/>
  <c r="BQ13" i="1"/>
  <c r="BR13" i="1"/>
  <c r="BS13" i="1"/>
  <c r="BQ14" i="1"/>
  <c r="BR14" i="1"/>
  <c r="BS14" i="1"/>
  <c r="BQ15" i="1"/>
  <c r="BR15" i="1"/>
  <c r="BS15" i="1"/>
  <c r="BQ16" i="1"/>
  <c r="BR16" i="1"/>
  <c r="BS16" i="1"/>
  <c r="BQ17" i="1"/>
  <c r="BR17" i="1"/>
  <c r="BS17" i="1"/>
  <c r="BQ18" i="1"/>
  <c r="BR18" i="1"/>
  <c r="BS18" i="1"/>
  <c r="BQ19" i="1"/>
  <c r="BR19" i="1"/>
  <c r="BS19" i="1"/>
  <c r="BQ20" i="1"/>
  <c r="BR20" i="1"/>
  <c r="BS20" i="1"/>
  <c r="BQ21" i="1"/>
  <c r="BR21" i="1"/>
  <c r="BS21" i="1"/>
  <c r="BQ22" i="1"/>
  <c r="BR22" i="1"/>
  <c r="BS22" i="1"/>
  <c r="BQ23" i="1"/>
  <c r="BR23" i="1"/>
  <c r="BS23" i="1"/>
  <c r="BQ24" i="1"/>
  <c r="BR24" i="1"/>
  <c r="BS24" i="1"/>
  <c r="BQ25" i="1"/>
  <c r="BR25" i="1"/>
  <c r="BS25" i="1"/>
  <c r="BQ26" i="1"/>
  <c r="BR26" i="1"/>
  <c r="BS26" i="1"/>
  <c r="BQ27" i="1"/>
  <c r="BR27" i="1"/>
  <c r="BS27" i="1"/>
  <c r="BQ28" i="1"/>
  <c r="BR28" i="1"/>
  <c r="BS28" i="1"/>
  <c r="BQ29" i="1"/>
  <c r="BR29" i="1"/>
  <c r="BS29" i="1"/>
  <c r="BQ30" i="1"/>
  <c r="BR30" i="1"/>
  <c r="BS30" i="1"/>
  <c r="BQ31" i="1"/>
  <c r="BR31" i="1"/>
  <c r="BS31" i="1"/>
  <c r="BQ32" i="1"/>
  <c r="BR32" i="1"/>
  <c r="BS32" i="1"/>
  <c r="BQ33" i="1"/>
  <c r="BR33" i="1"/>
  <c r="BS33" i="1"/>
  <c r="BQ34" i="1"/>
  <c r="BR34" i="1"/>
  <c r="BS34" i="1"/>
  <c r="BQ35" i="1"/>
  <c r="BR35" i="1"/>
  <c r="BS35" i="1"/>
  <c r="BQ36" i="1"/>
  <c r="BR36" i="1"/>
  <c r="BS36" i="1"/>
  <c r="BQ37" i="1"/>
  <c r="BR37" i="1"/>
  <c r="BS37" i="1"/>
  <c r="BQ38" i="1"/>
  <c r="BR38" i="1"/>
  <c r="BS38" i="1"/>
  <c r="BQ39" i="1"/>
  <c r="BR39" i="1"/>
  <c r="BS39" i="1"/>
  <c r="BQ40" i="1"/>
  <c r="BR40" i="1"/>
  <c r="BS40" i="1"/>
  <c r="BQ41" i="1"/>
  <c r="BR41" i="1"/>
  <c r="BS41" i="1"/>
  <c r="BQ42" i="1"/>
  <c r="BR42" i="1"/>
  <c r="BS42" i="1"/>
  <c r="BQ43" i="1"/>
  <c r="BR43" i="1"/>
  <c r="BS43" i="1"/>
  <c r="BQ44" i="1"/>
  <c r="BR44" i="1"/>
  <c r="BS44" i="1"/>
  <c r="BQ45" i="1"/>
  <c r="BR45" i="1"/>
  <c r="BS45" i="1"/>
  <c r="BQ46" i="1"/>
  <c r="BR46" i="1"/>
  <c r="BS46" i="1"/>
  <c r="BQ47" i="1"/>
  <c r="BR47" i="1"/>
  <c r="BS47" i="1"/>
  <c r="BQ48" i="1"/>
  <c r="BR48" i="1"/>
  <c r="BS48" i="1"/>
  <c r="BQ49" i="1"/>
  <c r="BR49" i="1"/>
  <c r="BS49" i="1"/>
  <c r="BQ50" i="1"/>
  <c r="BR50" i="1"/>
  <c r="BS50" i="1"/>
  <c r="BQ51" i="1"/>
  <c r="BR51" i="1"/>
  <c r="BS51" i="1"/>
  <c r="BQ52" i="1"/>
  <c r="BR52" i="1"/>
  <c r="BS52" i="1"/>
  <c r="BQ53" i="1"/>
  <c r="BR53" i="1"/>
  <c r="BS53" i="1"/>
  <c r="BQ54" i="1"/>
  <c r="BR54" i="1"/>
  <c r="BS54" i="1"/>
  <c r="BQ55" i="1"/>
  <c r="BR55" i="1"/>
  <c r="BS55" i="1"/>
  <c r="BQ56" i="1"/>
  <c r="BR56" i="1"/>
  <c r="BS56" i="1"/>
  <c r="BQ57" i="1"/>
  <c r="BR57" i="1"/>
  <c r="BS57" i="1"/>
  <c r="BQ58" i="1"/>
  <c r="BR58" i="1"/>
  <c r="BS58" i="1"/>
  <c r="BQ59" i="1"/>
  <c r="BR59" i="1"/>
  <c r="BS59" i="1"/>
  <c r="BQ60" i="1"/>
  <c r="BR60" i="1"/>
  <c r="BS60" i="1"/>
  <c r="BQ61" i="1"/>
  <c r="BR61" i="1"/>
  <c r="BS61" i="1"/>
  <c r="BQ62" i="1"/>
  <c r="BR62" i="1"/>
  <c r="BS62" i="1"/>
  <c r="BQ63" i="1"/>
  <c r="BR63" i="1"/>
  <c r="BS63" i="1"/>
  <c r="BQ64" i="1"/>
  <c r="BR64" i="1"/>
  <c r="BS64" i="1"/>
  <c r="BQ65" i="1"/>
  <c r="BR65" i="1"/>
  <c r="BS65" i="1"/>
  <c r="BQ66" i="1"/>
  <c r="BR66" i="1"/>
  <c r="BS66" i="1"/>
  <c r="BQ67" i="1"/>
  <c r="BR67" i="1"/>
  <c r="BS67" i="1"/>
  <c r="BQ68" i="1"/>
  <c r="BR68" i="1"/>
  <c r="BS68" i="1"/>
  <c r="BQ69" i="1"/>
  <c r="BR69" i="1"/>
  <c r="BS69" i="1"/>
  <c r="BQ70" i="1"/>
  <c r="BR70" i="1"/>
  <c r="BS70" i="1"/>
  <c r="BQ71" i="1"/>
  <c r="BR71" i="1"/>
  <c r="BS71" i="1"/>
  <c r="BQ72" i="1"/>
  <c r="BR72" i="1"/>
  <c r="BS72" i="1"/>
  <c r="BQ73" i="1"/>
  <c r="BR73" i="1"/>
  <c r="BS73" i="1"/>
  <c r="BQ74" i="1"/>
  <c r="BR74" i="1"/>
  <c r="BS74" i="1"/>
  <c r="BQ75" i="1"/>
  <c r="BR75" i="1"/>
  <c r="BS75" i="1"/>
  <c r="BQ76" i="1"/>
  <c r="BR76" i="1"/>
  <c r="BS76" i="1"/>
  <c r="BQ77" i="1"/>
  <c r="BR77" i="1"/>
  <c r="BS77" i="1"/>
  <c r="BQ78" i="1"/>
  <c r="BR78" i="1"/>
  <c r="BS78" i="1"/>
  <c r="BQ79" i="1"/>
  <c r="BR79" i="1"/>
  <c r="BS79" i="1"/>
  <c r="BQ80" i="1"/>
  <c r="BR80" i="1"/>
  <c r="BS80" i="1"/>
  <c r="BQ81" i="1"/>
  <c r="BR81" i="1"/>
  <c r="BS81" i="1"/>
  <c r="BQ82" i="1"/>
  <c r="BR82" i="1"/>
  <c r="BS82" i="1"/>
  <c r="BQ83" i="1"/>
  <c r="BR83" i="1"/>
  <c r="BS83" i="1"/>
  <c r="BQ84" i="1"/>
  <c r="BR84" i="1"/>
  <c r="BS84" i="1"/>
  <c r="BQ85" i="1"/>
  <c r="BR85" i="1"/>
  <c r="BS85" i="1"/>
  <c r="BQ86" i="1"/>
  <c r="BR86" i="1"/>
  <c r="BS86" i="1"/>
  <c r="BQ87" i="1"/>
  <c r="BR87" i="1"/>
  <c r="BS87" i="1"/>
  <c r="BQ88" i="1"/>
  <c r="BR88" i="1"/>
  <c r="BS88" i="1"/>
  <c r="BQ89" i="1"/>
  <c r="BR89" i="1"/>
  <c r="BS89" i="1"/>
  <c r="BQ90" i="1"/>
  <c r="BR90" i="1"/>
  <c r="BS90" i="1"/>
  <c r="BQ91" i="1"/>
  <c r="BR91" i="1"/>
  <c r="BS91" i="1"/>
  <c r="BQ92" i="1"/>
  <c r="BR92" i="1"/>
  <c r="BS92" i="1"/>
  <c r="BQ93" i="1"/>
  <c r="BR93" i="1"/>
  <c r="BS93" i="1"/>
  <c r="BQ94" i="1"/>
  <c r="BR94" i="1"/>
  <c r="BS94" i="1"/>
  <c r="BQ95" i="1"/>
  <c r="BR95" i="1"/>
  <c r="BS95" i="1"/>
  <c r="BQ96" i="1"/>
  <c r="BR96" i="1"/>
  <c r="BS96" i="1"/>
  <c r="BQ97" i="1"/>
  <c r="BR97" i="1"/>
  <c r="BS97" i="1"/>
  <c r="BQ98" i="1"/>
  <c r="BR98" i="1"/>
  <c r="BS98" i="1"/>
  <c r="BQ99" i="1"/>
  <c r="BR99" i="1"/>
  <c r="BS99" i="1"/>
  <c r="BQ100" i="1"/>
  <c r="BR100" i="1"/>
  <c r="BS100" i="1"/>
  <c r="BQ101" i="1"/>
  <c r="BR101" i="1"/>
  <c r="BS101" i="1"/>
  <c r="BQ102" i="1"/>
  <c r="BR102" i="1"/>
  <c r="BS102" i="1"/>
  <c r="BQ103" i="1"/>
  <c r="BR103" i="1"/>
  <c r="BS103" i="1"/>
  <c r="BQ104" i="1"/>
  <c r="BR104" i="1"/>
  <c r="BS104" i="1"/>
  <c r="BQ105" i="1"/>
  <c r="BR105" i="1"/>
  <c r="BS105" i="1"/>
  <c r="BQ106" i="1"/>
  <c r="BR106" i="1"/>
  <c r="BS106" i="1"/>
  <c r="BQ107" i="1"/>
  <c r="BR107" i="1"/>
  <c r="BS107" i="1"/>
  <c r="BQ108" i="1"/>
  <c r="BR108" i="1"/>
  <c r="BS108" i="1"/>
  <c r="BQ109" i="1"/>
  <c r="BR109" i="1"/>
  <c r="BS109" i="1"/>
  <c r="BQ110" i="1"/>
  <c r="BR110" i="1"/>
  <c r="BS110" i="1"/>
  <c r="BQ111" i="1"/>
  <c r="BR111" i="1"/>
  <c r="BS111" i="1"/>
  <c r="BQ112" i="1"/>
  <c r="BR112" i="1"/>
  <c r="BS112" i="1"/>
  <c r="BQ113" i="1"/>
  <c r="BR113" i="1"/>
  <c r="BS113" i="1"/>
  <c r="BQ114" i="1"/>
  <c r="BR114" i="1"/>
  <c r="BS114" i="1"/>
  <c r="BQ115" i="1"/>
  <c r="BR115" i="1"/>
  <c r="BS115" i="1"/>
  <c r="BQ116" i="1"/>
  <c r="BR116" i="1"/>
  <c r="BS116" i="1"/>
  <c r="BQ117" i="1"/>
  <c r="BR117" i="1"/>
  <c r="BS117" i="1"/>
  <c r="BQ118" i="1"/>
  <c r="BR118" i="1"/>
  <c r="BS118" i="1"/>
  <c r="BQ119" i="1"/>
  <c r="BR119" i="1"/>
  <c r="BS119" i="1"/>
  <c r="BQ120" i="1"/>
  <c r="BR120" i="1"/>
  <c r="BS120" i="1"/>
  <c r="BQ121" i="1"/>
  <c r="BR121" i="1"/>
  <c r="BS121" i="1"/>
  <c r="BQ122" i="1"/>
  <c r="BR122" i="1"/>
  <c r="BS122" i="1"/>
  <c r="BQ123" i="1"/>
  <c r="BR123" i="1"/>
  <c r="BS123" i="1"/>
  <c r="BQ124" i="1"/>
  <c r="BR124" i="1"/>
  <c r="BS124" i="1"/>
  <c r="BQ125" i="1"/>
  <c r="BR125" i="1"/>
  <c r="BS125" i="1"/>
  <c r="BQ126" i="1"/>
  <c r="BR126" i="1"/>
  <c r="BS126" i="1"/>
  <c r="BQ127" i="1"/>
  <c r="BR127" i="1"/>
  <c r="BS127" i="1"/>
  <c r="BQ128" i="1"/>
  <c r="BR128" i="1"/>
  <c r="BS128" i="1"/>
  <c r="BQ129" i="1"/>
  <c r="BR129" i="1"/>
  <c r="BS129" i="1"/>
  <c r="BQ130" i="1"/>
  <c r="BR130" i="1"/>
  <c r="BS130" i="1"/>
  <c r="BQ131" i="1"/>
  <c r="BR131" i="1"/>
  <c r="BS131" i="1"/>
  <c r="BQ132" i="1"/>
  <c r="BR132" i="1"/>
  <c r="BS132" i="1"/>
  <c r="BQ133" i="1"/>
  <c r="BR133" i="1"/>
  <c r="BS133" i="1"/>
  <c r="BQ134" i="1"/>
  <c r="BR134" i="1"/>
  <c r="BS134" i="1"/>
  <c r="BQ135" i="1"/>
  <c r="BR135" i="1"/>
  <c r="BS135" i="1"/>
  <c r="BQ136" i="1"/>
  <c r="BR136" i="1"/>
  <c r="BS136" i="1"/>
  <c r="BQ137" i="1"/>
  <c r="BR137" i="1"/>
  <c r="BS137" i="1"/>
  <c r="BQ138" i="1"/>
  <c r="BR138" i="1"/>
  <c r="BS138" i="1"/>
  <c r="BQ139" i="1"/>
  <c r="BR139" i="1"/>
  <c r="BS139" i="1"/>
  <c r="BQ140" i="1"/>
  <c r="BR140" i="1"/>
  <c r="BS140" i="1"/>
  <c r="BQ141" i="1"/>
  <c r="BR141" i="1"/>
  <c r="BS141" i="1"/>
  <c r="BQ142" i="1"/>
  <c r="BR142" i="1"/>
  <c r="BS142" i="1"/>
  <c r="BQ143" i="1"/>
  <c r="BR143" i="1"/>
  <c r="BS143" i="1"/>
  <c r="BQ144" i="1"/>
  <c r="BR144" i="1"/>
  <c r="BS144" i="1"/>
  <c r="BQ145" i="1"/>
  <c r="BR145" i="1"/>
  <c r="BS145" i="1"/>
  <c r="BQ146" i="1"/>
  <c r="BR146" i="1"/>
  <c r="BS146" i="1"/>
  <c r="BQ147" i="1"/>
  <c r="BR147" i="1"/>
  <c r="BS147" i="1"/>
  <c r="BQ148" i="1"/>
  <c r="BR148" i="1"/>
  <c r="BS148" i="1"/>
  <c r="BQ149" i="1"/>
  <c r="BR149" i="1"/>
  <c r="BS149" i="1"/>
  <c r="BQ150" i="1"/>
  <c r="BR150" i="1"/>
  <c r="BS150" i="1"/>
  <c r="BQ151" i="1"/>
  <c r="BR151" i="1"/>
  <c r="BS151" i="1"/>
  <c r="BQ152" i="1"/>
  <c r="BR152" i="1"/>
  <c r="BS152" i="1"/>
  <c r="BQ153" i="1"/>
  <c r="BR153" i="1"/>
  <c r="BS153" i="1"/>
  <c r="BQ154" i="1"/>
  <c r="BR154" i="1"/>
  <c r="BS154" i="1"/>
  <c r="BQ155" i="1"/>
  <c r="BR155" i="1"/>
  <c r="BS155" i="1"/>
  <c r="BQ156" i="1"/>
  <c r="BR156" i="1"/>
  <c r="BS156" i="1"/>
  <c r="BQ157" i="1"/>
  <c r="BR157" i="1"/>
  <c r="BS157" i="1"/>
  <c r="BQ158" i="1"/>
  <c r="BR158" i="1"/>
  <c r="BS158" i="1"/>
  <c r="BQ159" i="1"/>
  <c r="BR159" i="1"/>
  <c r="BS159" i="1"/>
  <c r="BQ160" i="1"/>
  <c r="BR160" i="1"/>
  <c r="BS160" i="1"/>
  <c r="BQ161" i="1"/>
  <c r="BR161" i="1"/>
  <c r="BS161" i="1"/>
  <c r="BQ162" i="1"/>
  <c r="BR162" i="1"/>
  <c r="BS162" i="1"/>
  <c r="BQ163" i="1"/>
  <c r="BR163" i="1"/>
  <c r="BS163" i="1"/>
  <c r="BQ164" i="1"/>
  <c r="BR164" i="1"/>
  <c r="BS164" i="1"/>
  <c r="BQ165" i="1"/>
  <c r="BR165" i="1"/>
  <c r="BS165" i="1"/>
  <c r="BQ166" i="1"/>
  <c r="BR166" i="1"/>
  <c r="BS166" i="1"/>
  <c r="BQ167" i="1"/>
  <c r="BR167" i="1"/>
  <c r="BS167" i="1"/>
  <c r="BQ168" i="1"/>
  <c r="BR168" i="1"/>
  <c r="BS168" i="1"/>
  <c r="BQ169" i="1"/>
  <c r="BR169" i="1"/>
  <c r="BS169" i="1"/>
  <c r="BQ170" i="1"/>
  <c r="BR170" i="1"/>
  <c r="BS170" i="1"/>
  <c r="BQ171" i="1"/>
  <c r="BR171" i="1"/>
  <c r="BS171" i="1"/>
  <c r="BQ172" i="1"/>
  <c r="BR172" i="1"/>
  <c r="BS172" i="1"/>
  <c r="BQ173" i="1"/>
  <c r="BR173" i="1"/>
  <c r="BS173" i="1"/>
  <c r="BQ174" i="1"/>
  <c r="BR174" i="1"/>
  <c r="BS174" i="1"/>
  <c r="BQ175" i="1"/>
  <c r="BR175" i="1"/>
  <c r="BS175" i="1"/>
  <c r="BQ176" i="1"/>
  <c r="BR176" i="1"/>
  <c r="BS176" i="1"/>
  <c r="BQ177" i="1"/>
  <c r="BR177" i="1"/>
  <c r="BS177" i="1"/>
  <c r="BQ178" i="1"/>
  <c r="BR178" i="1"/>
  <c r="BS178" i="1"/>
  <c r="BQ179" i="1"/>
  <c r="BR179" i="1"/>
  <c r="BS179" i="1"/>
  <c r="BQ180" i="1"/>
  <c r="BR180" i="1"/>
  <c r="BS180" i="1"/>
  <c r="BQ181" i="1"/>
  <c r="BR181" i="1"/>
  <c r="BS181" i="1"/>
  <c r="BQ182" i="1"/>
  <c r="BR182" i="1"/>
  <c r="BS182" i="1"/>
  <c r="BQ183" i="1"/>
  <c r="BR183" i="1"/>
  <c r="BS183" i="1"/>
  <c r="BQ184" i="1"/>
  <c r="BR184" i="1"/>
  <c r="BS184" i="1"/>
  <c r="BQ185" i="1"/>
  <c r="BR185" i="1"/>
  <c r="BS185" i="1"/>
  <c r="BQ186" i="1"/>
  <c r="BR186" i="1"/>
  <c r="BS186" i="1"/>
  <c r="BQ187" i="1"/>
  <c r="BR187" i="1"/>
  <c r="BS187" i="1"/>
  <c r="BQ188" i="1"/>
  <c r="BR188" i="1"/>
  <c r="BS188" i="1"/>
  <c r="BQ189" i="1"/>
  <c r="BR189" i="1"/>
  <c r="BS189" i="1"/>
  <c r="BQ190" i="1"/>
  <c r="BR190" i="1"/>
  <c r="BS190" i="1"/>
  <c r="BQ191" i="1"/>
  <c r="BR191" i="1"/>
  <c r="BS191" i="1"/>
  <c r="BQ192" i="1"/>
  <c r="BR192" i="1"/>
  <c r="BS192" i="1"/>
  <c r="BQ193" i="1"/>
  <c r="BR193" i="1"/>
  <c r="BS193" i="1"/>
  <c r="BQ194" i="1"/>
  <c r="BR194" i="1"/>
  <c r="BS194" i="1"/>
  <c r="BQ195" i="1"/>
  <c r="BR195" i="1"/>
  <c r="BS195" i="1"/>
  <c r="BQ196" i="1"/>
  <c r="BR196" i="1"/>
  <c r="BS196" i="1"/>
  <c r="BQ197" i="1"/>
  <c r="BR197" i="1"/>
  <c r="BS197" i="1"/>
  <c r="BQ198" i="1"/>
  <c r="BR198" i="1"/>
  <c r="BS198" i="1"/>
  <c r="BQ199" i="1"/>
  <c r="BR199" i="1"/>
  <c r="BS199" i="1"/>
  <c r="BQ200" i="1"/>
  <c r="BR200" i="1"/>
  <c r="BS200" i="1"/>
  <c r="BQ201" i="1"/>
  <c r="BR201" i="1"/>
  <c r="BS201" i="1"/>
  <c r="BQ202" i="1"/>
  <c r="BR202" i="1"/>
  <c r="BS202" i="1"/>
  <c r="BQ203" i="1"/>
  <c r="BR203" i="1"/>
  <c r="BS203" i="1"/>
  <c r="BQ204" i="1"/>
  <c r="BR204" i="1"/>
  <c r="BS204" i="1"/>
  <c r="BQ205" i="1"/>
  <c r="BR205" i="1"/>
  <c r="BS205" i="1"/>
  <c r="BQ206" i="1"/>
  <c r="BR206" i="1"/>
  <c r="BS206" i="1"/>
  <c r="BQ207" i="1"/>
  <c r="BR207" i="1"/>
  <c r="BS207" i="1"/>
  <c r="BQ208" i="1"/>
  <c r="BR208" i="1"/>
  <c r="BS208" i="1"/>
  <c r="BQ209" i="1"/>
  <c r="BR209" i="1"/>
  <c r="BS209" i="1"/>
  <c r="BQ210" i="1"/>
  <c r="BR210" i="1"/>
  <c r="BS210" i="1"/>
  <c r="BQ211" i="1"/>
  <c r="BR211" i="1"/>
  <c r="BS211" i="1"/>
  <c r="BQ212" i="1"/>
  <c r="BR212" i="1"/>
  <c r="BS212" i="1"/>
  <c r="BQ213" i="1"/>
  <c r="BR213" i="1"/>
  <c r="BS213" i="1"/>
  <c r="BQ214" i="1"/>
  <c r="BR214" i="1"/>
  <c r="BS214" i="1"/>
  <c r="BQ215" i="1"/>
  <c r="BR215" i="1"/>
  <c r="BS215" i="1"/>
  <c r="BQ216" i="1"/>
  <c r="BR216" i="1"/>
  <c r="BS216" i="1"/>
  <c r="BQ217" i="1"/>
  <c r="BR217" i="1"/>
  <c r="BS217" i="1"/>
  <c r="BQ218" i="1"/>
  <c r="BR218" i="1"/>
  <c r="BS218" i="1"/>
  <c r="BQ219" i="1"/>
  <c r="BR219" i="1"/>
  <c r="BS219" i="1"/>
  <c r="BQ220" i="1"/>
  <c r="BR220" i="1"/>
  <c r="BS220" i="1"/>
  <c r="BQ221" i="1"/>
  <c r="BR221" i="1"/>
  <c r="BS221" i="1"/>
  <c r="BQ222" i="1"/>
  <c r="BR222" i="1"/>
  <c r="BS222" i="1"/>
  <c r="BQ223" i="1"/>
  <c r="BR223" i="1"/>
  <c r="BS223" i="1"/>
  <c r="BQ224" i="1"/>
  <c r="BR224" i="1"/>
  <c r="BS224" i="1"/>
  <c r="BQ225" i="1"/>
  <c r="BR225" i="1"/>
  <c r="BS225" i="1"/>
  <c r="BQ226" i="1"/>
  <c r="BR226" i="1"/>
  <c r="BS226" i="1"/>
  <c r="BQ227" i="1"/>
  <c r="BR227" i="1"/>
  <c r="BS227" i="1"/>
  <c r="BQ228" i="1"/>
  <c r="BR228" i="1"/>
  <c r="BS228" i="1"/>
  <c r="BQ229" i="1"/>
  <c r="BR229" i="1"/>
  <c r="BS229" i="1"/>
  <c r="BQ230" i="1"/>
  <c r="BR230" i="1"/>
  <c r="BS230" i="1"/>
  <c r="BQ231" i="1"/>
  <c r="BR231" i="1"/>
  <c r="BS231" i="1"/>
  <c r="BQ232" i="1"/>
  <c r="BR232" i="1"/>
  <c r="BS232" i="1"/>
  <c r="BQ233" i="1"/>
  <c r="BR233" i="1"/>
  <c r="BS233" i="1"/>
  <c r="BQ234" i="1"/>
  <c r="BR234" i="1"/>
  <c r="BS234" i="1"/>
  <c r="BQ235" i="1"/>
  <c r="BR235" i="1"/>
  <c r="BS235" i="1"/>
  <c r="BQ236" i="1"/>
  <c r="BR236" i="1"/>
  <c r="BS236" i="1"/>
  <c r="BQ237" i="1"/>
  <c r="BR237" i="1"/>
  <c r="BS237" i="1"/>
  <c r="BQ238" i="1"/>
  <c r="BR238" i="1"/>
  <c r="BS238" i="1"/>
  <c r="BQ239" i="1"/>
  <c r="BR239" i="1"/>
  <c r="BS239" i="1"/>
  <c r="BQ240" i="1"/>
  <c r="BR240" i="1"/>
  <c r="BS240" i="1"/>
  <c r="BQ241" i="1"/>
  <c r="BR241" i="1"/>
  <c r="BS241" i="1"/>
  <c r="BQ242" i="1"/>
  <c r="BR242" i="1"/>
  <c r="BS242" i="1"/>
  <c r="BQ243" i="1"/>
  <c r="BR243" i="1"/>
  <c r="BS243" i="1"/>
  <c r="BQ244" i="1"/>
  <c r="BR244" i="1"/>
  <c r="BS244" i="1"/>
  <c r="BQ245" i="1"/>
  <c r="BR245" i="1"/>
  <c r="BS245" i="1"/>
  <c r="BQ246" i="1"/>
  <c r="BR246" i="1"/>
  <c r="BS246" i="1"/>
  <c r="BQ247" i="1"/>
  <c r="BR247" i="1"/>
  <c r="BS247" i="1"/>
  <c r="BQ248" i="1"/>
  <c r="BR248" i="1"/>
  <c r="BS248" i="1"/>
  <c r="BQ249" i="1"/>
  <c r="BR249" i="1"/>
  <c r="BS249" i="1"/>
  <c r="BQ250" i="1"/>
  <c r="BR250" i="1"/>
  <c r="BS250" i="1"/>
  <c r="BQ251" i="1"/>
  <c r="BR251" i="1"/>
  <c r="BS251" i="1"/>
  <c r="BQ252" i="1"/>
  <c r="BR252" i="1"/>
  <c r="BS252" i="1"/>
  <c r="BQ253" i="1"/>
  <c r="BR253" i="1"/>
  <c r="BS253" i="1"/>
  <c r="BQ254" i="1"/>
  <c r="BR254" i="1"/>
  <c r="BS254" i="1"/>
  <c r="BQ255" i="1"/>
  <c r="BR255" i="1"/>
  <c r="BS255" i="1"/>
  <c r="BQ256" i="1"/>
  <c r="BR256" i="1"/>
  <c r="BS256" i="1"/>
  <c r="BQ257" i="1"/>
  <c r="BR257" i="1"/>
  <c r="BS257" i="1"/>
  <c r="BQ258" i="1"/>
  <c r="BR258" i="1"/>
  <c r="BS258" i="1"/>
  <c r="BQ259" i="1"/>
  <c r="BR259" i="1"/>
  <c r="BS259" i="1"/>
  <c r="BQ260" i="1"/>
  <c r="BR260" i="1"/>
  <c r="BS260" i="1"/>
  <c r="BQ261" i="1"/>
  <c r="BR261" i="1"/>
  <c r="BS261" i="1"/>
  <c r="BQ262" i="1"/>
  <c r="BR262" i="1"/>
  <c r="BS262" i="1"/>
  <c r="BQ263" i="1"/>
  <c r="BR263" i="1"/>
  <c r="BS263" i="1"/>
  <c r="BQ264" i="1"/>
  <c r="BR264" i="1"/>
  <c r="BS264" i="1"/>
  <c r="BQ265" i="1"/>
  <c r="BR265" i="1"/>
  <c r="BS265" i="1"/>
  <c r="BQ266" i="1"/>
  <c r="BR266" i="1"/>
  <c r="BS266" i="1"/>
  <c r="BQ267" i="1"/>
  <c r="BR267" i="1"/>
  <c r="BS267" i="1"/>
  <c r="BQ268" i="1"/>
  <c r="BR268" i="1"/>
  <c r="BS268" i="1"/>
  <c r="BQ269" i="1"/>
  <c r="BR269" i="1"/>
  <c r="BS269" i="1"/>
  <c r="BQ270" i="1"/>
  <c r="BR270" i="1"/>
  <c r="BS270" i="1"/>
  <c r="BQ271" i="1"/>
  <c r="BR271" i="1"/>
  <c r="BS271" i="1"/>
  <c r="BQ272" i="1"/>
  <c r="BR272" i="1"/>
  <c r="BS272" i="1"/>
  <c r="BQ273" i="1"/>
  <c r="BR273" i="1"/>
  <c r="BS273" i="1"/>
  <c r="BQ274" i="1"/>
  <c r="BR274" i="1"/>
  <c r="BS274" i="1"/>
  <c r="BQ275" i="1"/>
  <c r="BR275" i="1"/>
  <c r="BS275" i="1"/>
  <c r="BQ276" i="1"/>
  <c r="BR276" i="1"/>
  <c r="BS276" i="1"/>
  <c r="BQ277" i="1"/>
  <c r="BR277" i="1"/>
  <c r="BS277" i="1"/>
  <c r="BQ278" i="1"/>
  <c r="BR278" i="1"/>
  <c r="BS278" i="1"/>
  <c r="BQ279" i="1"/>
  <c r="BR279" i="1"/>
  <c r="BS279" i="1"/>
  <c r="BQ280" i="1"/>
  <c r="BR280" i="1"/>
  <c r="BS280" i="1"/>
  <c r="BQ281" i="1"/>
  <c r="BR281" i="1"/>
  <c r="BS281" i="1"/>
  <c r="BQ282" i="1"/>
  <c r="BR282" i="1"/>
  <c r="BS282" i="1"/>
  <c r="BQ283" i="1"/>
  <c r="BR283" i="1"/>
  <c r="BS283" i="1"/>
  <c r="BQ284" i="1"/>
  <c r="BR284" i="1"/>
  <c r="BS284" i="1"/>
  <c r="BQ285" i="1"/>
  <c r="BR285" i="1"/>
  <c r="BS285" i="1"/>
  <c r="BQ286" i="1"/>
  <c r="BR286" i="1"/>
  <c r="BS286" i="1"/>
  <c r="BQ287" i="1"/>
  <c r="BR287" i="1"/>
  <c r="BS287" i="1"/>
  <c r="BQ288" i="1"/>
  <c r="BR288" i="1"/>
  <c r="BS288" i="1"/>
  <c r="BQ289" i="1"/>
  <c r="BR289" i="1"/>
  <c r="BS289" i="1"/>
  <c r="BQ290" i="1"/>
  <c r="BR290" i="1"/>
  <c r="BS290" i="1"/>
  <c r="BQ291" i="1"/>
  <c r="BR291" i="1"/>
  <c r="BS291" i="1"/>
  <c r="BQ292" i="1"/>
  <c r="BR292" i="1"/>
  <c r="BS292" i="1"/>
  <c r="BQ293" i="1"/>
  <c r="BR293" i="1"/>
  <c r="BS293" i="1"/>
  <c r="BQ294" i="1"/>
  <c r="BR294" i="1"/>
  <c r="BS294" i="1"/>
  <c r="BQ295" i="1"/>
  <c r="BR295" i="1"/>
  <c r="BS295" i="1"/>
  <c r="BQ296" i="1"/>
  <c r="BR296" i="1"/>
  <c r="BS296" i="1"/>
  <c r="BQ297" i="1"/>
  <c r="BR297" i="1"/>
  <c r="BS297" i="1"/>
  <c r="BQ298" i="1"/>
  <c r="BR298" i="1"/>
  <c r="BS298" i="1"/>
  <c r="BQ299" i="1"/>
  <c r="BR299" i="1"/>
  <c r="BS299" i="1"/>
  <c r="BQ300" i="1"/>
  <c r="BR300" i="1"/>
  <c r="BS300" i="1"/>
  <c r="BQ301" i="1"/>
  <c r="BR301" i="1"/>
  <c r="BS301" i="1"/>
  <c r="BQ302" i="1"/>
  <c r="BR302" i="1"/>
  <c r="BS302" i="1"/>
  <c r="BQ303" i="1"/>
  <c r="BR303" i="1"/>
  <c r="BS303" i="1"/>
  <c r="BQ304" i="1"/>
  <c r="BR304" i="1"/>
  <c r="BS304" i="1"/>
  <c r="BQ305" i="1"/>
  <c r="BR305" i="1"/>
  <c r="BS305" i="1"/>
  <c r="BQ306" i="1"/>
  <c r="BR306" i="1"/>
  <c r="BS306" i="1"/>
  <c r="BQ307" i="1"/>
  <c r="BR307" i="1"/>
  <c r="BS307" i="1"/>
  <c r="BQ308" i="1"/>
  <c r="BR308" i="1"/>
  <c r="BS308" i="1"/>
  <c r="BQ309" i="1"/>
  <c r="BR309" i="1"/>
  <c r="BS309" i="1"/>
  <c r="BQ310" i="1"/>
  <c r="BR310" i="1"/>
  <c r="BS310" i="1"/>
  <c r="BQ311" i="1"/>
  <c r="BR311" i="1"/>
  <c r="BS311" i="1"/>
  <c r="BQ312" i="1"/>
  <c r="BR312" i="1"/>
  <c r="BS312" i="1"/>
  <c r="BQ313" i="1"/>
  <c r="BR313" i="1"/>
  <c r="BS313" i="1"/>
  <c r="BQ314" i="1"/>
  <c r="BR314" i="1"/>
  <c r="BS314" i="1"/>
  <c r="BQ315" i="1"/>
  <c r="BR315" i="1"/>
  <c r="BS315" i="1"/>
  <c r="BQ316" i="1"/>
  <c r="BR316" i="1"/>
  <c r="BS316" i="1"/>
  <c r="BQ317" i="1"/>
  <c r="BR317" i="1"/>
  <c r="BS317" i="1"/>
  <c r="BQ318" i="1"/>
  <c r="BR318" i="1"/>
  <c r="BS318" i="1"/>
  <c r="BQ319" i="1"/>
  <c r="BR319" i="1"/>
  <c r="BS319" i="1"/>
  <c r="BQ320" i="1"/>
  <c r="BR320" i="1"/>
  <c r="BS320" i="1"/>
  <c r="BQ321" i="1"/>
  <c r="BR321" i="1"/>
  <c r="BS321" i="1"/>
  <c r="BQ322" i="1"/>
  <c r="BR322" i="1"/>
  <c r="BS322" i="1"/>
  <c r="BQ323" i="1"/>
  <c r="BR323" i="1"/>
  <c r="BS323" i="1"/>
  <c r="BQ324" i="1"/>
  <c r="BR324" i="1"/>
  <c r="BS324" i="1"/>
  <c r="BQ325" i="1"/>
  <c r="BR325" i="1"/>
  <c r="BS325" i="1"/>
  <c r="BQ326" i="1"/>
  <c r="BR326" i="1"/>
  <c r="BS326" i="1"/>
  <c r="BQ327" i="1"/>
  <c r="BR327" i="1"/>
  <c r="BS327" i="1"/>
  <c r="BQ328" i="1"/>
  <c r="BR328" i="1"/>
  <c r="BS328" i="1"/>
  <c r="BQ329" i="1"/>
  <c r="BR329" i="1"/>
  <c r="BS329" i="1"/>
  <c r="BQ330" i="1"/>
  <c r="BR330" i="1"/>
  <c r="BS330" i="1"/>
  <c r="BQ331" i="1"/>
  <c r="BR331" i="1"/>
  <c r="BS331" i="1"/>
  <c r="BQ332" i="1"/>
  <c r="BR332" i="1"/>
  <c r="BS332" i="1"/>
  <c r="BQ333" i="1"/>
  <c r="BR333" i="1"/>
  <c r="BS333" i="1"/>
  <c r="BQ334" i="1"/>
  <c r="BR334" i="1"/>
  <c r="BS334" i="1"/>
  <c r="BQ335" i="1"/>
  <c r="BR335" i="1"/>
  <c r="BS335" i="1"/>
  <c r="BQ336" i="1"/>
  <c r="BR336" i="1"/>
  <c r="BS336" i="1"/>
  <c r="BQ337" i="1"/>
  <c r="BR337" i="1"/>
  <c r="BS337" i="1"/>
  <c r="BQ338" i="1"/>
  <c r="BR338" i="1"/>
  <c r="BS338" i="1"/>
  <c r="BQ339" i="1"/>
  <c r="BR339" i="1"/>
  <c r="BS339" i="1"/>
  <c r="BQ340" i="1"/>
  <c r="BR340" i="1"/>
  <c r="BS340" i="1"/>
  <c r="BQ341" i="1"/>
  <c r="BR341" i="1"/>
  <c r="BS341" i="1"/>
  <c r="BQ342" i="1"/>
  <c r="BR342" i="1"/>
  <c r="BS342" i="1"/>
  <c r="BQ343" i="1"/>
  <c r="BR343" i="1"/>
  <c r="BS343" i="1"/>
  <c r="BQ344" i="1"/>
  <c r="BR344" i="1"/>
  <c r="BS344" i="1"/>
  <c r="BQ345" i="1"/>
  <c r="BR345" i="1"/>
  <c r="BS345" i="1"/>
  <c r="BQ346" i="1"/>
  <c r="BR346" i="1"/>
  <c r="BS346" i="1"/>
  <c r="BQ347" i="1"/>
  <c r="BR347" i="1"/>
  <c r="BS347" i="1"/>
  <c r="BQ348" i="1"/>
  <c r="BR348" i="1"/>
  <c r="BS348" i="1"/>
  <c r="BQ349" i="1"/>
  <c r="BR349" i="1"/>
  <c r="BS349" i="1"/>
  <c r="BQ350" i="1"/>
  <c r="BR350" i="1"/>
  <c r="BS350" i="1"/>
  <c r="BQ351" i="1"/>
  <c r="BR351" i="1"/>
  <c r="BS351" i="1"/>
  <c r="BQ352" i="1"/>
  <c r="BR352" i="1"/>
  <c r="BS352" i="1"/>
  <c r="BQ353" i="1"/>
  <c r="BR353" i="1"/>
  <c r="BS353" i="1"/>
  <c r="BQ354" i="1"/>
  <c r="BR354" i="1"/>
  <c r="BS354" i="1"/>
  <c r="BQ355" i="1"/>
  <c r="BR355" i="1"/>
  <c r="BS355" i="1"/>
  <c r="BQ356" i="1"/>
  <c r="BR356" i="1"/>
  <c r="BS356" i="1"/>
  <c r="BQ357" i="1"/>
  <c r="BR357" i="1"/>
  <c r="BS357" i="1"/>
  <c r="BQ358" i="1"/>
  <c r="BR358" i="1"/>
  <c r="BS358" i="1"/>
  <c r="BQ359" i="1"/>
  <c r="BR359" i="1"/>
  <c r="BS359" i="1"/>
  <c r="BQ360" i="1"/>
  <c r="BR360" i="1"/>
  <c r="BS360" i="1"/>
  <c r="BQ361" i="1"/>
  <c r="BR361" i="1"/>
  <c r="BS361" i="1"/>
  <c r="BQ362" i="1"/>
  <c r="BR362" i="1"/>
  <c r="BS362" i="1"/>
  <c r="BQ363" i="1"/>
  <c r="BR363" i="1"/>
  <c r="BS363" i="1"/>
  <c r="BQ364" i="1"/>
  <c r="BR364" i="1"/>
  <c r="BS364" i="1"/>
  <c r="BQ365" i="1"/>
  <c r="BR365" i="1"/>
  <c r="BS365" i="1"/>
  <c r="BQ366" i="1"/>
  <c r="BR366" i="1"/>
  <c r="BS366" i="1"/>
  <c r="BQ367" i="1"/>
  <c r="BR367" i="1"/>
  <c r="BS367" i="1"/>
  <c r="BQ368" i="1"/>
  <c r="BR368" i="1"/>
  <c r="BS368" i="1"/>
  <c r="BQ369" i="1"/>
  <c r="BR369" i="1"/>
  <c r="BS369" i="1"/>
  <c r="BQ370" i="1"/>
  <c r="BR370" i="1"/>
  <c r="BS370" i="1"/>
  <c r="BQ371" i="1"/>
  <c r="BR371" i="1"/>
  <c r="BS371" i="1"/>
  <c r="BQ372" i="1"/>
  <c r="BR372" i="1"/>
  <c r="BS372" i="1"/>
  <c r="BQ373" i="1"/>
  <c r="BR373" i="1"/>
  <c r="BS373" i="1"/>
  <c r="BQ374" i="1"/>
  <c r="BR374" i="1"/>
  <c r="BS374" i="1"/>
  <c r="BQ375" i="1"/>
  <c r="BR375" i="1"/>
  <c r="BS375" i="1"/>
  <c r="BQ376" i="1"/>
  <c r="BR376" i="1"/>
  <c r="BS376" i="1"/>
  <c r="BQ377" i="1"/>
  <c r="BR377" i="1"/>
  <c r="BS377" i="1"/>
  <c r="BQ378" i="1"/>
  <c r="BR378" i="1"/>
  <c r="BS378" i="1"/>
  <c r="BQ379" i="1"/>
  <c r="BR379" i="1"/>
  <c r="BS379" i="1"/>
  <c r="BQ380" i="1"/>
  <c r="BR380" i="1"/>
  <c r="BS380" i="1"/>
  <c r="BQ381" i="1"/>
  <c r="BR381" i="1"/>
  <c r="BS381" i="1"/>
  <c r="BQ382" i="1"/>
  <c r="BR382" i="1"/>
  <c r="BS382" i="1"/>
  <c r="BQ383" i="1"/>
  <c r="BR383" i="1"/>
  <c r="BS383" i="1"/>
  <c r="BQ384" i="1"/>
  <c r="BR384" i="1"/>
  <c r="BS384" i="1"/>
  <c r="BQ385" i="1"/>
  <c r="BR385" i="1"/>
  <c r="BS385" i="1"/>
  <c r="BQ386" i="1"/>
  <c r="BR386" i="1"/>
  <c r="BS386" i="1"/>
  <c r="BQ387" i="1"/>
  <c r="BR387" i="1"/>
  <c r="BS387" i="1"/>
  <c r="BQ388" i="1"/>
  <c r="BR388" i="1"/>
  <c r="BS388" i="1"/>
  <c r="BQ389" i="1"/>
  <c r="BR389" i="1"/>
  <c r="BS389" i="1"/>
  <c r="BQ390" i="1"/>
  <c r="BR390" i="1"/>
  <c r="BS390" i="1"/>
  <c r="BQ391" i="1"/>
  <c r="BR391" i="1"/>
  <c r="BS391" i="1"/>
  <c r="BQ392" i="1"/>
  <c r="BR392" i="1"/>
  <c r="BS392" i="1"/>
  <c r="BQ393" i="1"/>
  <c r="BR393" i="1"/>
  <c r="BS393" i="1"/>
  <c r="BQ394" i="1"/>
  <c r="BR394" i="1"/>
  <c r="BS394" i="1"/>
  <c r="BQ395" i="1"/>
  <c r="BR395" i="1"/>
  <c r="BS395" i="1"/>
  <c r="BQ396" i="1"/>
  <c r="BR396" i="1"/>
  <c r="BS396" i="1"/>
  <c r="BQ397" i="1"/>
  <c r="BR397" i="1"/>
  <c r="BS397" i="1"/>
  <c r="BQ398" i="1"/>
  <c r="BR398" i="1"/>
  <c r="BS398" i="1"/>
  <c r="BQ399" i="1"/>
  <c r="BR399" i="1"/>
  <c r="BS399" i="1"/>
  <c r="BQ400" i="1"/>
  <c r="BR400" i="1"/>
  <c r="BS400" i="1"/>
  <c r="BQ401" i="1"/>
  <c r="BR401" i="1"/>
  <c r="BS401" i="1"/>
  <c r="BQ402" i="1"/>
  <c r="BR402" i="1"/>
  <c r="BS402" i="1"/>
  <c r="BQ403" i="1"/>
  <c r="BR403" i="1"/>
  <c r="BS403" i="1"/>
  <c r="BQ404" i="1"/>
  <c r="BR404" i="1"/>
  <c r="BS404" i="1"/>
  <c r="BQ405" i="1"/>
  <c r="BR405" i="1"/>
  <c r="BS405" i="1"/>
  <c r="BQ406" i="1"/>
  <c r="BR406" i="1"/>
  <c r="BS406" i="1"/>
  <c r="BQ407" i="1"/>
  <c r="BR407" i="1"/>
  <c r="BS407" i="1"/>
  <c r="BQ408" i="1"/>
  <c r="BR408" i="1"/>
  <c r="BS408" i="1"/>
  <c r="BQ409" i="1"/>
  <c r="BR409" i="1"/>
  <c r="BS409" i="1"/>
  <c r="BQ410" i="1"/>
  <c r="BR410" i="1"/>
  <c r="BS410" i="1"/>
  <c r="BQ411" i="1"/>
  <c r="BR411" i="1"/>
  <c r="BS411" i="1"/>
  <c r="BQ412" i="1"/>
  <c r="BR412" i="1"/>
  <c r="BS412" i="1"/>
  <c r="BQ413" i="1"/>
  <c r="BR413" i="1"/>
  <c r="BS413" i="1"/>
  <c r="BQ414" i="1"/>
  <c r="BR414" i="1"/>
  <c r="BS414" i="1"/>
  <c r="BQ415" i="1"/>
  <c r="BR415" i="1"/>
  <c r="BS415" i="1"/>
  <c r="BQ416" i="1"/>
  <c r="BR416" i="1"/>
  <c r="BS416" i="1"/>
  <c r="BQ417" i="1"/>
  <c r="BR417" i="1"/>
  <c r="BS417" i="1"/>
  <c r="BQ418" i="1"/>
  <c r="BR418" i="1"/>
  <c r="BS418" i="1"/>
  <c r="BQ419" i="1"/>
  <c r="BR419" i="1"/>
  <c r="BS419" i="1"/>
  <c r="BQ420" i="1"/>
  <c r="BR420" i="1"/>
  <c r="BS420" i="1"/>
  <c r="BQ421" i="1"/>
  <c r="BR421" i="1"/>
  <c r="BS421" i="1"/>
  <c r="BQ422" i="1"/>
  <c r="BR422" i="1"/>
  <c r="BS422" i="1"/>
  <c r="BQ423" i="1"/>
  <c r="BR423" i="1"/>
  <c r="BS423" i="1"/>
  <c r="BQ424" i="1"/>
  <c r="BR424" i="1"/>
  <c r="BS424" i="1"/>
  <c r="BQ425" i="1"/>
  <c r="BR425" i="1"/>
  <c r="BS425" i="1"/>
  <c r="BQ426" i="1"/>
  <c r="BR426" i="1"/>
  <c r="BS426" i="1"/>
  <c r="BQ427" i="1"/>
  <c r="BR427" i="1"/>
  <c r="BS427" i="1"/>
  <c r="BQ428" i="1"/>
  <c r="BR428" i="1"/>
  <c r="BS428" i="1"/>
  <c r="BQ429" i="1"/>
  <c r="BR429" i="1"/>
  <c r="BS429" i="1"/>
  <c r="BQ430" i="1"/>
  <c r="BR430" i="1"/>
  <c r="BS430" i="1"/>
  <c r="BQ431" i="1"/>
  <c r="BR431" i="1"/>
  <c r="BS431" i="1"/>
  <c r="BQ432" i="1"/>
  <c r="BR432" i="1"/>
  <c r="BS432" i="1"/>
  <c r="BQ433" i="1"/>
  <c r="BR433" i="1"/>
  <c r="BS433" i="1"/>
  <c r="BQ434" i="1"/>
  <c r="BR434" i="1"/>
  <c r="BS434" i="1"/>
  <c r="BQ435" i="1"/>
  <c r="BR435" i="1"/>
  <c r="BS435" i="1"/>
  <c r="BQ436" i="1"/>
  <c r="BR436" i="1"/>
  <c r="BS436" i="1"/>
  <c r="BQ437" i="1"/>
  <c r="BR437" i="1"/>
  <c r="BS437" i="1"/>
  <c r="BQ438" i="1"/>
  <c r="BR438" i="1"/>
  <c r="BS438" i="1"/>
  <c r="BQ439" i="1"/>
  <c r="BR439" i="1"/>
  <c r="BS439" i="1"/>
  <c r="BQ440" i="1"/>
  <c r="BR440" i="1"/>
  <c r="BS440" i="1"/>
  <c r="BQ441" i="1"/>
  <c r="BR441" i="1"/>
  <c r="BS441" i="1"/>
  <c r="BQ442" i="1"/>
  <c r="BR442" i="1"/>
  <c r="BS442" i="1"/>
  <c r="BQ443" i="1"/>
  <c r="BR443" i="1"/>
  <c r="BS443" i="1"/>
  <c r="BQ444" i="1"/>
  <c r="BR444" i="1"/>
  <c r="BS444" i="1"/>
  <c r="BQ445" i="1"/>
  <c r="BR445" i="1"/>
  <c r="BS445" i="1"/>
  <c r="BQ446" i="1"/>
  <c r="BR446" i="1"/>
  <c r="BS446" i="1"/>
  <c r="BQ447" i="1"/>
  <c r="BR447" i="1"/>
  <c r="BS447" i="1"/>
  <c r="BQ448" i="1"/>
  <c r="BR448" i="1"/>
  <c r="BS448" i="1"/>
  <c r="BQ449" i="1"/>
  <c r="BR449" i="1"/>
  <c r="BS449" i="1"/>
  <c r="BQ450" i="1"/>
  <c r="BR450" i="1"/>
  <c r="BS450" i="1"/>
  <c r="BS5" i="1"/>
  <c r="BR5" i="1"/>
  <c r="BQ5" i="1"/>
  <c r="BP6" i="1"/>
  <c r="BP7" i="1"/>
  <c r="BP8" i="1"/>
  <c r="BP9" i="1"/>
  <c r="BP10" i="1"/>
  <c r="BP11" i="1"/>
  <c r="BP12" i="1"/>
  <c r="BP13" i="1"/>
  <c r="BP14" i="1"/>
  <c r="BP15" i="1"/>
  <c r="BP16" i="1"/>
  <c r="BP17" i="1"/>
  <c r="BP18" i="1"/>
  <c r="BP19" i="1"/>
  <c r="BP20" i="1"/>
  <c r="BP21" i="1"/>
  <c r="BP22" i="1"/>
  <c r="BP23" i="1"/>
  <c r="BP24" i="1"/>
  <c r="BP25" i="1"/>
  <c r="BP26" i="1"/>
  <c r="BP27" i="1"/>
  <c r="BP28" i="1"/>
  <c r="BP29" i="1"/>
  <c r="BP30" i="1"/>
  <c r="BP31" i="1"/>
  <c r="BP32" i="1"/>
  <c r="BP33" i="1"/>
  <c r="BP34" i="1"/>
  <c r="BP35" i="1"/>
  <c r="BP36" i="1"/>
  <c r="BP37" i="1"/>
  <c r="BP38" i="1"/>
  <c r="BP39" i="1"/>
  <c r="BP40" i="1"/>
  <c r="BP41" i="1"/>
  <c r="BP42" i="1"/>
  <c r="BP43" i="1"/>
  <c r="BP44" i="1"/>
  <c r="BP45" i="1"/>
  <c r="BP46" i="1"/>
  <c r="BP47" i="1"/>
  <c r="BP48" i="1"/>
  <c r="BP49" i="1"/>
  <c r="BP50" i="1"/>
  <c r="BP51" i="1"/>
  <c r="BP52" i="1"/>
  <c r="BP53" i="1"/>
  <c r="BP54" i="1"/>
  <c r="BP55" i="1"/>
  <c r="BP56" i="1"/>
  <c r="BP57" i="1"/>
  <c r="BP58" i="1"/>
  <c r="BP59" i="1"/>
  <c r="BP60" i="1"/>
  <c r="BP61" i="1"/>
  <c r="BP62" i="1"/>
  <c r="BP63" i="1"/>
  <c r="BP64" i="1"/>
  <c r="BP65" i="1"/>
  <c r="BP66" i="1"/>
  <c r="BP67" i="1"/>
  <c r="BP68" i="1"/>
  <c r="BP69" i="1"/>
  <c r="BP70" i="1"/>
  <c r="BP71" i="1"/>
  <c r="BP72" i="1"/>
  <c r="BP73" i="1"/>
  <c r="BP74" i="1"/>
  <c r="BP75" i="1"/>
  <c r="BP76" i="1"/>
  <c r="BP77" i="1"/>
  <c r="BP78" i="1"/>
  <c r="BP79" i="1"/>
  <c r="BP80" i="1"/>
  <c r="BP81" i="1"/>
  <c r="BP82" i="1"/>
  <c r="BP83" i="1"/>
  <c r="BP84" i="1"/>
  <c r="BP85" i="1"/>
  <c r="BP86" i="1"/>
  <c r="BP87" i="1"/>
  <c r="BP88" i="1"/>
  <c r="BP89" i="1"/>
  <c r="BP90" i="1"/>
  <c r="BP91" i="1"/>
  <c r="BP92" i="1"/>
  <c r="BP93" i="1"/>
  <c r="BP94" i="1"/>
  <c r="BP95" i="1"/>
  <c r="BP96" i="1"/>
  <c r="BP97" i="1"/>
  <c r="BP98" i="1"/>
  <c r="BP99" i="1"/>
  <c r="BP100" i="1"/>
  <c r="BP101" i="1"/>
  <c r="BP102" i="1"/>
  <c r="BP103" i="1"/>
  <c r="BP104" i="1"/>
  <c r="BP105" i="1"/>
  <c r="BP106" i="1"/>
  <c r="BP107" i="1"/>
  <c r="BP108" i="1"/>
  <c r="BP109" i="1"/>
  <c r="BP110" i="1"/>
  <c r="BP111" i="1"/>
  <c r="BP112" i="1"/>
  <c r="BP113" i="1"/>
  <c r="BP114" i="1"/>
  <c r="BP115" i="1"/>
  <c r="BP116" i="1"/>
  <c r="BP117" i="1"/>
  <c r="BP118" i="1"/>
  <c r="BP119" i="1"/>
  <c r="BP120" i="1"/>
  <c r="BP121" i="1"/>
  <c r="BP122" i="1"/>
  <c r="BP123" i="1"/>
  <c r="BP124" i="1"/>
  <c r="BP125" i="1"/>
  <c r="BP126" i="1"/>
  <c r="BP127" i="1"/>
  <c r="BP128" i="1"/>
  <c r="BP129" i="1"/>
  <c r="BP130" i="1"/>
  <c r="BP131" i="1"/>
  <c r="BP132" i="1"/>
  <c r="BP133" i="1"/>
  <c r="BP134" i="1"/>
  <c r="BP135" i="1"/>
  <c r="BP136" i="1"/>
  <c r="BP137" i="1"/>
  <c r="BP138" i="1"/>
  <c r="BP139" i="1"/>
  <c r="BP140" i="1"/>
  <c r="BP141" i="1"/>
  <c r="BP142" i="1"/>
  <c r="BP143" i="1"/>
  <c r="BP144" i="1"/>
  <c r="BP145" i="1"/>
  <c r="BP146" i="1"/>
  <c r="BP147" i="1"/>
  <c r="BP148" i="1"/>
  <c r="BP149" i="1"/>
  <c r="BP150" i="1"/>
  <c r="BP151" i="1"/>
  <c r="BP152" i="1"/>
  <c r="BP153" i="1"/>
  <c r="BP154" i="1"/>
  <c r="BP155" i="1"/>
  <c r="BP156" i="1"/>
  <c r="BP157" i="1"/>
  <c r="BP158" i="1"/>
  <c r="BP159" i="1"/>
  <c r="BP160" i="1"/>
  <c r="BP161" i="1"/>
  <c r="BP162" i="1"/>
  <c r="BP163" i="1"/>
  <c r="BP164" i="1"/>
  <c r="BP165" i="1"/>
  <c r="BP166" i="1"/>
  <c r="BP167" i="1"/>
  <c r="BP168" i="1"/>
  <c r="BP169" i="1"/>
  <c r="BP170" i="1"/>
  <c r="BP171" i="1"/>
  <c r="BP172" i="1"/>
  <c r="BP173" i="1"/>
  <c r="BP174" i="1"/>
  <c r="BP175" i="1"/>
  <c r="BP176" i="1"/>
  <c r="BP177" i="1"/>
  <c r="BP178" i="1"/>
  <c r="BP179" i="1"/>
  <c r="BP180" i="1"/>
  <c r="BP181" i="1"/>
  <c r="BP182" i="1"/>
  <c r="BP183" i="1"/>
  <c r="BP184" i="1"/>
  <c r="BP185" i="1"/>
  <c r="BP186" i="1"/>
  <c r="BP187" i="1"/>
  <c r="BP188" i="1"/>
  <c r="BP189" i="1"/>
  <c r="BP190" i="1"/>
  <c r="BP191" i="1"/>
  <c r="BP192" i="1"/>
  <c r="BP193" i="1"/>
  <c r="BP194" i="1"/>
  <c r="BP195" i="1"/>
  <c r="BP196" i="1"/>
  <c r="BP197" i="1"/>
  <c r="BP198" i="1"/>
  <c r="BP199" i="1"/>
  <c r="BP200" i="1"/>
  <c r="BP201" i="1"/>
  <c r="BP202" i="1"/>
  <c r="BP203" i="1"/>
  <c r="BP204" i="1"/>
  <c r="BP205" i="1"/>
  <c r="BP206" i="1"/>
  <c r="BP207" i="1"/>
  <c r="BP208" i="1"/>
  <c r="BP209" i="1"/>
  <c r="BP210" i="1"/>
  <c r="BP211" i="1"/>
  <c r="BP212" i="1"/>
  <c r="BP213" i="1"/>
  <c r="BP214" i="1"/>
  <c r="BP215" i="1"/>
  <c r="BP216" i="1"/>
  <c r="BP217" i="1"/>
  <c r="BP218" i="1"/>
  <c r="BP219" i="1"/>
  <c r="BP220" i="1"/>
  <c r="BP221" i="1"/>
  <c r="BP222" i="1"/>
  <c r="BP223" i="1"/>
  <c r="BP224" i="1"/>
  <c r="BP225" i="1"/>
  <c r="BP226" i="1"/>
  <c r="BP227" i="1"/>
  <c r="BP228" i="1"/>
  <c r="BP229" i="1"/>
  <c r="BP230" i="1"/>
  <c r="BP231" i="1"/>
  <c r="BP232" i="1"/>
  <c r="BP233" i="1"/>
  <c r="BP234" i="1"/>
  <c r="BP235" i="1"/>
  <c r="BP236" i="1"/>
  <c r="BP237" i="1"/>
  <c r="BP238" i="1"/>
  <c r="BP239" i="1"/>
  <c r="BP240" i="1"/>
  <c r="BP241" i="1"/>
  <c r="BP242" i="1"/>
  <c r="BP243" i="1"/>
  <c r="BP244" i="1"/>
  <c r="BP245" i="1"/>
  <c r="BP246" i="1"/>
  <c r="BP247" i="1"/>
  <c r="BP248" i="1"/>
  <c r="BP249" i="1"/>
  <c r="BP250" i="1"/>
  <c r="BP251" i="1"/>
  <c r="BP252" i="1"/>
  <c r="BP253" i="1"/>
  <c r="BP254" i="1"/>
  <c r="BP255" i="1"/>
  <c r="BP256" i="1"/>
  <c r="BP257" i="1"/>
  <c r="BP258" i="1"/>
  <c r="BP259" i="1"/>
  <c r="BP260" i="1"/>
  <c r="BP261" i="1"/>
  <c r="BP262" i="1"/>
  <c r="BP263" i="1"/>
  <c r="BP264" i="1"/>
  <c r="BP265" i="1"/>
  <c r="BP266" i="1"/>
  <c r="BP267" i="1"/>
  <c r="BP268" i="1"/>
  <c r="BP269" i="1"/>
  <c r="BP270" i="1"/>
  <c r="BP271" i="1"/>
  <c r="BP272" i="1"/>
  <c r="BP273" i="1"/>
  <c r="BP274" i="1"/>
  <c r="BP275" i="1"/>
  <c r="BP276" i="1"/>
  <c r="BP277" i="1"/>
  <c r="BP278" i="1"/>
  <c r="BP279" i="1"/>
  <c r="BP280" i="1"/>
  <c r="BP281" i="1"/>
  <c r="BP282" i="1"/>
  <c r="BP283" i="1"/>
  <c r="BP284" i="1"/>
  <c r="BP285" i="1"/>
  <c r="BP286" i="1"/>
  <c r="BP287" i="1"/>
  <c r="BP288" i="1"/>
  <c r="BP289" i="1"/>
  <c r="BP290" i="1"/>
  <c r="BP291" i="1"/>
  <c r="BP292" i="1"/>
  <c r="BP293" i="1"/>
  <c r="BP294" i="1"/>
  <c r="BP295" i="1"/>
  <c r="BP296" i="1"/>
  <c r="BP297" i="1"/>
  <c r="BP298" i="1"/>
  <c r="BP299" i="1"/>
  <c r="BP300" i="1"/>
  <c r="BP301" i="1"/>
  <c r="BP302" i="1"/>
  <c r="BP303" i="1"/>
  <c r="BP304" i="1"/>
  <c r="BP305" i="1"/>
  <c r="BP306" i="1"/>
  <c r="BP307" i="1"/>
  <c r="BP308" i="1"/>
  <c r="BP309" i="1"/>
  <c r="BP310" i="1"/>
  <c r="BP311" i="1"/>
  <c r="BP312" i="1"/>
  <c r="BP313" i="1"/>
  <c r="BP314" i="1"/>
  <c r="BP315" i="1"/>
  <c r="BP316" i="1"/>
  <c r="BP317" i="1"/>
  <c r="BP318" i="1"/>
  <c r="BP319" i="1"/>
  <c r="BP320" i="1"/>
  <c r="BP321" i="1"/>
  <c r="BP322" i="1"/>
  <c r="BP323" i="1"/>
  <c r="BP324" i="1"/>
  <c r="BP325" i="1"/>
  <c r="BP326" i="1"/>
  <c r="BP327" i="1"/>
  <c r="BP328" i="1"/>
  <c r="BP329" i="1"/>
  <c r="BP330" i="1"/>
  <c r="BP331" i="1"/>
  <c r="BP332" i="1"/>
  <c r="BP333" i="1"/>
  <c r="BP334" i="1"/>
  <c r="BP335" i="1"/>
  <c r="BP336" i="1"/>
  <c r="BP337" i="1"/>
  <c r="BP338" i="1"/>
  <c r="BP339" i="1"/>
  <c r="BP340" i="1"/>
  <c r="BP341" i="1"/>
  <c r="BP342" i="1"/>
  <c r="BP343" i="1"/>
  <c r="BP344" i="1"/>
  <c r="BP345" i="1"/>
  <c r="BP346" i="1"/>
  <c r="BP347" i="1"/>
  <c r="BP348" i="1"/>
  <c r="BP349" i="1"/>
  <c r="BP350" i="1"/>
  <c r="BP351" i="1"/>
  <c r="BP352" i="1"/>
  <c r="BP353" i="1"/>
  <c r="BP354" i="1"/>
  <c r="BP355" i="1"/>
  <c r="BP356" i="1"/>
  <c r="BP357" i="1"/>
  <c r="BP358" i="1"/>
  <c r="BP359" i="1"/>
  <c r="BP360" i="1"/>
  <c r="BP361" i="1"/>
  <c r="BP362" i="1"/>
  <c r="BP363" i="1"/>
  <c r="BP364" i="1"/>
  <c r="BP365" i="1"/>
  <c r="BP366" i="1"/>
  <c r="BP367" i="1"/>
  <c r="BP368" i="1"/>
  <c r="BP369" i="1"/>
  <c r="BP370" i="1"/>
  <c r="BP371" i="1"/>
  <c r="BP372" i="1"/>
  <c r="BP373" i="1"/>
  <c r="BP374" i="1"/>
  <c r="BP375" i="1"/>
  <c r="BP376" i="1"/>
  <c r="BP377" i="1"/>
  <c r="BP378" i="1"/>
  <c r="BP379" i="1"/>
  <c r="BP380" i="1"/>
  <c r="BP381" i="1"/>
  <c r="BP382" i="1"/>
  <c r="BP383" i="1"/>
  <c r="BP384" i="1"/>
  <c r="BP385" i="1"/>
  <c r="BP386" i="1"/>
  <c r="BP387" i="1"/>
  <c r="BP388" i="1"/>
  <c r="BP389" i="1"/>
  <c r="BP390" i="1"/>
  <c r="BP391" i="1"/>
  <c r="BP392" i="1"/>
  <c r="BP393" i="1"/>
  <c r="BP394" i="1"/>
  <c r="BP395" i="1"/>
  <c r="BP396" i="1"/>
  <c r="BP397" i="1"/>
  <c r="BP398" i="1"/>
  <c r="BP399" i="1"/>
  <c r="BP400" i="1"/>
  <c r="BP401" i="1"/>
  <c r="BP402" i="1"/>
  <c r="BP403" i="1"/>
  <c r="BP404" i="1"/>
  <c r="BP405" i="1"/>
  <c r="BP406" i="1"/>
  <c r="BP407" i="1"/>
  <c r="BP408" i="1"/>
  <c r="BP409" i="1"/>
  <c r="BP410" i="1"/>
  <c r="BP411" i="1"/>
  <c r="BP412" i="1"/>
  <c r="BP413" i="1"/>
  <c r="BP414" i="1"/>
  <c r="BP415" i="1"/>
  <c r="BP416" i="1"/>
  <c r="BP417" i="1"/>
  <c r="BP418" i="1"/>
  <c r="BP419" i="1"/>
  <c r="BP420" i="1"/>
  <c r="BP421" i="1"/>
  <c r="BP422" i="1"/>
  <c r="BP423" i="1"/>
  <c r="BP424" i="1"/>
  <c r="BP425" i="1"/>
  <c r="BP426" i="1"/>
  <c r="BP427" i="1"/>
  <c r="BP428" i="1"/>
  <c r="BP429" i="1"/>
  <c r="BP430" i="1"/>
  <c r="BP431" i="1"/>
  <c r="BP432" i="1"/>
  <c r="BP433" i="1"/>
  <c r="BP434" i="1"/>
  <c r="BP435" i="1"/>
  <c r="BP436" i="1"/>
  <c r="BP437" i="1"/>
  <c r="BP438" i="1"/>
  <c r="BP439" i="1"/>
  <c r="BP440" i="1"/>
  <c r="BP441" i="1"/>
  <c r="BP442" i="1"/>
  <c r="BP443" i="1"/>
  <c r="BP444" i="1"/>
  <c r="BP445" i="1"/>
  <c r="BP446" i="1"/>
  <c r="BP447" i="1"/>
  <c r="BP448" i="1"/>
  <c r="BP449" i="1"/>
  <c r="BP450" i="1"/>
  <c r="BP5" i="1"/>
  <c r="BO6" i="1"/>
  <c r="BO7" i="1"/>
  <c r="BO8" i="1"/>
  <c r="BO9" i="1"/>
  <c r="BO10" i="1"/>
  <c r="BO11" i="1"/>
  <c r="BO12" i="1"/>
  <c r="BO13" i="1"/>
  <c r="BO14" i="1"/>
  <c r="BO15" i="1"/>
  <c r="BO16" i="1"/>
  <c r="BO17" i="1"/>
  <c r="BO18" i="1"/>
  <c r="BO19" i="1"/>
  <c r="BO20" i="1"/>
  <c r="BO21" i="1"/>
  <c r="BO22" i="1"/>
  <c r="BO23" i="1"/>
  <c r="BO24" i="1"/>
  <c r="BO25" i="1"/>
  <c r="BO26" i="1"/>
  <c r="BO27" i="1"/>
  <c r="BO28" i="1"/>
  <c r="BO29" i="1"/>
  <c r="BO30" i="1"/>
  <c r="BO31" i="1"/>
  <c r="BO32" i="1"/>
  <c r="BO33" i="1"/>
  <c r="BO34" i="1"/>
  <c r="BO35" i="1"/>
  <c r="BO36" i="1"/>
  <c r="BO37" i="1"/>
  <c r="BO38" i="1"/>
  <c r="BO39" i="1"/>
  <c r="BO40" i="1"/>
  <c r="BO41" i="1"/>
  <c r="BO42" i="1"/>
  <c r="BO43" i="1"/>
  <c r="BO44" i="1"/>
  <c r="BO45" i="1"/>
  <c r="BO46" i="1"/>
  <c r="BO47" i="1"/>
  <c r="BO48" i="1"/>
  <c r="BO49" i="1"/>
  <c r="BO50" i="1"/>
  <c r="BO51" i="1"/>
  <c r="BO52" i="1"/>
  <c r="BO53" i="1"/>
  <c r="BO54" i="1"/>
  <c r="BO55" i="1"/>
  <c r="BO56" i="1"/>
  <c r="BO57" i="1"/>
  <c r="BO58" i="1"/>
  <c r="BO59" i="1"/>
  <c r="BO60" i="1"/>
  <c r="BO61" i="1"/>
  <c r="BO62" i="1"/>
  <c r="BO63" i="1"/>
  <c r="BO64" i="1"/>
  <c r="BO65" i="1"/>
  <c r="BO66" i="1"/>
  <c r="BO67" i="1"/>
  <c r="BO68" i="1"/>
  <c r="BO69" i="1"/>
  <c r="BO70" i="1"/>
  <c r="BO71" i="1"/>
  <c r="BO72" i="1"/>
  <c r="BO73" i="1"/>
  <c r="BO74" i="1"/>
  <c r="BO75" i="1"/>
  <c r="BO76" i="1"/>
  <c r="BO77" i="1"/>
  <c r="BO78" i="1"/>
  <c r="BO79" i="1"/>
  <c r="BO80" i="1"/>
  <c r="BO81" i="1"/>
  <c r="BO82" i="1"/>
  <c r="BO83" i="1"/>
  <c r="BO84" i="1"/>
  <c r="BO85" i="1"/>
  <c r="BO86" i="1"/>
  <c r="BO87" i="1"/>
  <c r="BO88" i="1"/>
  <c r="BO89" i="1"/>
  <c r="BO90" i="1"/>
  <c r="BO91" i="1"/>
  <c r="BO92" i="1"/>
  <c r="BO93" i="1"/>
  <c r="BO94" i="1"/>
  <c r="BO95" i="1"/>
  <c r="BO96" i="1"/>
  <c r="BO97" i="1"/>
  <c r="BO98" i="1"/>
  <c r="BO99" i="1"/>
  <c r="BO100" i="1"/>
  <c r="BO101" i="1"/>
  <c r="BO102" i="1"/>
  <c r="BO103" i="1"/>
  <c r="BO104" i="1"/>
  <c r="BO105" i="1"/>
  <c r="BO106" i="1"/>
  <c r="BO107" i="1"/>
  <c r="BO108" i="1"/>
  <c r="BO109" i="1"/>
  <c r="BO110" i="1"/>
  <c r="BO111" i="1"/>
  <c r="BO112" i="1"/>
  <c r="BO113" i="1"/>
  <c r="BO114" i="1"/>
  <c r="BO115" i="1"/>
  <c r="BO116" i="1"/>
  <c r="BO117" i="1"/>
  <c r="BO118" i="1"/>
  <c r="BO119" i="1"/>
  <c r="BO120" i="1"/>
  <c r="BO121" i="1"/>
  <c r="BO122" i="1"/>
  <c r="BO123" i="1"/>
  <c r="BO124" i="1"/>
  <c r="BO125" i="1"/>
  <c r="BO126" i="1"/>
  <c r="BO127" i="1"/>
  <c r="BO128" i="1"/>
  <c r="BO129" i="1"/>
  <c r="BO130" i="1"/>
  <c r="BO131" i="1"/>
  <c r="BO132" i="1"/>
  <c r="BO133" i="1"/>
  <c r="BO134" i="1"/>
  <c r="BO135" i="1"/>
  <c r="BO136" i="1"/>
  <c r="BO137" i="1"/>
  <c r="BO138" i="1"/>
  <c r="BO139" i="1"/>
  <c r="BO140" i="1"/>
  <c r="BO141" i="1"/>
  <c r="BO142" i="1"/>
  <c r="BO143" i="1"/>
  <c r="BO144" i="1"/>
  <c r="BO145" i="1"/>
  <c r="BO146" i="1"/>
  <c r="BO147" i="1"/>
  <c r="BO148" i="1"/>
  <c r="BO149" i="1"/>
  <c r="BO150" i="1"/>
  <c r="BO151" i="1"/>
  <c r="BO152" i="1"/>
  <c r="BO153" i="1"/>
  <c r="BO154" i="1"/>
  <c r="BO155" i="1"/>
  <c r="BO156" i="1"/>
  <c r="BO157" i="1"/>
  <c r="BO158" i="1"/>
  <c r="BO159" i="1"/>
  <c r="BO160" i="1"/>
  <c r="BO161" i="1"/>
  <c r="BO162" i="1"/>
  <c r="BO163" i="1"/>
  <c r="BO164" i="1"/>
  <c r="BO165" i="1"/>
  <c r="BO166" i="1"/>
  <c r="BO167" i="1"/>
  <c r="BO168" i="1"/>
  <c r="BO169" i="1"/>
  <c r="BO170" i="1"/>
  <c r="BO171" i="1"/>
  <c r="BO172" i="1"/>
  <c r="BO173" i="1"/>
  <c r="BO174" i="1"/>
  <c r="BO175" i="1"/>
  <c r="BO176" i="1"/>
  <c r="BO177" i="1"/>
  <c r="BO178" i="1"/>
  <c r="BO179" i="1"/>
  <c r="BO180" i="1"/>
  <c r="BO181" i="1"/>
  <c r="BO182" i="1"/>
  <c r="BO183" i="1"/>
  <c r="BO184" i="1"/>
  <c r="BO185" i="1"/>
  <c r="BO186" i="1"/>
  <c r="BO187" i="1"/>
  <c r="BO188" i="1"/>
  <c r="BO189" i="1"/>
  <c r="BO190" i="1"/>
  <c r="BO191" i="1"/>
  <c r="BO192" i="1"/>
  <c r="BO193" i="1"/>
  <c r="BO194" i="1"/>
  <c r="BO195" i="1"/>
  <c r="BO196" i="1"/>
  <c r="BO197" i="1"/>
  <c r="BO198" i="1"/>
  <c r="BO199" i="1"/>
  <c r="BO200" i="1"/>
  <c r="BO201" i="1"/>
  <c r="BO202" i="1"/>
  <c r="BO203" i="1"/>
  <c r="BO204" i="1"/>
  <c r="BO205" i="1"/>
  <c r="BO206" i="1"/>
  <c r="BO207" i="1"/>
  <c r="BO208" i="1"/>
  <c r="BO209" i="1"/>
  <c r="BO210" i="1"/>
  <c r="BO211" i="1"/>
  <c r="BO212" i="1"/>
  <c r="BO213" i="1"/>
  <c r="BO214" i="1"/>
  <c r="BO215" i="1"/>
  <c r="BO216" i="1"/>
  <c r="BO217" i="1"/>
  <c r="BO218" i="1"/>
  <c r="BO219" i="1"/>
  <c r="BO220" i="1"/>
  <c r="BO221" i="1"/>
  <c r="BO222" i="1"/>
  <c r="BO223" i="1"/>
  <c r="BO224" i="1"/>
  <c r="BO225" i="1"/>
  <c r="BO226" i="1"/>
  <c r="BO227" i="1"/>
  <c r="BO228" i="1"/>
  <c r="BO229" i="1"/>
  <c r="BO230" i="1"/>
  <c r="BO231" i="1"/>
  <c r="BO232" i="1"/>
  <c r="BO233" i="1"/>
  <c r="BO234" i="1"/>
  <c r="BO235" i="1"/>
  <c r="BO236" i="1"/>
  <c r="BO237" i="1"/>
  <c r="BO238" i="1"/>
  <c r="BO239" i="1"/>
  <c r="BO240" i="1"/>
  <c r="BO241" i="1"/>
  <c r="BO242" i="1"/>
  <c r="BO243" i="1"/>
  <c r="BO244" i="1"/>
  <c r="BO245" i="1"/>
  <c r="BO246" i="1"/>
  <c r="BO247" i="1"/>
  <c r="BO248" i="1"/>
  <c r="BO249" i="1"/>
  <c r="BO250" i="1"/>
  <c r="BO251" i="1"/>
  <c r="BO252" i="1"/>
  <c r="BO253" i="1"/>
  <c r="BO254" i="1"/>
  <c r="BO255" i="1"/>
  <c r="BO256" i="1"/>
  <c r="BO257" i="1"/>
  <c r="BO258" i="1"/>
  <c r="BO259" i="1"/>
  <c r="BO260" i="1"/>
  <c r="BO261" i="1"/>
  <c r="BO262" i="1"/>
  <c r="BO263" i="1"/>
  <c r="BO264" i="1"/>
  <c r="BO265" i="1"/>
  <c r="BO266" i="1"/>
  <c r="BO267" i="1"/>
  <c r="BO268" i="1"/>
  <c r="BO269" i="1"/>
  <c r="BO270" i="1"/>
  <c r="BO271" i="1"/>
  <c r="BO272" i="1"/>
  <c r="BO273" i="1"/>
  <c r="BO274" i="1"/>
  <c r="BO275" i="1"/>
  <c r="BO276" i="1"/>
  <c r="BO277" i="1"/>
  <c r="BO278" i="1"/>
  <c r="BO279" i="1"/>
  <c r="BO280" i="1"/>
  <c r="BO281" i="1"/>
  <c r="BO282" i="1"/>
  <c r="BO283" i="1"/>
  <c r="BO284" i="1"/>
  <c r="BO285" i="1"/>
  <c r="BO286" i="1"/>
  <c r="BO287" i="1"/>
  <c r="BO288" i="1"/>
  <c r="BO289" i="1"/>
  <c r="BO290" i="1"/>
  <c r="BO291" i="1"/>
  <c r="BO292" i="1"/>
  <c r="BO293" i="1"/>
  <c r="BO294" i="1"/>
  <c r="BO295" i="1"/>
  <c r="BO296" i="1"/>
  <c r="BO297" i="1"/>
  <c r="BO298" i="1"/>
  <c r="BO299" i="1"/>
  <c r="BO300" i="1"/>
  <c r="BO301" i="1"/>
  <c r="BO302" i="1"/>
  <c r="BO303" i="1"/>
  <c r="BO304" i="1"/>
  <c r="BO305" i="1"/>
  <c r="BO306" i="1"/>
  <c r="BO307" i="1"/>
  <c r="BO308" i="1"/>
  <c r="BO309" i="1"/>
  <c r="BO310" i="1"/>
  <c r="BO311" i="1"/>
  <c r="BO312" i="1"/>
  <c r="BO313" i="1"/>
  <c r="BO314" i="1"/>
  <c r="BO315" i="1"/>
  <c r="BO316" i="1"/>
  <c r="BO317" i="1"/>
  <c r="BO318" i="1"/>
  <c r="BO319" i="1"/>
  <c r="BO320" i="1"/>
  <c r="BO321" i="1"/>
  <c r="BO322" i="1"/>
  <c r="BO323" i="1"/>
  <c r="BO324" i="1"/>
  <c r="BO325" i="1"/>
  <c r="BO326" i="1"/>
  <c r="BO327" i="1"/>
  <c r="BO328" i="1"/>
  <c r="BO329" i="1"/>
  <c r="BO330" i="1"/>
  <c r="BO331" i="1"/>
  <c r="BO332" i="1"/>
  <c r="BO333" i="1"/>
  <c r="BO334" i="1"/>
  <c r="BO335" i="1"/>
  <c r="BO336" i="1"/>
  <c r="BO337" i="1"/>
  <c r="BO338" i="1"/>
  <c r="BO339" i="1"/>
  <c r="BO340" i="1"/>
  <c r="BO341" i="1"/>
  <c r="BO342" i="1"/>
  <c r="BO343" i="1"/>
  <c r="BO344" i="1"/>
  <c r="BO345" i="1"/>
  <c r="BO346" i="1"/>
  <c r="BO347" i="1"/>
  <c r="BO348" i="1"/>
  <c r="BO349" i="1"/>
  <c r="BO350" i="1"/>
  <c r="BO351" i="1"/>
  <c r="BO352" i="1"/>
  <c r="BO353" i="1"/>
  <c r="BO354" i="1"/>
  <c r="BO355" i="1"/>
  <c r="BO356" i="1"/>
  <c r="BO357" i="1"/>
  <c r="BO358" i="1"/>
  <c r="BO359" i="1"/>
  <c r="BO360" i="1"/>
  <c r="BO361" i="1"/>
  <c r="BO362" i="1"/>
  <c r="BO363" i="1"/>
  <c r="BO364" i="1"/>
  <c r="BO365" i="1"/>
  <c r="BO366" i="1"/>
  <c r="BO367" i="1"/>
  <c r="BO368" i="1"/>
  <c r="BO369" i="1"/>
  <c r="BO370" i="1"/>
  <c r="BO371" i="1"/>
  <c r="BO372" i="1"/>
  <c r="BO373" i="1"/>
  <c r="BO374" i="1"/>
  <c r="BO375" i="1"/>
  <c r="BO376" i="1"/>
  <c r="BO377" i="1"/>
  <c r="BO378" i="1"/>
  <c r="BO379" i="1"/>
  <c r="BO380" i="1"/>
  <c r="BO381" i="1"/>
  <c r="BO382" i="1"/>
  <c r="BO383" i="1"/>
  <c r="BO384" i="1"/>
  <c r="BO385" i="1"/>
  <c r="BO386" i="1"/>
  <c r="BO387" i="1"/>
  <c r="BO388" i="1"/>
  <c r="BO389" i="1"/>
  <c r="BO390" i="1"/>
  <c r="BO391" i="1"/>
  <c r="BO392" i="1"/>
  <c r="BO393" i="1"/>
  <c r="BO394" i="1"/>
  <c r="BO395" i="1"/>
  <c r="BO396" i="1"/>
  <c r="BO397" i="1"/>
  <c r="BO398" i="1"/>
  <c r="BO399" i="1"/>
  <c r="BO400" i="1"/>
  <c r="BO401" i="1"/>
  <c r="BO402" i="1"/>
  <c r="BO403" i="1"/>
  <c r="BO404" i="1"/>
  <c r="BO405" i="1"/>
  <c r="BO406" i="1"/>
  <c r="BO407" i="1"/>
  <c r="BO408" i="1"/>
  <c r="BO409" i="1"/>
  <c r="BO410" i="1"/>
  <c r="BO411" i="1"/>
  <c r="BO412" i="1"/>
  <c r="BO413" i="1"/>
  <c r="BO414" i="1"/>
  <c r="BO415" i="1"/>
  <c r="BO416" i="1"/>
  <c r="BO417" i="1"/>
  <c r="BO418" i="1"/>
  <c r="BO419" i="1"/>
  <c r="BO420" i="1"/>
  <c r="BO421" i="1"/>
  <c r="BO422" i="1"/>
  <c r="BO423" i="1"/>
  <c r="BO424" i="1"/>
  <c r="BO425" i="1"/>
  <c r="BO426" i="1"/>
  <c r="BO427" i="1"/>
  <c r="BO428" i="1"/>
  <c r="BO429" i="1"/>
  <c r="BO430" i="1"/>
  <c r="BO431" i="1"/>
  <c r="BO432" i="1"/>
  <c r="BO433" i="1"/>
  <c r="BO434" i="1"/>
  <c r="BO435" i="1"/>
  <c r="BO436" i="1"/>
  <c r="BO437" i="1"/>
  <c r="BO438" i="1"/>
  <c r="BO439" i="1"/>
  <c r="BO440" i="1"/>
  <c r="BO441" i="1"/>
  <c r="BO442" i="1"/>
  <c r="BO443" i="1"/>
  <c r="BO444" i="1"/>
  <c r="BO445" i="1"/>
  <c r="BO446" i="1"/>
  <c r="BO447" i="1"/>
  <c r="BO448" i="1"/>
  <c r="BO449" i="1"/>
  <c r="BO450" i="1"/>
  <c r="BO5" i="1"/>
  <c r="BN6" i="1"/>
  <c r="BN7" i="1"/>
  <c r="BN8" i="1"/>
  <c r="BN9" i="1"/>
  <c r="BN10" i="1"/>
  <c r="BN11" i="1"/>
  <c r="BN12" i="1"/>
  <c r="BN13" i="1"/>
  <c r="BN14" i="1"/>
  <c r="BN15" i="1"/>
  <c r="BN16" i="1"/>
  <c r="BN17" i="1"/>
  <c r="BN18" i="1"/>
  <c r="BN19" i="1"/>
  <c r="BN20" i="1"/>
  <c r="BN21" i="1"/>
  <c r="BN22" i="1"/>
  <c r="BN23" i="1"/>
  <c r="BN24" i="1"/>
  <c r="BN25" i="1"/>
  <c r="BN26" i="1"/>
  <c r="BN27" i="1"/>
  <c r="BN28" i="1"/>
  <c r="BN29" i="1"/>
  <c r="BN30" i="1"/>
  <c r="BN31" i="1"/>
  <c r="BN32" i="1"/>
  <c r="BN33" i="1"/>
  <c r="BN34" i="1"/>
  <c r="BN35" i="1"/>
  <c r="BN36" i="1"/>
  <c r="BN37" i="1"/>
  <c r="BN38" i="1"/>
  <c r="BN39" i="1"/>
  <c r="BN40" i="1"/>
  <c r="BN41" i="1"/>
  <c r="BN42" i="1"/>
  <c r="BN43" i="1"/>
  <c r="BN44" i="1"/>
  <c r="BN45" i="1"/>
  <c r="BN46" i="1"/>
  <c r="BN47" i="1"/>
  <c r="BN48" i="1"/>
  <c r="BN49" i="1"/>
  <c r="BN50" i="1"/>
  <c r="BN51" i="1"/>
  <c r="BN52" i="1"/>
  <c r="BN53" i="1"/>
  <c r="BN54" i="1"/>
  <c r="BN55" i="1"/>
  <c r="BN56" i="1"/>
  <c r="BN57" i="1"/>
  <c r="BN58" i="1"/>
  <c r="BN59" i="1"/>
  <c r="BN60" i="1"/>
  <c r="BN61" i="1"/>
  <c r="BN62" i="1"/>
  <c r="BN63" i="1"/>
  <c r="BN64" i="1"/>
  <c r="BN65" i="1"/>
  <c r="BN66" i="1"/>
  <c r="BN67" i="1"/>
  <c r="BN68" i="1"/>
  <c r="BN69" i="1"/>
  <c r="BN70" i="1"/>
  <c r="BN71" i="1"/>
  <c r="BN72" i="1"/>
  <c r="BN73" i="1"/>
  <c r="BN74" i="1"/>
  <c r="BN75" i="1"/>
  <c r="BN76" i="1"/>
  <c r="BN77" i="1"/>
  <c r="BN78" i="1"/>
  <c r="BN79" i="1"/>
  <c r="BN80" i="1"/>
  <c r="BN81" i="1"/>
  <c r="BN82" i="1"/>
  <c r="BN83" i="1"/>
  <c r="BN84" i="1"/>
  <c r="BN85" i="1"/>
  <c r="BN86" i="1"/>
  <c r="BN87" i="1"/>
  <c r="BN88" i="1"/>
  <c r="BN89" i="1"/>
  <c r="BN90" i="1"/>
  <c r="BN91" i="1"/>
  <c r="BN92" i="1"/>
  <c r="BN93" i="1"/>
  <c r="BN94" i="1"/>
  <c r="BN95" i="1"/>
  <c r="BN96" i="1"/>
  <c r="BN97" i="1"/>
  <c r="BN98" i="1"/>
  <c r="BN99" i="1"/>
  <c r="BN100" i="1"/>
  <c r="BN101" i="1"/>
  <c r="BN102" i="1"/>
  <c r="BN103" i="1"/>
  <c r="BN104" i="1"/>
  <c r="BN105" i="1"/>
  <c r="BN106" i="1"/>
  <c r="BN107" i="1"/>
  <c r="BN108" i="1"/>
  <c r="BN109" i="1"/>
  <c r="BN110" i="1"/>
  <c r="BN111" i="1"/>
  <c r="BN112" i="1"/>
  <c r="BN113" i="1"/>
  <c r="BN114" i="1"/>
  <c r="BN115" i="1"/>
  <c r="BN116" i="1"/>
  <c r="BN117" i="1"/>
  <c r="BN118" i="1"/>
  <c r="BN119" i="1"/>
  <c r="BN120" i="1"/>
  <c r="BN121" i="1"/>
  <c r="BN122" i="1"/>
  <c r="BN123" i="1"/>
  <c r="BN124" i="1"/>
  <c r="BN125" i="1"/>
  <c r="BN126" i="1"/>
  <c r="BN127" i="1"/>
  <c r="BN128" i="1"/>
  <c r="BN129" i="1"/>
  <c r="BN130" i="1"/>
  <c r="BN131" i="1"/>
  <c r="BN132" i="1"/>
  <c r="BN133" i="1"/>
  <c r="BN134" i="1"/>
  <c r="BN135" i="1"/>
  <c r="BN136" i="1"/>
  <c r="BN137" i="1"/>
  <c r="BN138" i="1"/>
  <c r="BN139" i="1"/>
  <c r="BN140" i="1"/>
  <c r="BN141" i="1"/>
  <c r="BN142" i="1"/>
  <c r="BN143" i="1"/>
  <c r="BN144" i="1"/>
  <c r="BN145" i="1"/>
  <c r="BN146" i="1"/>
  <c r="BN147" i="1"/>
  <c r="BN148" i="1"/>
  <c r="BN149" i="1"/>
  <c r="BN150" i="1"/>
  <c r="BN151" i="1"/>
  <c r="BN152" i="1"/>
  <c r="BN153" i="1"/>
  <c r="BN154" i="1"/>
  <c r="BN155" i="1"/>
  <c r="BN156" i="1"/>
  <c r="BN157" i="1"/>
  <c r="BN158" i="1"/>
  <c r="BN159" i="1"/>
  <c r="BN160" i="1"/>
  <c r="BN161" i="1"/>
  <c r="BN162" i="1"/>
  <c r="BN163" i="1"/>
  <c r="BN164" i="1"/>
  <c r="BN165" i="1"/>
  <c r="BN166" i="1"/>
  <c r="BN167" i="1"/>
  <c r="BN168" i="1"/>
  <c r="BN169" i="1"/>
  <c r="BN170" i="1"/>
  <c r="BN171" i="1"/>
  <c r="BN172" i="1"/>
  <c r="BN173" i="1"/>
  <c r="BN174" i="1"/>
  <c r="BN175" i="1"/>
  <c r="BN176" i="1"/>
  <c r="BN177" i="1"/>
  <c r="BN178" i="1"/>
  <c r="BN179" i="1"/>
  <c r="BN180" i="1"/>
  <c r="BN181" i="1"/>
  <c r="BN182" i="1"/>
  <c r="BN183" i="1"/>
  <c r="BN184" i="1"/>
  <c r="BN185" i="1"/>
  <c r="BN186" i="1"/>
  <c r="BN187" i="1"/>
  <c r="BN188" i="1"/>
  <c r="BN189" i="1"/>
  <c r="BN190" i="1"/>
  <c r="BN191" i="1"/>
  <c r="BN192" i="1"/>
  <c r="BN193" i="1"/>
  <c r="BN194" i="1"/>
  <c r="BN195" i="1"/>
  <c r="BN196" i="1"/>
  <c r="BN197" i="1"/>
  <c r="BN198" i="1"/>
  <c r="BN199" i="1"/>
  <c r="BN200" i="1"/>
  <c r="BN201" i="1"/>
  <c r="BN202" i="1"/>
  <c r="BN203" i="1"/>
  <c r="BN204" i="1"/>
  <c r="BN205" i="1"/>
  <c r="BN206" i="1"/>
  <c r="BN207" i="1"/>
  <c r="BN208" i="1"/>
  <c r="BN209" i="1"/>
  <c r="BN210" i="1"/>
  <c r="BN211" i="1"/>
  <c r="BN212" i="1"/>
  <c r="BN213" i="1"/>
  <c r="BN214" i="1"/>
  <c r="BN215" i="1"/>
  <c r="BN216" i="1"/>
  <c r="BN217" i="1"/>
  <c r="BN218" i="1"/>
  <c r="BN219" i="1"/>
  <c r="BN220" i="1"/>
  <c r="BN221" i="1"/>
  <c r="BN222" i="1"/>
  <c r="BN223" i="1"/>
  <c r="BN224" i="1"/>
  <c r="BN225" i="1"/>
  <c r="BN226" i="1"/>
  <c r="BN227" i="1"/>
  <c r="BN228" i="1"/>
  <c r="BN229" i="1"/>
  <c r="BN230" i="1"/>
  <c r="BN231" i="1"/>
  <c r="BN232" i="1"/>
  <c r="BN233" i="1"/>
  <c r="BN234" i="1"/>
  <c r="BN235" i="1"/>
  <c r="BN236" i="1"/>
  <c r="BN237" i="1"/>
  <c r="BN238" i="1"/>
  <c r="BN239" i="1"/>
  <c r="BN240" i="1"/>
  <c r="BN241" i="1"/>
  <c r="BN242" i="1"/>
  <c r="BN243" i="1"/>
  <c r="BN244" i="1"/>
  <c r="BN245" i="1"/>
  <c r="BN246" i="1"/>
  <c r="BN247" i="1"/>
  <c r="BN248" i="1"/>
  <c r="BN249" i="1"/>
  <c r="BN250" i="1"/>
  <c r="BN251" i="1"/>
  <c r="BN252" i="1"/>
  <c r="BN253" i="1"/>
  <c r="BN254" i="1"/>
  <c r="BN255" i="1"/>
  <c r="BN256" i="1"/>
  <c r="BN257" i="1"/>
  <c r="BN258" i="1"/>
  <c r="BN259" i="1"/>
  <c r="BN260" i="1"/>
  <c r="BN261" i="1"/>
  <c r="BN262" i="1"/>
  <c r="BN263" i="1"/>
  <c r="BN264" i="1"/>
  <c r="BN265" i="1"/>
  <c r="BN266" i="1"/>
  <c r="BN267" i="1"/>
  <c r="BN268" i="1"/>
  <c r="BN269" i="1"/>
  <c r="BN270" i="1"/>
  <c r="BN271" i="1"/>
  <c r="BN272" i="1"/>
  <c r="BN273" i="1"/>
  <c r="BN274" i="1"/>
  <c r="BN275" i="1"/>
  <c r="BN276" i="1"/>
  <c r="BN277" i="1"/>
  <c r="BN278" i="1"/>
  <c r="BN279" i="1"/>
  <c r="BN280" i="1"/>
  <c r="BN281" i="1"/>
  <c r="BN282" i="1"/>
  <c r="BN283" i="1"/>
  <c r="BN284" i="1"/>
  <c r="BN285" i="1"/>
  <c r="BN286" i="1"/>
  <c r="BN287" i="1"/>
  <c r="BN288" i="1"/>
  <c r="BN289" i="1"/>
  <c r="BN290" i="1"/>
  <c r="BN291" i="1"/>
  <c r="BN292" i="1"/>
  <c r="BN293" i="1"/>
  <c r="BN294" i="1"/>
  <c r="BN295" i="1"/>
  <c r="BN296" i="1"/>
  <c r="BN297" i="1"/>
  <c r="BN298" i="1"/>
  <c r="BN299" i="1"/>
  <c r="BN300" i="1"/>
  <c r="BN301" i="1"/>
  <c r="BN302" i="1"/>
  <c r="BN303" i="1"/>
  <c r="BN304" i="1"/>
  <c r="BN305" i="1"/>
  <c r="BN306" i="1"/>
  <c r="BN307" i="1"/>
  <c r="BN308" i="1"/>
  <c r="BN309" i="1"/>
  <c r="BN310" i="1"/>
  <c r="BN311" i="1"/>
  <c r="BN312" i="1"/>
  <c r="BN313" i="1"/>
  <c r="BN314" i="1"/>
  <c r="BN315" i="1"/>
  <c r="BN316" i="1"/>
  <c r="BN317" i="1"/>
  <c r="BN318" i="1"/>
  <c r="BN319" i="1"/>
  <c r="BN320" i="1"/>
  <c r="BN321" i="1"/>
  <c r="BN322" i="1"/>
  <c r="BN323" i="1"/>
  <c r="BN324" i="1"/>
  <c r="BN325" i="1"/>
  <c r="BN326" i="1"/>
  <c r="BN327" i="1"/>
  <c r="BN328" i="1"/>
  <c r="BN329" i="1"/>
  <c r="BN330" i="1"/>
  <c r="BN331" i="1"/>
  <c r="BN332" i="1"/>
  <c r="BN333" i="1"/>
  <c r="BN334" i="1"/>
  <c r="BN335" i="1"/>
  <c r="BN336" i="1"/>
  <c r="BN337" i="1"/>
  <c r="BN338" i="1"/>
  <c r="BN339" i="1"/>
  <c r="BN340" i="1"/>
  <c r="BN341" i="1"/>
  <c r="BN342" i="1"/>
  <c r="BN343" i="1"/>
  <c r="BN344" i="1"/>
  <c r="BN345" i="1"/>
  <c r="BN346" i="1"/>
  <c r="BN347" i="1"/>
  <c r="BN348" i="1"/>
  <c r="BN349" i="1"/>
  <c r="BN350" i="1"/>
  <c r="BN351" i="1"/>
  <c r="BN352" i="1"/>
  <c r="BN353" i="1"/>
  <c r="BN354" i="1"/>
  <c r="BN355" i="1"/>
  <c r="BN356" i="1"/>
  <c r="BN357" i="1"/>
  <c r="BN358" i="1"/>
  <c r="BN359" i="1"/>
  <c r="BN360" i="1"/>
  <c r="BN361" i="1"/>
  <c r="BN362" i="1"/>
  <c r="BN363" i="1"/>
  <c r="BN364" i="1"/>
  <c r="BN365" i="1"/>
  <c r="BN366" i="1"/>
  <c r="BN367" i="1"/>
  <c r="BN368" i="1"/>
  <c r="BN369" i="1"/>
  <c r="BN370" i="1"/>
  <c r="BN371" i="1"/>
  <c r="BN372" i="1"/>
  <c r="BN373" i="1"/>
  <c r="BN374" i="1"/>
  <c r="BN375" i="1"/>
  <c r="BN376" i="1"/>
  <c r="BN377" i="1"/>
  <c r="BN378" i="1"/>
  <c r="BN379" i="1"/>
  <c r="BN380" i="1"/>
  <c r="BN381" i="1"/>
  <c r="BN382" i="1"/>
  <c r="BN383" i="1"/>
  <c r="BN384" i="1"/>
  <c r="BN385" i="1"/>
  <c r="BN386" i="1"/>
  <c r="BN387" i="1"/>
  <c r="BN388" i="1"/>
  <c r="BN389" i="1"/>
  <c r="BN390" i="1"/>
  <c r="BN391" i="1"/>
  <c r="BN392" i="1"/>
  <c r="BN393" i="1"/>
  <c r="BN394" i="1"/>
  <c r="BN395" i="1"/>
  <c r="BN396" i="1"/>
  <c r="BN397" i="1"/>
  <c r="BN398" i="1"/>
  <c r="BN399" i="1"/>
  <c r="BN400" i="1"/>
  <c r="BN401" i="1"/>
  <c r="BN402" i="1"/>
  <c r="BN403" i="1"/>
  <c r="BN404" i="1"/>
  <c r="BN405" i="1"/>
  <c r="BN406" i="1"/>
  <c r="BN407" i="1"/>
  <c r="BN408" i="1"/>
  <c r="BN409" i="1"/>
  <c r="BN410" i="1"/>
  <c r="BN411" i="1"/>
  <c r="BN412" i="1"/>
  <c r="BN413" i="1"/>
  <c r="BN414" i="1"/>
  <c r="BN415" i="1"/>
  <c r="BN416" i="1"/>
  <c r="BN417" i="1"/>
  <c r="BN418" i="1"/>
  <c r="BN419" i="1"/>
  <c r="BN420" i="1"/>
  <c r="BN421" i="1"/>
  <c r="BN422" i="1"/>
  <c r="BN423" i="1"/>
  <c r="BN424" i="1"/>
  <c r="BN425" i="1"/>
  <c r="BN426" i="1"/>
  <c r="BN427" i="1"/>
  <c r="BN428" i="1"/>
  <c r="BN429" i="1"/>
  <c r="BN430" i="1"/>
  <c r="BN431" i="1"/>
  <c r="BN432" i="1"/>
  <c r="BN433" i="1"/>
  <c r="BN434" i="1"/>
  <c r="BN435" i="1"/>
  <c r="BN436" i="1"/>
  <c r="BN437" i="1"/>
  <c r="BN438" i="1"/>
  <c r="BN439" i="1"/>
  <c r="BN440" i="1"/>
  <c r="BN441" i="1"/>
  <c r="BN442" i="1"/>
  <c r="BN443" i="1"/>
  <c r="BN444" i="1"/>
  <c r="BN445" i="1"/>
  <c r="BN446" i="1"/>
  <c r="BN447" i="1"/>
  <c r="BN448" i="1"/>
  <c r="BN449" i="1"/>
  <c r="BN450" i="1"/>
  <c r="BN5" i="1"/>
  <c r="BJ6" i="1"/>
  <c r="BK6" i="1"/>
  <c r="BL6" i="1"/>
  <c r="BJ7" i="1"/>
  <c r="BK7" i="1"/>
  <c r="BL7" i="1"/>
  <c r="BJ8" i="1"/>
  <c r="BK8" i="1"/>
  <c r="BL8" i="1"/>
  <c r="BJ9" i="1"/>
  <c r="BK9" i="1"/>
  <c r="BL9" i="1"/>
  <c r="BJ10" i="1"/>
  <c r="BK10" i="1"/>
  <c r="BL10" i="1"/>
  <c r="BJ11" i="1"/>
  <c r="BK11" i="1"/>
  <c r="BL11" i="1"/>
  <c r="BJ12" i="1"/>
  <c r="BK12" i="1"/>
  <c r="BL12" i="1"/>
  <c r="BJ13" i="1"/>
  <c r="BK13" i="1"/>
  <c r="BL13" i="1"/>
  <c r="BJ14" i="1"/>
  <c r="BK14" i="1"/>
  <c r="BL14" i="1"/>
  <c r="BJ15" i="1"/>
  <c r="BK15" i="1"/>
  <c r="BL15" i="1"/>
  <c r="BJ16" i="1"/>
  <c r="BK16" i="1"/>
  <c r="BL16" i="1"/>
  <c r="BJ17" i="1"/>
  <c r="BK17" i="1"/>
  <c r="BL17" i="1"/>
  <c r="BJ18" i="1"/>
  <c r="BK18" i="1"/>
  <c r="BL18" i="1"/>
  <c r="BJ19" i="1"/>
  <c r="BK19" i="1"/>
  <c r="BL19" i="1"/>
  <c r="BJ20" i="1"/>
  <c r="BK20" i="1"/>
  <c r="BL20" i="1"/>
  <c r="BJ21" i="1"/>
  <c r="BK21" i="1"/>
  <c r="BL21" i="1"/>
  <c r="BJ22" i="1"/>
  <c r="BK22" i="1"/>
  <c r="BL22" i="1"/>
  <c r="BJ23" i="1"/>
  <c r="BK23" i="1"/>
  <c r="BL23" i="1"/>
  <c r="BJ24" i="1"/>
  <c r="BK24" i="1"/>
  <c r="BL24" i="1"/>
  <c r="BJ25" i="1"/>
  <c r="BK25" i="1"/>
  <c r="BL25" i="1"/>
  <c r="BJ26" i="1"/>
  <c r="BK26" i="1"/>
  <c r="BL26" i="1"/>
  <c r="BJ27" i="1"/>
  <c r="BK27" i="1"/>
  <c r="BL27" i="1"/>
  <c r="BJ28" i="1"/>
  <c r="BK28" i="1"/>
  <c r="BL28" i="1"/>
  <c r="BJ29" i="1"/>
  <c r="BK29" i="1"/>
  <c r="BL29" i="1"/>
  <c r="BJ30" i="1"/>
  <c r="BK30" i="1"/>
  <c r="BL30" i="1"/>
  <c r="BJ31" i="1"/>
  <c r="BK31" i="1"/>
  <c r="BL31" i="1"/>
  <c r="BJ32" i="1"/>
  <c r="BK32" i="1"/>
  <c r="BL32" i="1"/>
  <c r="BJ33" i="1"/>
  <c r="BK33" i="1"/>
  <c r="BL33" i="1"/>
  <c r="BJ34" i="1"/>
  <c r="BK34" i="1"/>
  <c r="BL34" i="1"/>
  <c r="BJ35" i="1"/>
  <c r="BK35" i="1"/>
  <c r="BL35" i="1"/>
  <c r="BJ36" i="1"/>
  <c r="BK36" i="1"/>
  <c r="BL36" i="1"/>
  <c r="BJ37" i="1"/>
  <c r="BK37" i="1"/>
  <c r="BL37" i="1"/>
  <c r="BJ38" i="1"/>
  <c r="BK38" i="1"/>
  <c r="BL38" i="1"/>
  <c r="BJ39" i="1"/>
  <c r="BK39" i="1"/>
  <c r="BL39" i="1"/>
  <c r="BJ40" i="1"/>
  <c r="BK40" i="1"/>
  <c r="BL40" i="1"/>
  <c r="BJ41" i="1"/>
  <c r="BK41" i="1"/>
  <c r="BL41" i="1"/>
  <c r="BJ42" i="1"/>
  <c r="BK42" i="1"/>
  <c r="BL42" i="1"/>
  <c r="BJ43" i="1"/>
  <c r="BK43" i="1"/>
  <c r="BL43" i="1"/>
  <c r="BJ44" i="1"/>
  <c r="BK44" i="1"/>
  <c r="BL44" i="1"/>
  <c r="BJ45" i="1"/>
  <c r="BK45" i="1"/>
  <c r="BL45" i="1"/>
  <c r="BJ46" i="1"/>
  <c r="BK46" i="1"/>
  <c r="BL46" i="1"/>
  <c r="BJ47" i="1"/>
  <c r="BK47" i="1"/>
  <c r="BL47" i="1"/>
  <c r="BJ48" i="1"/>
  <c r="BK48" i="1"/>
  <c r="BL48" i="1"/>
  <c r="BJ49" i="1"/>
  <c r="BK49" i="1"/>
  <c r="BL49" i="1"/>
  <c r="BJ50" i="1"/>
  <c r="BK50" i="1"/>
  <c r="BL50" i="1"/>
  <c r="BJ51" i="1"/>
  <c r="BK51" i="1"/>
  <c r="BL51" i="1"/>
  <c r="BJ52" i="1"/>
  <c r="BK52" i="1"/>
  <c r="BL52" i="1"/>
  <c r="BJ53" i="1"/>
  <c r="BK53" i="1"/>
  <c r="BL53" i="1"/>
  <c r="BJ54" i="1"/>
  <c r="BK54" i="1"/>
  <c r="BL54" i="1"/>
  <c r="BJ55" i="1"/>
  <c r="BK55" i="1"/>
  <c r="BL55" i="1"/>
  <c r="BJ56" i="1"/>
  <c r="BK56" i="1"/>
  <c r="BL56" i="1"/>
  <c r="BJ57" i="1"/>
  <c r="BK57" i="1"/>
  <c r="BL57" i="1"/>
  <c r="BJ58" i="1"/>
  <c r="BK58" i="1"/>
  <c r="BL58" i="1"/>
  <c r="BJ59" i="1"/>
  <c r="BK59" i="1"/>
  <c r="BL59" i="1"/>
  <c r="BJ60" i="1"/>
  <c r="BK60" i="1"/>
  <c r="BL60" i="1"/>
  <c r="BJ61" i="1"/>
  <c r="BK61" i="1"/>
  <c r="BL61" i="1"/>
  <c r="BJ62" i="1"/>
  <c r="BK62" i="1"/>
  <c r="BL62" i="1"/>
  <c r="BJ63" i="1"/>
  <c r="BK63" i="1"/>
  <c r="BL63" i="1"/>
  <c r="BJ64" i="1"/>
  <c r="BK64" i="1"/>
  <c r="BL64" i="1"/>
  <c r="BJ65" i="1"/>
  <c r="BK65" i="1"/>
  <c r="BL65" i="1"/>
  <c r="BJ66" i="1"/>
  <c r="BK66" i="1"/>
  <c r="BL66" i="1"/>
  <c r="BJ67" i="1"/>
  <c r="BK67" i="1"/>
  <c r="BL67" i="1"/>
  <c r="BJ68" i="1"/>
  <c r="BK68" i="1"/>
  <c r="BL68" i="1"/>
  <c r="BJ69" i="1"/>
  <c r="BK69" i="1"/>
  <c r="BL69" i="1"/>
  <c r="BJ70" i="1"/>
  <c r="BK70" i="1"/>
  <c r="BL70" i="1"/>
  <c r="BJ71" i="1"/>
  <c r="BK71" i="1"/>
  <c r="BL71" i="1"/>
  <c r="BJ72" i="1"/>
  <c r="BK72" i="1"/>
  <c r="BL72" i="1"/>
  <c r="BJ73" i="1"/>
  <c r="BK73" i="1"/>
  <c r="BL73" i="1"/>
  <c r="BJ74" i="1"/>
  <c r="BK74" i="1"/>
  <c r="BL74" i="1"/>
  <c r="BJ75" i="1"/>
  <c r="BK75" i="1"/>
  <c r="BL75" i="1"/>
  <c r="BJ76" i="1"/>
  <c r="BK76" i="1"/>
  <c r="BL76" i="1"/>
  <c r="BJ77" i="1"/>
  <c r="BK77" i="1"/>
  <c r="BL77" i="1"/>
  <c r="BJ78" i="1"/>
  <c r="BK78" i="1"/>
  <c r="BL78" i="1"/>
  <c r="BJ79" i="1"/>
  <c r="BK79" i="1"/>
  <c r="BL79" i="1"/>
  <c r="BJ80" i="1"/>
  <c r="BK80" i="1"/>
  <c r="BL80" i="1"/>
  <c r="BJ81" i="1"/>
  <c r="BK81" i="1"/>
  <c r="BL81" i="1"/>
  <c r="BJ82" i="1"/>
  <c r="BK82" i="1"/>
  <c r="BL82" i="1"/>
  <c r="BJ83" i="1"/>
  <c r="BK83" i="1"/>
  <c r="BL83" i="1"/>
  <c r="BJ84" i="1"/>
  <c r="BK84" i="1"/>
  <c r="BL84" i="1"/>
  <c r="BJ85" i="1"/>
  <c r="BK85" i="1"/>
  <c r="BL85" i="1"/>
  <c r="BJ86" i="1"/>
  <c r="BK86" i="1"/>
  <c r="BL86" i="1"/>
  <c r="BJ87" i="1"/>
  <c r="BK87" i="1"/>
  <c r="BL87" i="1"/>
  <c r="BJ88" i="1"/>
  <c r="BK88" i="1"/>
  <c r="BL88" i="1"/>
  <c r="BJ89" i="1"/>
  <c r="BK89" i="1"/>
  <c r="BL89" i="1"/>
  <c r="BJ90" i="1"/>
  <c r="BK90" i="1"/>
  <c r="BL90" i="1"/>
  <c r="BJ91" i="1"/>
  <c r="BK91" i="1"/>
  <c r="BL91" i="1"/>
  <c r="BJ92" i="1"/>
  <c r="BK92" i="1"/>
  <c r="BL92" i="1"/>
  <c r="BJ93" i="1"/>
  <c r="BK93" i="1"/>
  <c r="BL93" i="1"/>
  <c r="BJ94" i="1"/>
  <c r="BK94" i="1"/>
  <c r="BL94" i="1"/>
  <c r="BJ95" i="1"/>
  <c r="BK95" i="1"/>
  <c r="BL95" i="1"/>
  <c r="BJ96" i="1"/>
  <c r="BK96" i="1"/>
  <c r="BL96" i="1"/>
  <c r="BJ97" i="1"/>
  <c r="BK97" i="1"/>
  <c r="BL97" i="1"/>
  <c r="BJ98" i="1"/>
  <c r="BK98" i="1"/>
  <c r="BL98" i="1"/>
  <c r="BJ99" i="1"/>
  <c r="BK99" i="1"/>
  <c r="BL99" i="1"/>
  <c r="BJ100" i="1"/>
  <c r="BK100" i="1"/>
  <c r="BL100" i="1"/>
  <c r="BJ101" i="1"/>
  <c r="BK101" i="1"/>
  <c r="BL101" i="1"/>
  <c r="BJ102" i="1"/>
  <c r="BK102" i="1"/>
  <c r="BL102" i="1"/>
  <c r="BJ103" i="1"/>
  <c r="BK103" i="1"/>
  <c r="BL103" i="1"/>
  <c r="BJ104" i="1"/>
  <c r="BK104" i="1"/>
  <c r="BL104" i="1"/>
  <c r="BJ105" i="1"/>
  <c r="BK105" i="1"/>
  <c r="BL105" i="1"/>
  <c r="BJ106" i="1"/>
  <c r="BK106" i="1"/>
  <c r="BL106" i="1"/>
  <c r="BJ107" i="1"/>
  <c r="BK107" i="1"/>
  <c r="BL107" i="1"/>
  <c r="BJ108" i="1"/>
  <c r="BK108" i="1"/>
  <c r="BL108" i="1"/>
  <c r="BJ109" i="1"/>
  <c r="BK109" i="1"/>
  <c r="BL109" i="1"/>
  <c r="BJ110" i="1"/>
  <c r="BK110" i="1"/>
  <c r="BL110" i="1"/>
  <c r="BJ111" i="1"/>
  <c r="BK111" i="1"/>
  <c r="BL111" i="1"/>
  <c r="BJ112" i="1"/>
  <c r="BK112" i="1"/>
  <c r="BL112" i="1"/>
  <c r="BJ113" i="1"/>
  <c r="BK113" i="1"/>
  <c r="BL113" i="1"/>
  <c r="BJ114" i="1"/>
  <c r="BK114" i="1"/>
  <c r="BL114" i="1"/>
  <c r="BJ115" i="1"/>
  <c r="BK115" i="1"/>
  <c r="BL115" i="1"/>
  <c r="BJ116" i="1"/>
  <c r="BK116" i="1"/>
  <c r="BL116" i="1"/>
  <c r="BJ117" i="1"/>
  <c r="BK117" i="1"/>
  <c r="BL117" i="1"/>
  <c r="BJ118" i="1"/>
  <c r="BK118" i="1"/>
  <c r="BL118" i="1"/>
  <c r="BJ119" i="1"/>
  <c r="BK119" i="1"/>
  <c r="BL119" i="1"/>
  <c r="BJ120" i="1"/>
  <c r="BK120" i="1"/>
  <c r="BL120" i="1"/>
  <c r="BJ121" i="1"/>
  <c r="BK121" i="1"/>
  <c r="BL121" i="1"/>
  <c r="BJ122" i="1"/>
  <c r="BK122" i="1"/>
  <c r="BL122" i="1"/>
  <c r="BJ123" i="1"/>
  <c r="BK123" i="1"/>
  <c r="BL123" i="1"/>
  <c r="BJ124" i="1"/>
  <c r="BK124" i="1"/>
  <c r="BL124" i="1"/>
  <c r="BJ125" i="1"/>
  <c r="BK125" i="1"/>
  <c r="BL125" i="1"/>
  <c r="BJ126" i="1"/>
  <c r="BK126" i="1"/>
  <c r="BL126" i="1"/>
  <c r="BJ127" i="1"/>
  <c r="BK127" i="1"/>
  <c r="BL127" i="1"/>
  <c r="BJ128" i="1"/>
  <c r="BK128" i="1"/>
  <c r="BL128" i="1"/>
  <c r="BJ129" i="1"/>
  <c r="BK129" i="1"/>
  <c r="BL129" i="1"/>
  <c r="BJ130" i="1"/>
  <c r="BK130" i="1"/>
  <c r="BL130" i="1"/>
  <c r="BJ131" i="1"/>
  <c r="BK131" i="1"/>
  <c r="BL131" i="1"/>
  <c r="BJ132" i="1"/>
  <c r="BK132" i="1"/>
  <c r="BL132" i="1"/>
  <c r="BJ133" i="1"/>
  <c r="BK133" i="1"/>
  <c r="BL133" i="1"/>
  <c r="BJ134" i="1"/>
  <c r="BK134" i="1"/>
  <c r="BL134" i="1"/>
  <c r="BJ135" i="1"/>
  <c r="BK135" i="1"/>
  <c r="BL135" i="1"/>
  <c r="BJ136" i="1"/>
  <c r="BK136" i="1"/>
  <c r="BL136" i="1"/>
  <c r="BJ137" i="1"/>
  <c r="BK137" i="1"/>
  <c r="BL137" i="1"/>
  <c r="BJ138" i="1"/>
  <c r="BK138" i="1"/>
  <c r="BL138" i="1"/>
  <c r="BJ139" i="1"/>
  <c r="BK139" i="1"/>
  <c r="BL139" i="1"/>
  <c r="BJ140" i="1"/>
  <c r="BK140" i="1"/>
  <c r="BL140" i="1"/>
  <c r="BJ141" i="1"/>
  <c r="BK141" i="1"/>
  <c r="BL141" i="1"/>
  <c r="BJ142" i="1"/>
  <c r="BK142" i="1"/>
  <c r="BL142" i="1"/>
  <c r="BJ143" i="1"/>
  <c r="BK143" i="1"/>
  <c r="BL143" i="1"/>
  <c r="BJ144" i="1"/>
  <c r="BK144" i="1"/>
  <c r="BL144" i="1"/>
  <c r="BJ145" i="1"/>
  <c r="BK145" i="1"/>
  <c r="BL145" i="1"/>
  <c r="BJ146" i="1"/>
  <c r="BK146" i="1"/>
  <c r="BL146" i="1"/>
  <c r="BJ147" i="1"/>
  <c r="BK147" i="1"/>
  <c r="BL147" i="1"/>
  <c r="BJ148" i="1"/>
  <c r="BK148" i="1"/>
  <c r="BL148" i="1"/>
  <c r="BJ149" i="1"/>
  <c r="BK149" i="1"/>
  <c r="BL149" i="1"/>
  <c r="BJ150" i="1"/>
  <c r="BK150" i="1"/>
  <c r="BL150" i="1"/>
  <c r="BJ151" i="1"/>
  <c r="BK151" i="1"/>
  <c r="BL151" i="1"/>
  <c r="BJ152" i="1"/>
  <c r="BK152" i="1"/>
  <c r="BL152" i="1"/>
  <c r="BJ153" i="1"/>
  <c r="BK153" i="1"/>
  <c r="BL153" i="1"/>
  <c r="BJ154" i="1"/>
  <c r="BK154" i="1"/>
  <c r="BL154" i="1"/>
  <c r="BJ155" i="1"/>
  <c r="BK155" i="1"/>
  <c r="BL155" i="1"/>
  <c r="BJ156" i="1"/>
  <c r="BK156" i="1"/>
  <c r="BL156" i="1"/>
  <c r="BJ157" i="1"/>
  <c r="BK157" i="1"/>
  <c r="BL157" i="1"/>
  <c r="BJ158" i="1"/>
  <c r="BK158" i="1"/>
  <c r="BL158" i="1"/>
  <c r="BJ159" i="1"/>
  <c r="BK159" i="1"/>
  <c r="BL159" i="1"/>
  <c r="BJ160" i="1"/>
  <c r="BK160" i="1"/>
  <c r="BL160" i="1"/>
  <c r="BJ161" i="1"/>
  <c r="BK161" i="1"/>
  <c r="BL161" i="1"/>
  <c r="BJ162" i="1"/>
  <c r="BK162" i="1"/>
  <c r="BL162" i="1"/>
  <c r="BJ163" i="1"/>
  <c r="BK163" i="1"/>
  <c r="BL163" i="1"/>
  <c r="BJ164" i="1"/>
  <c r="BK164" i="1"/>
  <c r="BL164" i="1"/>
  <c r="BJ165" i="1"/>
  <c r="BK165" i="1"/>
  <c r="BL165" i="1"/>
  <c r="BJ166" i="1"/>
  <c r="BK166" i="1"/>
  <c r="BL166" i="1"/>
  <c r="BJ167" i="1"/>
  <c r="BK167" i="1"/>
  <c r="BL167" i="1"/>
  <c r="BJ168" i="1"/>
  <c r="BK168" i="1"/>
  <c r="BL168" i="1"/>
  <c r="BJ169" i="1"/>
  <c r="BK169" i="1"/>
  <c r="BL169" i="1"/>
  <c r="BJ170" i="1"/>
  <c r="BK170" i="1"/>
  <c r="BL170" i="1"/>
  <c r="BJ171" i="1"/>
  <c r="BK171" i="1"/>
  <c r="BL171" i="1"/>
  <c r="BJ172" i="1"/>
  <c r="BK172" i="1"/>
  <c r="BL172" i="1"/>
  <c r="BJ173" i="1"/>
  <c r="BK173" i="1"/>
  <c r="BL173" i="1"/>
  <c r="BJ174" i="1"/>
  <c r="BK174" i="1"/>
  <c r="BL174" i="1"/>
  <c r="BJ175" i="1"/>
  <c r="BK175" i="1"/>
  <c r="BL175" i="1"/>
  <c r="BJ176" i="1"/>
  <c r="BK176" i="1"/>
  <c r="BL176" i="1"/>
  <c r="BJ177" i="1"/>
  <c r="BK177" i="1"/>
  <c r="BL177" i="1"/>
  <c r="BJ178" i="1"/>
  <c r="BK178" i="1"/>
  <c r="BL178" i="1"/>
  <c r="BJ179" i="1"/>
  <c r="BK179" i="1"/>
  <c r="BL179" i="1"/>
  <c r="BJ180" i="1"/>
  <c r="BK180" i="1"/>
  <c r="BL180" i="1"/>
  <c r="BJ181" i="1"/>
  <c r="BK181" i="1"/>
  <c r="BL181" i="1"/>
  <c r="BJ182" i="1"/>
  <c r="BK182" i="1"/>
  <c r="BL182" i="1"/>
  <c r="BJ183" i="1"/>
  <c r="BK183" i="1"/>
  <c r="BL183" i="1"/>
  <c r="BJ184" i="1"/>
  <c r="BK184" i="1"/>
  <c r="BL184" i="1"/>
  <c r="BJ185" i="1"/>
  <c r="BK185" i="1"/>
  <c r="BL185" i="1"/>
  <c r="BJ186" i="1"/>
  <c r="BK186" i="1"/>
  <c r="BL186" i="1"/>
  <c r="BJ187" i="1"/>
  <c r="BK187" i="1"/>
  <c r="BL187" i="1"/>
  <c r="BJ188" i="1"/>
  <c r="BK188" i="1"/>
  <c r="BL188" i="1"/>
  <c r="BJ189" i="1"/>
  <c r="BK189" i="1"/>
  <c r="BL189" i="1"/>
  <c r="BJ190" i="1"/>
  <c r="BK190" i="1"/>
  <c r="BL190" i="1"/>
  <c r="BJ191" i="1"/>
  <c r="BK191" i="1"/>
  <c r="BL191" i="1"/>
  <c r="BJ192" i="1"/>
  <c r="BK192" i="1"/>
  <c r="BL192" i="1"/>
  <c r="BJ193" i="1"/>
  <c r="BK193" i="1"/>
  <c r="BL193" i="1"/>
  <c r="BJ194" i="1"/>
  <c r="BK194" i="1"/>
  <c r="BL194" i="1"/>
  <c r="BJ195" i="1"/>
  <c r="BK195" i="1"/>
  <c r="BL195" i="1"/>
  <c r="BJ196" i="1"/>
  <c r="BK196" i="1"/>
  <c r="BL196" i="1"/>
  <c r="BJ197" i="1"/>
  <c r="BK197" i="1"/>
  <c r="BL197" i="1"/>
  <c r="BJ198" i="1"/>
  <c r="BK198" i="1"/>
  <c r="BL198" i="1"/>
  <c r="BJ199" i="1"/>
  <c r="BK199" i="1"/>
  <c r="BL199" i="1"/>
  <c r="BJ200" i="1"/>
  <c r="BK200" i="1"/>
  <c r="BL200" i="1"/>
  <c r="BJ201" i="1"/>
  <c r="BK201" i="1"/>
  <c r="BL201" i="1"/>
  <c r="BJ202" i="1"/>
  <c r="BK202" i="1"/>
  <c r="BL202" i="1"/>
  <c r="BJ203" i="1"/>
  <c r="BK203" i="1"/>
  <c r="BL203" i="1"/>
  <c r="BJ204" i="1"/>
  <c r="BK204" i="1"/>
  <c r="BL204" i="1"/>
  <c r="BJ205" i="1"/>
  <c r="BK205" i="1"/>
  <c r="BL205" i="1"/>
  <c r="BJ206" i="1"/>
  <c r="BK206" i="1"/>
  <c r="BL206" i="1"/>
  <c r="BJ207" i="1"/>
  <c r="BK207" i="1"/>
  <c r="BL207" i="1"/>
  <c r="BJ208" i="1"/>
  <c r="BK208" i="1"/>
  <c r="BL208" i="1"/>
  <c r="BJ209" i="1"/>
  <c r="BK209" i="1"/>
  <c r="BL209" i="1"/>
  <c r="BJ210" i="1"/>
  <c r="BK210" i="1"/>
  <c r="BL210" i="1"/>
  <c r="BJ211" i="1"/>
  <c r="BK211" i="1"/>
  <c r="BL211" i="1"/>
  <c r="BJ212" i="1"/>
  <c r="BK212" i="1"/>
  <c r="BL212" i="1"/>
  <c r="BJ213" i="1"/>
  <c r="BK213" i="1"/>
  <c r="BL213" i="1"/>
  <c r="BJ214" i="1"/>
  <c r="BK214" i="1"/>
  <c r="BL214" i="1"/>
  <c r="BJ215" i="1"/>
  <c r="BK215" i="1"/>
  <c r="BL215" i="1"/>
  <c r="BJ216" i="1"/>
  <c r="BK216" i="1"/>
  <c r="BL216" i="1"/>
  <c r="BJ217" i="1"/>
  <c r="BK217" i="1"/>
  <c r="BL217" i="1"/>
  <c r="BJ218" i="1"/>
  <c r="BK218" i="1"/>
  <c r="BL218" i="1"/>
  <c r="BJ219" i="1"/>
  <c r="BK219" i="1"/>
  <c r="BL219" i="1"/>
  <c r="BJ220" i="1"/>
  <c r="BK220" i="1"/>
  <c r="BL220" i="1"/>
  <c r="BJ221" i="1"/>
  <c r="BK221" i="1"/>
  <c r="BL221" i="1"/>
  <c r="BJ222" i="1"/>
  <c r="BK222" i="1"/>
  <c r="BL222" i="1"/>
  <c r="BJ223" i="1"/>
  <c r="BK223" i="1"/>
  <c r="BL223" i="1"/>
  <c r="BJ224" i="1"/>
  <c r="BK224" i="1"/>
  <c r="BL224" i="1"/>
  <c r="BJ225" i="1"/>
  <c r="BK225" i="1"/>
  <c r="BL225" i="1"/>
  <c r="BJ226" i="1"/>
  <c r="BK226" i="1"/>
  <c r="BL226" i="1"/>
  <c r="BJ227" i="1"/>
  <c r="BK227" i="1"/>
  <c r="BL227" i="1"/>
  <c r="BJ228" i="1"/>
  <c r="BK228" i="1"/>
  <c r="BL228" i="1"/>
  <c r="BJ229" i="1"/>
  <c r="BK229" i="1"/>
  <c r="BL229" i="1"/>
  <c r="BJ230" i="1"/>
  <c r="BK230" i="1"/>
  <c r="BL230" i="1"/>
  <c r="BJ231" i="1"/>
  <c r="BK231" i="1"/>
  <c r="BL231" i="1"/>
  <c r="BJ232" i="1"/>
  <c r="BK232" i="1"/>
  <c r="BL232" i="1"/>
  <c r="BJ233" i="1"/>
  <c r="BK233" i="1"/>
  <c r="BL233" i="1"/>
  <c r="BJ234" i="1"/>
  <c r="BK234" i="1"/>
  <c r="BL234" i="1"/>
  <c r="BJ235" i="1"/>
  <c r="BK235" i="1"/>
  <c r="BL235" i="1"/>
  <c r="BJ236" i="1"/>
  <c r="BK236" i="1"/>
  <c r="BL236" i="1"/>
  <c r="BJ237" i="1"/>
  <c r="BK237" i="1"/>
  <c r="BL237" i="1"/>
  <c r="BJ238" i="1"/>
  <c r="BK238" i="1"/>
  <c r="BL238" i="1"/>
  <c r="BJ239" i="1"/>
  <c r="BK239" i="1"/>
  <c r="BL239" i="1"/>
  <c r="BJ240" i="1"/>
  <c r="BK240" i="1"/>
  <c r="BL240" i="1"/>
  <c r="BJ241" i="1"/>
  <c r="BK241" i="1"/>
  <c r="BL241" i="1"/>
  <c r="BJ242" i="1"/>
  <c r="BK242" i="1"/>
  <c r="BL242" i="1"/>
  <c r="BJ243" i="1"/>
  <c r="BK243" i="1"/>
  <c r="BL243" i="1"/>
  <c r="BJ244" i="1"/>
  <c r="BK244" i="1"/>
  <c r="BL244" i="1"/>
  <c r="BJ245" i="1"/>
  <c r="BK245" i="1"/>
  <c r="BL245" i="1"/>
  <c r="BJ246" i="1"/>
  <c r="BK246" i="1"/>
  <c r="BL246" i="1"/>
  <c r="BJ247" i="1"/>
  <c r="BK247" i="1"/>
  <c r="BL247" i="1"/>
  <c r="BJ248" i="1"/>
  <c r="BK248" i="1"/>
  <c r="BL248" i="1"/>
  <c r="BJ249" i="1"/>
  <c r="BK249" i="1"/>
  <c r="BL249" i="1"/>
  <c r="BJ250" i="1"/>
  <c r="BK250" i="1"/>
  <c r="BL250" i="1"/>
  <c r="BJ251" i="1"/>
  <c r="BK251" i="1"/>
  <c r="BL251" i="1"/>
  <c r="BJ252" i="1"/>
  <c r="BK252" i="1"/>
  <c r="BL252" i="1"/>
  <c r="BJ253" i="1"/>
  <c r="BK253" i="1"/>
  <c r="BL253" i="1"/>
  <c r="BJ254" i="1"/>
  <c r="BK254" i="1"/>
  <c r="BL254" i="1"/>
  <c r="BJ255" i="1"/>
  <c r="BK255" i="1"/>
  <c r="BL255" i="1"/>
  <c r="BJ256" i="1"/>
  <c r="BK256" i="1"/>
  <c r="BL256" i="1"/>
  <c r="BJ257" i="1"/>
  <c r="BK257" i="1"/>
  <c r="BL257" i="1"/>
  <c r="BJ258" i="1"/>
  <c r="BK258" i="1"/>
  <c r="BL258" i="1"/>
  <c r="BJ259" i="1"/>
  <c r="BK259" i="1"/>
  <c r="BL259" i="1"/>
  <c r="BJ260" i="1"/>
  <c r="BK260" i="1"/>
  <c r="BL260" i="1"/>
  <c r="BJ261" i="1"/>
  <c r="BK261" i="1"/>
  <c r="BL261" i="1"/>
  <c r="BJ262" i="1"/>
  <c r="BK262" i="1"/>
  <c r="BL262" i="1"/>
  <c r="BJ263" i="1"/>
  <c r="BK263" i="1"/>
  <c r="BL263" i="1"/>
  <c r="BJ264" i="1"/>
  <c r="BK264" i="1"/>
  <c r="BL264" i="1"/>
  <c r="BJ265" i="1"/>
  <c r="BK265" i="1"/>
  <c r="BL265" i="1"/>
  <c r="BJ266" i="1"/>
  <c r="BK266" i="1"/>
  <c r="BL266" i="1"/>
  <c r="BJ267" i="1"/>
  <c r="BK267" i="1"/>
  <c r="BL267" i="1"/>
  <c r="BJ268" i="1"/>
  <c r="BK268" i="1"/>
  <c r="BL268" i="1"/>
  <c r="BJ269" i="1"/>
  <c r="BK269" i="1"/>
  <c r="BL269" i="1"/>
  <c r="BJ270" i="1"/>
  <c r="BK270" i="1"/>
  <c r="BL270" i="1"/>
  <c r="BJ271" i="1"/>
  <c r="BK271" i="1"/>
  <c r="BL271" i="1"/>
  <c r="BJ272" i="1"/>
  <c r="BK272" i="1"/>
  <c r="BL272" i="1"/>
  <c r="BJ273" i="1"/>
  <c r="BK273" i="1"/>
  <c r="BL273" i="1"/>
  <c r="BJ274" i="1"/>
  <c r="BK274" i="1"/>
  <c r="BL274" i="1"/>
  <c r="BJ275" i="1"/>
  <c r="BK275" i="1"/>
  <c r="BL275" i="1"/>
  <c r="BJ276" i="1"/>
  <c r="BK276" i="1"/>
  <c r="BL276" i="1"/>
  <c r="BJ277" i="1"/>
  <c r="BK277" i="1"/>
  <c r="BL277" i="1"/>
  <c r="BJ278" i="1"/>
  <c r="BK278" i="1"/>
  <c r="BL278" i="1"/>
  <c r="BJ279" i="1"/>
  <c r="BK279" i="1"/>
  <c r="BL279" i="1"/>
  <c r="BJ280" i="1"/>
  <c r="BK280" i="1"/>
  <c r="BL280" i="1"/>
  <c r="BJ281" i="1"/>
  <c r="BK281" i="1"/>
  <c r="BL281" i="1"/>
  <c r="BJ282" i="1"/>
  <c r="BK282" i="1"/>
  <c r="BL282" i="1"/>
  <c r="BJ283" i="1"/>
  <c r="BK283" i="1"/>
  <c r="BL283" i="1"/>
  <c r="BJ284" i="1"/>
  <c r="BK284" i="1"/>
  <c r="BL284" i="1"/>
  <c r="BJ285" i="1"/>
  <c r="BK285" i="1"/>
  <c r="BL285" i="1"/>
  <c r="BJ286" i="1"/>
  <c r="BK286" i="1"/>
  <c r="BL286" i="1"/>
  <c r="BJ287" i="1"/>
  <c r="BK287" i="1"/>
  <c r="BL287" i="1"/>
  <c r="BJ288" i="1"/>
  <c r="BK288" i="1"/>
  <c r="BL288" i="1"/>
  <c r="BJ289" i="1"/>
  <c r="BK289" i="1"/>
  <c r="BL289" i="1"/>
  <c r="BJ290" i="1"/>
  <c r="BK290" i="1"/>
  <c r="BL290" i="1"/>
  <c r="BJ291" i="1"/>
  <c r="BK291" i="1"/>
  <c r="BL291" i="1"/>
  <c r="BJ292" i="1"/>
  <c r="BK292" i="1"/>
  <c r="BL292" i="1"/>
  <c r="BJ293" i="1"/>
  <c r="BK293" i="1"/>
  <c r="BL293" i="1"/>
  <c r="BJ294" i="1"/>
  <c r="BK294" i="1"/>
  <c r="BL294" i="1"/>
  <c r="BJ295" i="1"/>
  <c r="BK295" i="1"/>
  <c r="BL295" i="1"/>
  <c r="BJ296" i="1"/>
  <c r="BK296" i="1"/>
  <c r="BL296" i="1"/>
  <c r="BJ297" i="1"/>
  <c r="BK297" i="1"/>
  <c r="BL297" i="1"/>
  <c r="BJ298" i="1"/>
  <c r="BK298" i="1"/>
  <c r="BL298" i="1"/>
  <c r="BJ299" i="1"/>
  <c r="BK299" i="1"/>
  <c r="BL299" i="1"/>
  <c r="BJ300" i="1"/>
  <c r="BK300" i="1"/>
  <c r="BL300" i="1"/>
  <c r="BJ301" i="1"/>
  <c r="BK301" i="1"/>
  <c r="BL301" i="1"/>
  <c r="BJ302" i="1"/>
  <c r="BK302" i="1"/>
  <c r="BL302" i="1"/>
  <c r="BJ303" i="1"/>
  <c r="BK303" i="1"/>
  <c r="BL303" i="1"/>
  <c r="BJ304" i="1"/>
  <c r="BK304" i="1"/>
  <c r="BL304" i="1"/>
  <c r="BJ305" i="1"/>
  <c r="BK305" i="1"/>
  <c r="BL305" i="1"/>
  <c r="BJ306" i="1"/>
  <c r="BK306" i="1"/>
  <c r="BL306" i="1"/>
  <c r="BJ307" i="1"/>
  <c r="BK307" i="1"/>
  <c r="BL307" i="1"/>
  <c r="BJ308" i="1"/>
  <c r="BK308" i="1"/>
  <c r="BL308" i="1"/>
  <c r="BJ309" i="1"/>
  <c r="BK309" i="1"/>
  <c r="BL309" i="1"/>
  <c r="BJ310" i="1"/>
  <c r="BK310" i="1"/>
  <c r="BL310" i="1"/>
  <c r="BJ311" i="1"/>
  <c r="BK311" i="1"/>
  <c r="BL311" i="1"/>
  <c r="BJ312" i="1"/>
  <c r="BK312" i="1"/>
  <c r="BL312" i="1"/>
  <c r="BJ313" i="1"/>
  <c r="BK313" i="1"/>
  <c r="BL313" i="1"/>
  <c r="BJ314" i="1"/>
  <c r="BK314" i="1"/>
  <c r="BL314" i="1"/>
  <c r="BJ315" i="1"/>
  <c r="BK315" i="1"/>
  <c r="BL315" i="1"/>
  <c r="BJ316" i="1"/>
  <c r="BK316" i="1"/>
  <c r="BL316" i="1"/>
  <c r="BJ317" i="1"/>
  <c r="BK317" i="1"/>
  <c r="BL317" i="1"/>
  <c r="BJ318" i="1"/>
  <c r="BK318" i="1"/>
  <c r="BL318" i="1"/>
  <c r="BJ319" i="1"/>
  <c r="BK319" i="1"/>
  <c r="BL319" i="1"/>
  <c r="BJ320" i="1"/>
  <c r="BK320" i="1"/>
  <c r="BL320" i="1"/>
  <c r="BJ321" i="1"/>
  <c r="BK321" i="1"/>
  <c r="BL321" i="1"/>
  <c r="BJ322" i="1"/>
  <c r="BK322" i="1"/>
  <c r="BL322" i="1"/>
  <c r="BJ323" i="1"/>
  <c r="BK323" i="1"/>
  <c r="BL323" i="1"/>
  <c r="BJ324" i="1"/>
  <c r="BK324" i="1"/>
  <c r="BL324" i="1"/>
  <c r="BJ325" i="1"/>
  <c r="BK325" i="1"/>
  <c r="BL325" i="1"/>
  <c r="BJ326" i="1"/>
  <c r="BK326" i="1"/>
  <c r="BL326" i="1"/>
  <c r="BJ327" i="1"/>
  <c r="BK327" i="1"/>
  <c r="BL327" i="1"/>
  <c r="BJ328" i="1"/>
  <c r="BK328" i="1"/>
  <c r="BL328" i="1"/>
  <c r="BJ329" i="1"/>
  <c r="BK329" i="1"/>
  <c r="BL329" i="1"/>
  <c r="BJ330" i="1"/>
  <c r="BK330" i="1"/>
  <c r="BL330" i="1"/>
  <c r="BJ331" i="1"/>
  <c r="BK331" i="1"/>
  <c r="BL331" i="1"/>
  <c r="BJ332" i="1"/>
  <c r="BK332" i="1"/>
  <c r="BL332" i="1"/>
  <c r="BJ333" i="1"/>
  <c r="BK333" i="1"/>
  <c r="BL333" i="1"/>
  <c r="BJ334" i="1"/>
  <c r="BK334" i="1"/>
  <c r="BL334" i="1"/>
  <c r="BJ335" i="1"/>
  <c r="BK335" i="1"/>
  <c r="BL335" i="1"/>
  <c r="BJ336" i="1"/>
  <c r="BK336" i="1"/>
  <c r="BL336" i="1"/>
  <c r="BJ337" i="1"/>
  <c r="BK337" i="1"/>
  <c r="BL337" i="1"/>
  <c r="BJ338" i="1"/>
  <c r="BK338" i="1"/>
  <c r="BL338" i="1"/>
  <c r="BJ339" i="1"/>
  <c r="BK339" i="1"/>
  <c r="BL339" i="1"/>
  <c r="BJ340" i="1"/>
  <c r="BK340" i="1"/>
  <c r="BL340" i="1"/>
  <c r="BJ341" i="1"/>
  <c r="BK341" i="1"/>
  <c r="BL341" i="1"/>
  <c r="BJ342" i="1"/>
  <c r="BK342" i="1"/>
  <c r="BL342" i="1"/>
  <c r="BJ343" i="1"/>
  <c r="BK343" i="1"/>
  <c r="BL343" i="1"/>
  <c r="BJ344" i="1"/>
  <c r="BK344" i="1"/>
  <c r="BL344" i="1"/>
  <c r="BJ345" i="1"/>
  <c r="BK345" i="1"/>
  <c r="BL345" i="1"/>
  <c r="BJ346" i="1"/>
  <c r="BK346" i="1"/>
  <c r="BL346" i="1"/>
  <c r="BJ347" i="1"/>
  <c r="BK347" i="1"/>
  <c r="BL347" i="1"/>
  <c r="BJ348" i="1"/>
  <c r="BK348" i="1"/>
  <c r="BL348" i="1"/>
  <c r="BJ349" i="1"/>
  <c r="BK349" i="1"/>
  <c r="BL349" i="1"/>
  <c r="BJ350" i="1"/>
  <c r="BK350" i="1"/>
  <c r="BL350" i="1"/>
  <c r="BJ351" i="1"/>
  <c r="BK351" i="1"/>
  <c r="BL351" i="1"/>
  <c r="BJ352" i="1"/>
  <c r="BK352" i="1"/>
  <c r="BL352" i="1"/>
  <c r="BJ353" i="1"/>
  <c r="BK353" i="1"/>
  <c r="BL353" i="1"/>
  <c r="BJ354" i="1"/>
  <c r="BK354" i="1"/>
  <c r="BL354" i="1"/>
  <c r="BJ355" i="1"/>
  <c r="BK355" i="1"/>
  <c r="BL355" i="1"/>
  <c r="BJ356" i="1"/>
  <c r="BK356" i="1"/>
  <c r="BL356" i="1"/>
  <c r="BJ357" i="1"/>
  <c r="BK357" i="1"/>
  <c r="BL357" i="1"/>
  <c r="BJ358" i="1"/>
  <c r="BK358" i="1"/>
  <c r="BL358" i="1"/>
  <c r="BJ359" i="1"/>
  <c r="BK359" i="1"/>
  <c r="BL359" i="1"/>
  <c r="BJ360" i="1"/>
  <c r="BK360" i="1"/>
  <c r="BL360" i="1"/>
  <c r="BJ361" i="1"/>
  <c r="BK361" i="1"/>
  <c r="BL361" i="1"/>
  <c r="BJ362" i="1"/>
  <c r="BK362" i="1"/>
  <c r="BL362" i="1"/>
  <c r="BJ363" i="1"/>
  <c r="BK363" i="1"/>
  <c r="BL363" i="1"/>
  <c r="BJ364" i="1"/>
  <c r="BK364" i="1"/>
  <c r="BL364" i="1"/>
  <c r="BJ365" i="1"/>
  <c r="BK365" i="1"/>
  <c r="BL365" i="1"/>
  <c r="BJ366" i="1"/>
  <c r="BK366" i="1"/>
  <c r="BL366" i="1"/>
  <c r="BJ367" i="1"/>
  <c r="BK367" i="1"/>
  <c r="BL367" i="1"/>
  <c r="BJ368" i="1"/>
  <c r="BK368" i="1"/>
  <c r="BL368" i="1"/>
  <c r="BJ369" i="1"/>
  <c r="BK369" i="1"/>
  <c r="BL369" i="1"/>
  <c r="BJ370" i="1"/>
  <c r="BK370" i="1"/>
  <c r="BL370" i="1"/>
  <c r="BJ371" i="1"/>
  <c r="BK371" i="1"/>
  <c r="BL371" i="1"/>
  <c r="BJ372" i="1"/>
  <c r="BK372" i="1"/>
  <c r="BL372" i="1"/>
  <c r="BJ373" i="1"/>
  <c r="BK373" i="1"/>
  <c r="BL373" i="1"/>
  <c r="BJ374" i="1"/>
  <c r="BK374" i="1"/>
  <c r="BL374" i="1"/>
  <c r="BJ375" i="1"/>
  <c r="BK375" i="1"/>
  <c r="BL375" i="1"/>
  <c r="BJ376" i="1"/>
  <c r="BK376" i="1"/>
  <c r="BL376" i="1"/>
  <c r="BJ377" i="1"/>
  <c r="BK377" i="1"/>
  <c r="BL377" i="1"/>
  <c r="BJ378" i="1"/>
  <c r="BK378" i="1"/>
  <c r="BL378" i="1"/>
  <c r="BJ379" i="1"/>
  <c r="BK379" i="1"/>
  <c r="BL379" i="1"/>
  <c r="BJ380" i="1"/>
  <c r="BK380" i="1"/>
  <c r="BL380" i="1"/>
  <c r="BJ381" i="1"/>
  <c r="BK381" i="1"/>
  <c r="BL381" i="1"/>
  <c r="BJ382" i="1"/>
  <c r="BK382" i="1"/>
  <c r="BL382" i="1"/>
  <c r="BJ383" i="1"/>
  <c r="BK383" i="1"/>
  <c r="BL383" i="1"/>
  <c r="BJ384" i="1"/>
  <c r="BK384" i="1"/>
  <c r="BL384" i="1"/>
  <c r="BJ385" i="1"/>
  <c r="BK385" i="1"/>
  <c r="BL385" i="1"/>
  <c r="BJ386" i="1"/>
  <c r="BK386" i="1"/>
  <c r="BL386" i="1"/>
  <c r="BJ387" i="1"/>
  <c r="BK387" i="1"/>
  <c r="BL387" i="1"/>
  <c r="BJ388" i="1"/>
  <c r="BK388" i="1"/>
  <c r="BL388" i="1"/>
  <c r="BJ389" i="1"/>
  <c r="BK389" i="1"/>
  <c r="BL389" i="1"/>
  <c r="BJ390" i="1"/>
  <c r="BK390" i="1"/>
  <c r="BL390" i="1"/>
  <c r="BJ391" i="1"/>
  <c r="BK391" i="1"/>
  <c r="BL391" i="1"/>
  <c r="BJ392" i="1"/>
  <c r="BK392" i="1"/>
  <c r="BL392" i="1"/>
  <c r="BJ393" i="1"/>
  <c r="BK393" i="1"/>
  <c r="BL393" i="1"/>
  <c r="BJ394" i="1"/>
  <c r="BK394" i="1"/>
  <c r="BL394" i="1"/>
  <c r="BJ395" i="1"/>
  <c r="BK395" i="1"/>
  <c r="BL395" i="1"/>
  <c r="BJ396" i="1"/>
  <c r="BK396" i="1"/>
  <c r="BL396" i="1"/>
  <c r="BJ397" i="1"/>
  <c r="BK397" i="1"/>
  <c r="BL397" i="1"/>
  <c r="BJ398" i="1"/>
  <c r="BK398" i="1"/>
  <c r="BL398" i="1"/>
  <c r="BJ399" i="1"/>
  <c r="BK399" i="1"/>
  <c r="BL399" i="1"/>
  <c r="BJ400" i="1"/>
  <c r="BK400" i="1"/>
  <c r="BL400" i="1"/>
  <c r="BJ401" i="1"/>
  <c r="BK401" i="1"/>
  <c r="BL401" i="1"/>
  <c r="BJ402" i="1"/>
  <c r="BK402" i="1"/>
  <c r="BL402" i="1"/>
  <c r="BJ403" i="1"/>
  <c r="BK403" i="1"/>
  <c r="BL403" i="1"/>
  <c r="BJ404" i="1"/>
  <c r="BK404" i="1"/>
  <c r="BL404" i="1"/>
  <c r="BJ405" i="1"/>
  <c r="BK405" i="1"/>
  <c r="BL405" i="1"/>
  <c r="BJ406" i="1"/>
  <c r="BK406" i="1"/>
  <c r="BL406" i="1"/>
  <c r="BJ407" i="1"/>
  <c r="BK407" i="1"/>
  <c r="BL407" i="1"/>
  <c r="BJ408" i="1"/>
  <c r="BK408" i="1"/>
  <c r="BL408" i="1"/>
  <c r="BJ409" i="1"/>
  <c r="BK409" i="1"/>
  <c r="BL409" i="1"/>
  <c r="BJ410" i="1"/>
  <c r="BK410" i="1"/>
  <c r="BL410" i="1"/>
  <c r="BJ411" i="1"/>
  <c r="BK411" i="1"/>
  <c r="BL411" i="1"/>
  <c r="BJ412" i="1"/>
  <c r="BK412" i="1"/>
  <c r="BL412" i="1"/>
  <c r="BJ413" i="1"/>
  <c r="BK413" i="1"/>
  <c r="BL413" i="1"/>
  <c r="BJ414" i="1"/>
  <c r="BK414" i="1"/>
  <c r="BL414" i="1"/>
  <c r="BJ415" i="1"/>
  <c r="BK415" i="1"/>
  <c r="BL415" i="1"/>
  <c r="BJ416" i="1"/>
  <c r="BK416" i="1"/>
  <c r="BL416" i="1"/>
  <c r="BJ417" i="1"/>
  <c r="BK417" i="1"/>
  <c r="BL417" i="1"/>
  <c r="BJ418" i="1"/>
  <c r="BK418" i="1"/>
  <c r="BL418" i="1"/>
  <c r="BJ419" i="1"/>
  <c r="BK419" i="1"/>
  <c r="BL419" i="1"/>
  <c r="BJ420" i="1"/>
  <c r="BK420" i="1"/>
  <c r="BL420" i="1"/>
  <c r="BJ421" i="1"/>
  <c r="BK421" i="1"/>
  <c r="BL421" i="1"/>
  <c r="BJ422" i="1"/>
  <c r="BK422" i="1"/>
  <c r="BL422" i="1"/>
  <c r="BJ423" i="1"/>
  <c r="BK423" i="1"/>
  <c r="BL423" i="1"/>
  <c r="BJ424" i="1"/>
  <c r="BK424" i="1"/>
  <c r="BL424" i="1"/>
  <c r="BJ425" i="1"/>
  <c r="BK425" i="1"/>
  <c r="BL425" i="1"/>
  <c r="BJ426" i="1"/>
  <c r="BK426" i="1"/>
  <c r="BL426" i="1"/>
  <c r="BJ427" i="1"/>
  <c r="BK427" i="1"/>
  <c r="BL427" i="1"/>
  <c r="BJ428" i="1"/>
  <c r="BK428" i="1"/>
  <c r="BL428" i="1"/>
  <c r="BJ429" i="1"/>
  <c r="BK429" i="1"/>
  <c r="BL429" i="1"/>
  <c r="BJ430" i="1"/>
  <c r="BK430" i="1"/>
  <c r="BL430" i="1"/>
  <c r="BJ431" i="1"/>
  <c r="BK431" i="1"/>
  <c r="BL431" i="1"/>
  <c r="BJ432" i="1"/>
  <c r="BK432" i="1"/>
  <c r="BL432" i="1"/>
  <c r="BJ433" i="1"/>
  <c r="BK433" i="1"/>
  <c r="BL433" i="1"/>
  <c r="BJ434" i="1"/>
  <c r="BK434" i="1"/>
  <c r="BL434" i="1"/>
  <c r="BJ435" i="1"/>
  <c r="BK435" i="1"/>
  <c r="BL435" i="1"/>
  <c r="BJ436" i="1"/>
  <c r="BK436" i="1"/>
  <c r="BL436" i="1"/>
  <c r="BJ437" i="1"/>
  <c r="BK437" i="1"/>
  <c r="BL437" i="1"/>
  <c r="BJ438" i="1"/>
  <c r="BK438" i="1"/>
  <c r="BL438" i="1"/>
  <c r="BJ439" i="1"/>
  <c r="BK439" i="1"/>
  <c r="BL439" i="1"/>
  <c r="BJ440" i="1"/>
  <c r="BK440" i="1"/>
  <c r="BL440" i="1"/>
  <c r="BJ441" i="1"/>
  <c r="BK441" i="1"/>
  <c r="BL441" i="1"/>
  <c r="BJ442" i="1"/>
  <c r="BK442" i="1"/>
  <c r="BL442" i="1"/>
  <c r="BJ443" i="1"/>
  <c r="BK443" i="1"/>
  <c r="BL443" i="1"/>
  <c r="BJ444" i="1"/>
  <c r="BK444" i="1"/>
  <c r="BL444" i="1"/>
  <c r="BJ445" i="1"/>
  <c r="BK445" i="1"/>
  <c r="BL445" i="1"/>
  <c r="BJ446" i="1"/>
  <c r="BK446" i="1"/>
  <c r="BL446" i="1"/>
  <c r="BJ447" i="1"/>
  <c r="BK447" i="1"/>
  <c r="BL447" i="1"/>
  <c r="BJ448" i="1"/>
  <c r="BK448" i="1"/>
  <c r="BL448" i="1"/>
  <c r="BJ449" i="1"/>
  <c r="BK449" i="1"/>
  <c r="BL449" i="1"/>
  <c r="BJ450" i="1"/>
  <c r="BK450" i="1"/>
  <c r="BL450" i="1"/>
  <c r="BL5" i="1"/>
  <c r="BK5" i="1"/>
  <c r="BJ5" i="1"/>
  <c r="BI6" i="1"/>
  <c r="BI7" i="1"/>
  <c r="BI8" i="1"/>
  <c r="BI9" i="1"/>
  <c r="BI10" i="1"/>
  <c r="BI11" i="1"/>
  <c r="BI12" i="1"/>
  <c r="BI13" i="1"/>
  <c r="BI14" i="1"/>
  <c r="BI15" i="1"/>
  <c r="BI16" i="1"/>
  <c r="BI17" i="1"/>
  <c r="BI18" i="1"/>
  <c r="BI19" i="1"/>
  <c r="BI20" i="1"/>
  <c r="BI21" i="1"/>
  <c r="BI22" i="1"/>
  <c r="BI23" i="1"/>
  <c r="BI24" i="1"/>
  <c r="BI25" i="1"/>
  <c r="BI26" i="1"/>
  <c r="BI27" i="1"/>
  <c r="BI28" i="1"/>
  <c r="BI29" i="1"/>
  <c r="BI30" i="1"/>
  <c r="BI31" i="1"/>
  <c r="BI32" i="1"/>
  <c r="BI33" i="1"/>
  <c r="BI34" i="1"/>
  <c r="BI35" i="1"/>
  <c r="BI36" i="1"/>
  <c r="BI37" i="1"/>
  <c r="BI38" i="1"/>
  <c r="BI39" i="1"/>
  <c r="BI40" i="1"/>
  <c r="BI41" i="1"/>
  <c r="BI42" i="1"/>
  <c r="BI43" i="1"/>
  <c r="BI44" i="1"/>
  <c r="BI45" i="1"/>
  <c r="BI46" i="1"/>
  <c r="BI47" i="1"/>
  <c r="BI48" i="1"/>
  <c r="BI49" i="1"/>
  <c r="BI50" i="1"/>
  <c r="BI51" i="1"/>
  <c r="BI52" i="1"/>
  <c r="BI53" i="1"/>
  <c r="BI54" i="1"/>
  <c r="BI55" i="1"/>
  <c r="BI56" i="1"/>
  <c r="BI57" i="1"/>
  <c r="BI58" i="1"/>
  <c r="BI59" i="1"/>
  <c r="BI60" i="1"/>
  <c r="BI61" i="1"/>
  <c r="BI62" i="1"/>
  <c r="BI63" i="1"/>
  <c r="BI64" i="1"/>
  <c r="BI65" i="1"/>
  <c r="BI66" i="1"/>
  <c r="BI67" i="1"/>
  <c r="BI68" i="1"/>
  <c r="BI69" i="1"/>
  <c r="BI70" i="1"/>
  <c r="BI71" i="1"/>
  <c r="BI72" i="1"/>
  <c r="BI73" i="1"/>
  <c r="BI74" i="1"/>
  <c r="BI75" i="1"/>
  <c r="BI76" i="1"/>
  <c r="BI77" i="1"/>
  <c r="BI78" i="1"/>
  <c r="BI79" i="1"/>
  <c r="BI80" i="1"/>
  <c r="BI81" i="1"/>
  <c r="BI82" i="1"/>
  <c r="BI83" i="1"/>
  <c r="BI84" i="1"/>
  <c r="BI85" i="1"/>
  <c r="BI86" i="1"/>
  <c r="BI87" i="1"/>
  <c r="BI88" i="1"/>
  <c r="BI89" i="1"/>
  <c r="BI90" i="1"/>
  <c r="BI91" i="1"/>
  <c r="BI92" i="1"/>
  <c r="BI93" i="1"/>
  <c r="BI94" i="1"/>
  <c r="BI95" i="1"/>
  <c r="BI96" i="1"/>
  <c r="BI97" i="1"/>
  <c r="BI98" i="1"/>
  <c r="BI99" i="1"/>
  <c r="BI100" i="1"/>
  <c r="BI101" i="1"/>
  <c r="BI102" i="1"/>
  <c r="BI103" i="1"/>
  <c r="BI104" i="1"/>
  <c r="BI105" i="1"/>
  <c r="BI106" i="1"/>
  <c r="BI107" i="1"/>
  <c r="BI108" i="1"/>
  <c r="BI109" i="1"/>
  <c r="BI110" i="1"/>
  <c r="BI111" i="1"/>
  <c r="BI112" i="1"/>
  <c r="BI113" i="1"/>
  <c r="BI114" i="1"/>
  <c r="BI115" i="1"/>
  <c r="BI116" i="1"/>
  <c r="BI117" i="1"/>
  <c r="BI118" i="1"/>
  <c r="BI119" i="1"/>
  <c r="BI120" i="1"/>
  <c r="BI121" i="1"/>
  <c r="BI122" i="1"/>
  <c r="BI123" i="1"/>
  <c r="BI124" i="1"/>
  <c r="BI125" i="1"/>
  <c r="BI126" i="1"/>
  <c r="BI127" i="1"/>
  <c r="BI128" i="1"/>
  <c r="BI129" i="1"/>
  <c r="BI130" i="1"/>
  <c r="BI131" i="1"/>
  <c r="BI132" i="1"/>
  <c r="BI133" i="1"/>
  <c r="BI134" i="1"/>
  <c r="BI135" i="1"/>
  <c r="BI136" i="1"/>
  <c r="BI137" i="1"/>
  <c r="BI138" i="1"/>
  <c r="BI139" i="1"/>
  <c r="BI140" i="1"/>
  <c r="BI141" i="1"/>
  <c r="BI142" i="1"/>
  <c r="BI143" i="1"/>
  <c r="BI144" i="1"/>
  <c r="BI145" i="1"/>
  <c r="BI146" i="1"/>
  <c r="BI147" i="1"/>
  <c r="BI148" i="1"/>
  <c r="BI149" i="1"/>
  <c r="BI150" i="1"/>
  <c r="BI151" i="1"/>
  <c r="BI152" i="1"/>
  <c r="BI153" i="1"/>
  <c r="BI154" i="1"/>
  <c r="BI155" i="1"/>
  <c r="BI156" i="1"/>
  <c r="BI157" i="1"/>
  <c r="BI158" i="1"/>
  <c r="BI159" i="1"/>
  <c r="BI160" i="1"/>
  <c r="BI161" i="1"/>
  <c r="BI162" i="1"/>
  <c r="BI163" i="1"/>
  <c r="BI164" i="1"/>
  <c r="BI165" i="1"/>
  <c r="BI166" i="1"/>
  <c r="BI167" i="1"/>
  <c r="BI168" i="1"/>
  <c r="BI169" i="1"/>
  <c r="BI170" i="1"/>
  <c r="BI171" i="1"/>
  <c r="BI172" i="1"/>
  <c r="BI173" i="1"/>
  <c r="BI174" i="1"/>
  <c r="BI175" i="1"/>
  <c r="BI176" i="1"/>
  <c r="BI177" i="1"/>
  <c r="BI178" i="1"/>
  <c r="BI179" i="1"/>
  <c r="BI180" i="1"/>
  <c r="BI181" i="1"/>
  <c r="BI182" i="1"/>
  <c r="BI183" i="1"/>
  <c r="BI184" i="1"/>
  <c r="BI185" i="1"/>
  <c r="BI186" i="1"/>
  <c r="BI187" i="1"/>
  <c r="BI188" i="1"/>
  <c r="BI189" i="1"/>
  <c r="BI190" i="1"/>
  <c r="BI191" i="1"/>
  <c r="BI192" i="1"/>
  <c r="BI193" i="1"/>
  <c r="BI194" i="1"/>
  <c r="BI195" i="1"/>
  <c r="BI196" i="1"/>
  <c r="BI197" i="1"/>
  <c r="BI198" i="1"/>
  <c r="BI199" i="1"/>
  <c r="BI200" i="1"/>
  <c r="BI201" i="1"/>
  <c r="BI202" i="1"/>
  <c r="BI203" i="1"/>
  <c r="BI204" i="1"/>
  <c r="BI205" i="1"/>
  <c r="BI206" i="1"/>
  <c r="BI207" i="1"/>
  <c r="BI208" i="1"/>
  <c r="BI209" i="1"/>
  <c r="BI210" i="1"/>
  <c r="BI211" i="1"/>
  <c r="BI212" i="1"/>
  <c r="BI213" i="1"/>
  <c r="BI214" i="1"/>
  <c r="BI215" i="1"/>
  <c r="BI216" i="1"/>
  <c r="BI217" i="1"/>
  <c r="BI218" i="1"/>
  <c r="BI219" i="1"/>
  <c r="BI220" i="1"/>
  <c r="BI221" i="1"/>
  <c r="BI222" i="1"/>
  <c r="BI223" i="1"/>
  <c r="BI224" i="1"/>
  <c r="BI225" i="1"/>
  <c r="BI226" i="1"/>
  <c r="BI227" i="1"/>
  <c r="BI228" i="1"/>
  <c r="BI229" i="1"/>
  <c r="BI230" i="1"/>
  <c r="BI231" i="1"/>
  <c r="BI232" i="1"/>
  <c r="BI233" i="1"/>
  <c r="BI234" i="1"/>
  <c r="BI235" i="1"/>
  <c r="BI236" i="1"/>
  <c r="BI237" i="1"/>
  <c r="BI238" i="1"/>
  <c r="BI239" i="1"/>
  <c r="BI240" i="1"/>
  <c r="BI241" i="1"/>
  <c r="BI242" i="1"/>
  <c r="BI243" i="1"/>
  <c r="BI244" i="1"/>
  <c r="BI245" i="1"/>
  <c r="BI246" i="1"/>
  <c r="BI247" i="1"/>
  <c r="BI248" i="1"/>
  <c r="BI249" i="1"/>
  <c r="BI250" i="1"/>
  <c r="BI251" i="1"/>
  <c r="BI252" i="1"/>
  <c r="BI253" i="1"/>
  <c r="BI254" i="1"/>
  <c r="BI255" i="1"/>
  <c r="BI256" i="1"/>
  <c r="BI257" i="1"/>
  <c r="BI258" i="1"/>
  <c r="BI259" i="1"/>
  <c r="BI260" i="1"/>
  <c r="BI261" i="1"/>
  <c r="BI262" i="1"/>
  <c r="BI263" i="1"/>
  <c r="BI264" i="1"/>
  <c r="BI265" i="1"/>
  <c r="BI266" i="1"/>
  <c r="BI267" i="1"/>
  <c r="BI268" i="1"/>
  <c r="BI269" i="1"/>
  <c r="BI270" i="1"/>
  <c r="BI271" i="1"/>
  <c r="BI272" i="1"/>
  <c r="BI273" i="1"/>
  <c r="BI274" i="1"/>
  <c r="BI275" i="1"/>
  <c r="BI276" i="1"/>
  <c r="BI277" i="1"/>
  <c r="BI278" i="1"/>
  <c r="BI279" i="1"/>
  <c r="BI280" i="1"/>
  <c r="BI281" i="1"/>
  <c r="BI282" i="1"/>
  <c r="BI283" i="1"/>
  <c r="BI284" i="1"/>
  <c r="BI285" i="1"/>
  <c r="BI286" i="1"/>
  <c r="BI287" i="1"/>
  <c r="BI288" i="1"/>
  <c r="BI289" i="1"/>
  <c r="BI290" i="1"/>
  <c r="BI291" i="1"/>
  <c r="BI292" i="1"/>
  <c r="BI293" i="1"/>
  <c r="BI294" i="1"/>
  <c r="BI295" i="1"/>
  <c r="BI296" i="1"/>
  <c r="BI297" i="1"/>
  <c r="BI298" i="1"/>
  <c r="BI299" i="1"/>
  <c r="BI300" i="1"/>
  <c r="BI301" i="1"/>
  <c r="BI302" i="1"/>
  <c r="BI303" i="1"/>
  <c r="BI304" i="1"/>
  <c r="BI305" i="1"/>
  <c r="BI306" i="1"/>
  <c r="BI307" i="1"/>
  <c r="BI308" i="1"/>
  <c r="BI309" i="1"/>
  <c r="BI310" i="1"/>
  <c r="BI311" i="1"/>
  <c r="BI312" i="1"/>
  <c r="BI313" i="1"/>
  <c r="BI314" i="1"/>
  <c r="BI315" i="1"/>
  <c r="BI316" i="1"/>
  <c r="BI317" i="1"/>
  <c r="BI318" i="1"/>
  <c r="BI319" i="1"/>
  <c r="BI320" i="1"/>
  <c r="BI321" i="1"/>
  <c r="BI322" i="1"/>
  <c r="BI323" i="1"/>
  <c r="BI324" i="1"/>
  <c r="BI325" i="1"/>
  <c r="BI326" i="1"/>
  <c r="BI327" i="1"/>
  <c r="BI328" i="1"/>
  <c r="BI329" i="1"/>
  <c r="BI330" i="1"/>
  <c r="BI331" i="1"/>
  <c r="BI332" i="1"/>
  <c r="BI333" i="1"/>
  <c r="BI334" i="1"/>
  <c r="BI335" i="1"/>
  <c r="BI336" i="1"/>
  <c r="BI337" i="1"/>
  <c r="BI338" i="1"/>
  <c r="BI339" i="1"/>
  <c r="BI340" i="1"/>
  <c r="BI341" i="1"/>
  <c r="BI342" i="1"/>
  <c r="BI343" i="1"/>
  <c r="BI344" i="1"/>
  <c r="BI345" i="1"/>
  <c r="BI346" i="1"/>
  <c r="BI347" i="1"/>
  <c r="BI348" i="1"/>
  <c r="BI349" i="1"/>
  <c r="BI350" i="1"/>
  <c r="BI351" i="1"/>
  <c r="BI352" i="1"/>
  <c r="BI353" i="1"/>
  <c r="BI354" i="1"/>
  <c r="BI355" i="1"/>
  <c r="BI356" i="1"/>
  <c r="BI357" i="1"/>
  <c r="BI358" i="1"/>
  <c r="BI359" i="1"/>
  <c r="BI360" i="1"/>
  <c r="BI361" i="1"/>
  <c r="BI362" i="1"/>
  <c r="BI363" i="1"/>
  <c r="BI364" i="1"/>
  <c r="BI365" i="1"/>
  <c r="BI366" i="1"/>
  <c r="BI367" i="1"/>
  <c r="BI368" i="1"/>
  <c r="BI369" i="1"/>
  <c r="BI370" i="1"/>
  <c r="BI371" i="1"/>
  <c r="BI372" i="1"/>
  <c r="BI373" i="1"/>
  <c r="BI374" i="1"/>
  <c r="BI375" i="1"/>
  <c r="BI376" i="1"/>
  <c r="BI377" i="1"/>
  <c r="BI378" i="1"/>
  <c r="BI379" i="1"/>
  <c r="BI380" i="1"/>
  <c r="BI381" i="1"/>
  <c r="BI382" i="1"/>
  <c r="BI383" i="1"/>
  <c r="BI384" i="1"/>
  <c r="BI385" i="1"/>
  <c r="BI386" i="1"/>
  <c r="BI387" i="1"/>
  <c r="BI388" i="1"/>
  <c r="BI389" i="1"/>
  <c r="BI390" i="1"/>
  <c r="BI391" i="1"/>
  <c r="BI392" i="1"/>
  <c r="BI393" i="1"/>
  <c r="BI394" i="1"/>
  <c r="BI395" i="1"/>
  <c r="BI396" i="1"/>
  <c r="BI397" i="1"/>
  <c r="BI398" i="1"/>
  <c r="BI399" i="1"/>
  <c r="BI400" i="1"/>
  <c r="BI401" i="1"/>
  <c r="BI402" i="1"/>
  <c r="BI403" i="1"/>
  <c r="BI404" i="1"/>
  <c r="BI405" i="1"/>
  <c r="BI406" i="1"/>
  <c r="BI407" i="1"/>
  <c r="BI408" i="1"/>
  <c r="BI409" i="1"/>
  <c r="BI410" i="1"/>
  <c r="BI411" i="1"/>
  <c r="BI412" i="1"/>
  <c r="BI413" i="1"/>
  <c r="BI414" i="1"/>
  <c r="BI415" i="1"/>
  <c r="BI416" i="1"/>
  <c r="BI417" i="1"/>
  <c r="BI418" i="1"/>
  <c r="BI419" i="1"/>
  <c r="BI420" i="1"/>
  <c r="BI421" i="1"/>
  <c r="BI422" i="1"/>
  <c r="BI423" i="1"/>
  <c r="BI424" i="1"/>
  <c r="BI425" i="1"/>
  <c r="BI426" i="1"/>
  <c r="BI427" i="1"/>
  <c r="BI428" i="1"/>
  <c r="BI429" i="1"/>
  <c r="BI430" i="1"/>
  <c r="BI431" i="1"/>
  <c r="BI432" i="1"/>
  <c r="BI433" i="1"/>
  <c r="BI434" i="1"/>
  <c r="BI435" i="1"/>
  <c r="BI436" i="1"/>
  <c r="BI437" i="1"/>
  <c r="BI438" i="1"/>
  <c r="BI439" i="1"/>
  <c r="BI440" i="1"/>
  <c r="BI441" i="1"/>
  <c r="BI442" i="1"/>
  <c r="BI443" i="1"/>
  <c r="BI444" i="1"/>
  <c r="BI445" i="1"/>
  <c r="BI446" i="1"/>
  <c r="BI447" i="1"/>
  <c r="BI448" i="1"/>
  <c r="BI449" i="1"/>
  <c r="BI450" i="1"/>
  <c r="BI5" i="1"/>
  <c r="BH6" i="1"/>
  <c r="BH7" i="1"/>
  <c r="BH8" i="1"/>
  <c r="BH9" i="1"/>
  <c r="BH10" i="1"/>
  <c r="BH11" i="1"/>
  <c r="BH12" i="1"/>
  <c r="BH13" i="1"/>
  <c r="BH14" i="1"/>
  <c r="BH15" i="1"/>
  <c r="BH16" i="1"/>
  <c r="BH17" i="1"/>
  <c r="BH18" i="1"/>
  <c r="BH19" i="1"/>
  <c r="BH20" i="1"/>
  <c r="BH21" i="1"/>
  <c r="BH22" i="1"/>
  <c r="BH23" i="1"/>
  <c r="BH24" i="1"/>
  <c r="BH25" i="1"/>
  <c r="BH26" i="1"/>
  <c r="BH27" i="1"/>
  <c r="BH28" i="1"/>
  <c r="BH29" i="1"/>
  <c r="BH30" i="1"/>
  <c r="BH31" i="1"/>
  <c r="BH32" i="1"/>
  <c r="BH33" i="1"/>
  <c r="BH34" i="1"/>
  <c r="BH35" i="1"/>
  <c r="BH36" i="1"/>
  <c r="BH37" i="1"/>
  <c r="BH38" i="1"/>
  <c r="BH39" i="1"/>
  <c r="BH40" i="1"/>
  <c r="BH41" i="1"/>
  <c r="BH42" i="1"/>
  <c r="BH43" i="1"/>
  <c r="BH44" i="1"/>
  <c r="BH45" i="1"/>
  <c r="BH46" i="1"/>
  <c r="BH47" i="1"/>
  <c r="BH48" i="1"/>
  <c r="BH49" i="1"/>
  <c r="BH50" i="1"/>
  <c r="BH51" i="1"/>
  <c r="BH52" i="1"/>
  <c r="BH53" i="1"/>
  <c r="BH54" i="1"/>
  <c r="BH55" i="1"/>
  <c r="BH56" i="1"/>
  <c r="BH57" i="1"/>
  <c r="BH58" i="1"/>
  <c r="BH59" i="1"/>
  <c r="BH60" i="1"/>
  <c r="BH61" i="1"/>
  <c r="BH62" i="1"/>
  <c r="BH63" i="1"/>
  <c r="BH64" i="1"/>
  <c r="BH65" i="1"/>
  <c r="BH66" i="1"/>
  <c r="BH67" i="1"/>
  <c r="BH68" i="1"/>
  <c r="BH69" i="1"/>
  <c r="BH70" i="1"/>
  <c r="BH71" i="1"/>
  <c r="BH72" i="1"/>
  <c r="BH73" i="1"/>
  <c r="BH74" i="1"/>
  <c r="BH75" i="1"/>
  <c r="BH76" i="1"/>
  <c r="BH77" i="1"/>
  <c r="BH78" i="1"/>
  <c r="BH79" i="1"/>
  <c r="BH80" i="1"/>
  <c r="BH81" i="1"/>
  <c r="BH82" i="1"/>
  <c r="BH83" i="1"/>
  <c r="BH84" i="1"/>
  <c r="BH85" i="1"/>
  <c r="BH86" i="1"/>
  <c r="BH87" i="1"/>
  <c r="BH88" i="1"/>
  <c r="BH89" i="1"/>
  <c r="BH90" i="1"/>
  <c r="BH91" i="1"/>
  <c r="BH92" i="1"/>
  <c r="BH93" i="1"/>
  <c r="BH94" i="1"/>
  <c r="BH95" i="1"/>
  <c r="BH96" i="1"/>
  <c r="BH97" i="1"/>
  <c r="BH98" i="1"/>
  <c r="BH99" i="1"/>
  <c r="BH100" i="1"/>
  <c r="BH101" i="1"/>
  <c r="BH102" i="1"/>
  <c r="BH103" i="1"/>
  <c r="BH104" i="1"/>
  <c r="BH105" i="1"/>
  <c r="BH106" i="1"/>
  <c r="BH107" i="1"/>
  <c r="BH108" i="1"/>
  <c r="BH109" i="1"/>
  <c r="BH110" i="1"/>
  <c r="BH111" i="1"/>
  <c r="BH112" i="1"/>
  <c r="BH113" i="1"/>
  <c r="BH114" i="1"/>
  <c r="BH115" i="1"/>
  <c r="BH116" i="1"/>
  <c r="BH117" i="1"/>
  <c r="BH118" i="1"/>
  <c r="BH119" i="1"/>
  <c r="BH120" i="1"/>
  <c r="BH121" i="1"/>
  <c r="BH122" i="1"/>
  <c r="BH123" i="1"/>
  <c r="BH124" i="1"/>
  <c r="BH125" i="1"/>
  <c r="BH126" i="1"/>
  <c r="BH127" i="1"/>
  <c r="BH128" i="1"/>
  <c r="BH129" i="1"/>
  <c r="BH130" i="1"/>
  <c r="BH131" i="1"/>
  <c r="BH132" i="1"/>
  <c r="BH133" i="1"/>
  <c r="BH134" i="1"/>
  <c r="BH135" i="1"/>
  <c r="BH136" i="1"/>
  <c r="BH137" i="1"/>
  <c r="BH138" i="1"/>
  <c r="BH139" i="1"/>
  <c r="BH140" i="1"/>
  <c r="BH141" i="1"/>
  <c r="BH142" i="1"/>
  <c r="BH143" i="1"/>
  <c r="BH144" i="1"/>
  <c r="BH145" i="1"/>
  <c r="BH146" i="1"/>
  <c r="BH147" i="1"/>
  <c r="BH148" i="1"/>
  <c r="BH149" i="1"/>
  <c r="BH150" i="1"/>
  <c r="BH151" i="1"/>
  <c r="BH152" i="1"/>
  <c r="BH153" i="1"/>
  <c r="BH154" i="1"/>
  <c r="BH155" i="1"/>
  <c r="BH156" i="1"/>
  <c r="BH157" i="1"/>
  <c r="BH158" i="1"/>
  <c r="BH159" i="1"/>
  <c r="BH160" i="1"/>
  <c r="BH161" i="1"/>
  <c r="BH162" i="1"/>
  <c r="BH163" i="1"/>
  <c r="BH164" i="1"/>
  <c r="BH165" i="1"/>
  <c r="BH166" i="1"/>
  <c r="BH167" i="1"/>
  <c r="BH168" i="1"/>
  <c r="BH169" i="1"/>
  <c r="BH170" i="1"/>
  <c r="BH171" i="1"/>
  <c r="BH172" i="1"/>
  <c r="BH173" i="1"/>
  <c r="BH174" i="1"/>
  <c r="BH175" i="1"/>
  <c r="BH176" i="1"/>
  <c r="BH177" i="1"/>
  <c r="BH178" i="1"/>
  <c r="BH179" i="1"/>
  <c r="BH180" i="1"/>
  <c r="BH181" i="1"/>
  <c r="BH182" i="1"/>
  <c r="BH183" i="1"/>
  <c r="BH184" i="1"/>
  <c r="BH185" i="1"/>
  <c r="BH186" i="1"/>
  <c r="BH187" i="1"/>
  <c r="BH188" i="1"/>
  <c r="BH189" i="1"/>
  <c r="BH190" i="1"/>
  <c r="BH191" i="1"/>
  <c r="BH192" i="1"/>
  <c r="BH193" i="1"/>
  <c r="BH194" i="1"/>
  <c r="BH195" i="1"/>
  <c r="BH196" i="1"/>
  <c r="BH197" i="1"/>
  <c r="BH198" i="1"/>
  <c r="BH199" i="1"/>
  <c r="BH200" i="1"/>
  <c r="BH201" i="1"/>
  <c r="BH202" i="1"/>
  <c r="BH203" i="1"/>
  <c r="BH204" i="1"/>
  <c r="BH205" i="1"/>
  <c r="BH206" i="1"/>
  <c r="BH207" i="1"/>
  <c r="BH208" i="1"/>
  <c r="BH209" i="1"/>
  <c r="BH210" i="1"/>
  <c r="BH211" i="1"/>
  <c r="BH212" i="1"/>
  <c r="BH213" i="1"/>
  <c r="BH214" i="1"/>
  <c r="BH215" i="1"/>
  <c r="BH216" i="1"/>
  <c r="BH217" i="1"/>
  <c r="BH218" i="1"/>
  <c r="BH219" i="1"/>
  <c r="BH220" i="1"/>
  <c r="BH221" i="1"/>
  <c r="BH222" i="1"/>
  <c r="BH223" i="1"/>
  <c r="BH224" i="1"/>
  <c r="BH225" i="1"/>
  <c r="BH226" i="1"/>
  <c r="BH227" i="1"/>
  <c r="BH228" i="1"/>
  <c r="BH229" i="1"/>
  <c r="BH230" i="1"/>
  <c r="BH231" i="1"/>
  <c r="BH232" i="1"/>
  <c r="BH233" i="1"/>
  <c r="BH234" i="1"/>
  <c r="BH235" i="1"/>
  <c r="BH236" i="1"/>
  <c r="BH237" i="1"/>
  <c r="BH238" i="1"/>
  <c r="BH239" i="1"/>
  <c r="BH240" i="1"/>
  <c r="BH241" i="1"/>
  <c r="BH242" i="1"/>
  <c r="BH243" i="1"/>
  <c r="BH244" i="1"/>
  <c r="BH245" i="1"/>
  <c r="BH246" i="1"/>
  <c r="BH247" i="1"/>
  <c r="BH248" i="1"/>
  <c r="BH249" i="1"/>
  <c r="BH250" i="1"/>
  <c r="BH251" i="1"/>
  <c r="BH252" i="1"/>
  <c r="BH253" i="1"/>
  <c r="BH254" i="1"/>
  <c r="BH255" i="1"/>
  <c r="BH256" i="1"/>
  <c r="BH257" i="1"/>
  <c r="BH258" i="1"/>
  <c r="BH259" i="1"/>
  <c r="BH260" i="1"/>
  <c r="BH261" i="1"/>
  <c r="BH262" i="1"/>
  <c r="BH263" i="1"/>
  <c r="BH264" i="1"/>
  <c r="BH265" i="1"/>
  <c r="BH266" i="1"/>
  <c r="BH267" i="1"/>
  <c r="BH268" i="1"/>
  <c r="BH269" i="1"/>
  <c r="BH270" i="1"/>
  <c r="BH271" i="1"/>
  <c r="BH272" i="1"/>
  <c r="BH273" i="1"/>
  <c r="BH274" i="1"/>
  <c r="BH275" i="1"/>
  <c r="BH276" i="1"/>
  <c r="BH277" i="1"/>
  <c r="BH278" i="1"/>
  <c r="BH279" i="1"/>
  <c r="BH280" i="1"/>
  <c r="BH281" i="1"/>
  <c r="BH282" i="1"/>
  <c r="BH283" i="1"/>
  <c r="BH284" i="1"/>
  <c r="BH285" i="1"/>
  <c r="BH286" i="1"/>
  <c r="BH287" i="1"/>
  <c r="BH288" i="1"/>
  <c r="BH289" i="1"/>
  <c r="BH290" i="1"/>
  <c r="BH291" i="1"/>
  <c r="BH292" i="1"/>
  <c r="BH293" i="1"/>
  <c r="BH294" i="1"/>
  <c r="BH295" i="1"/>
  <c r="BH296" i="1"/>
  <c r="BH297" i="1"/>
  <c r="BH298" i="1"/>
  <c r="BH299" i="1"/>
  <c r="BH300" i="1"/>
  <c r="BH301" i="1"/>
  <c r="BH302" i="1"/>
  <c r="BH303" i="1"/>
  <c r="BH304" i="1"/>
  <c r="BH305" i="1"/>
  <c r="BH306" i="1"/>
  <c r="BH307" i="1"/>
  <c r="BH308" i="1"/>
  <c r="BH309" i="1"/>
  <c r="BH310" i="1"/>
  <c r="BH311" i="1"/>
  <c r="BH312" i="1"/>
  <c r="BH313" i="1"/>
  <c r="BH314" i="1"/>
  <c r="BH315" i="1"/>
  <c r="BH316" i="1"/>
  <c r="BH317" i="1"/>
  <c r="BH318" i="1"/>
  <c r="BH319" i="1"/>
  <c r="BH320" i="1"/>
  <c r="BH321" i="1"/>
  <c r="BH322" i="1"/>
  <c r="BH323" i="1"/>
  <c r="BH324" i="1"/>
  <c r="BH325" i="1"/>
  <c r="BH326" i="1"/>
  <c r="BH327" i="1"/>
  <c r="BH328" i="1"/>
  <c r="BH329" i="1"/>
  <c r="BH330" i="1"/>
  <c r="BH331" i="1"/>
  <c r="BH332" i="1"/>
  <c r="BH333" i="1"/>
  <c r="BH334" i="1"/>
  <c r="BH335" i="1"/>
  <c r="BH336" i="1"/>
  <c r="BH337" i="1"/>
  <c r="BH338" i="1"/>
  <c r="BH339" i="1"/>
  <c r="BH340" i="1"/>
  <c r="BH341" i="1"/>
  <c r="BH342" i="1"/>
  <c r="BH343" i="1"/>
  <c r="BH344" i="1"/>
  <c r="BH345" i="1"/>
  <c r="BH346" i="1"/>
  <c r="BH347" i="1"/>
  <c r="BH348" i="1"/>
  <c r="BH349" i="1"/>
  <c r="BH350" i="1"/>
  <c r="BH351" i="1"/>
  <c r="BH352" i="1"/>
  <c r="BH353" i="1"/>
  <c r="BH354" i="1"/>
  <c r="BH355" i="1"/>
  <c r="BH356" i="1"/>
  <c r="BH357" i="1"/>
  <c r="BH358" i="1"/>
  <c r="BH359" i="1"/>
  <c r="BH360" i="1"/>
  <c r="BH361" i="1"/>
  <c r="BH362" i="1"/>
  <c r="BH363" i="1"/>
  <c r="BH364" i="1"/>
  <c r="BH365" i="1"/>
  <c r="BH366" i="1"/>
  <c r="BH367" i="1"/>
  <c r="BH368" i="1"/>
  <c r="BH369" i="1"/>
  <c r="BH370" i="1"/>
  <c r="BH371" i="1"/>
  <c r="BH372" i="1"/>
  <c r="BH373" i="1"/>
  <c r="BH374" i="1"/>
  <c r="BH375" i="1"/>
  <c r="BH376" i="1"/>
  <c r="BH377" i="1"/>
  <c r="BH378" i="1"/>
  <c r="BH379" i="1"/>
  <c r="BH380" i="1"/>
  <c r="BH381" i="1"/>
  <c r="BH382" i="1"/>
  <c r="BH383" i="1"/>
  <c r="BH384" i="1"/>
  <c r="BH385" i="1"/>
  <c r="BH386" i="1"/>
  <c r="BH387" i="1"/>
  <c r="BH388" i="1"/>
  <c r="BH389" i="1"/>
  <c r="BH390" i="1"/>
  <c r="BH391" i="1"/>
  <c r="BH392" i="1"/>
  <c r="BH393" i="1"/>
  <c r="BH394" i="1"/>
  <c r="BH395" i="1"/>
  <c r="BH396" i="1"/>
  <c r="BH397" i="1"/>
  <c r="BH398" i="1"/>
  <c r="BH399" i="1"/>
  <c r="BH400" i="1"/>
  <c r="BH401" i="1"/>
  <c r="BH402" i="1"/>
  <c r="BH403" i="1"/>
  <c r="BH404" i="1"/>
  <c r="BH405" i="1"/>
  <c r="BH406" i="1"/>
  <c r="BH407" i="1"/>
  <c r="BH408" i="1"/>
  <c r="BH409" i="1"/>
  <c r="BH410" i="1"/>
  <c r="BH411" i="1"/>
  <c r="BH412" i="1"/>
  <c r="BH413" i="1"/>
  <c r="BH414" i="1"/>
  <c r="BH415" i="1"/>
  <c r="BH416" i="1"/>
  <c r="BH417" i="1"/>
  <c r="BH418" i="1"/>
  <c r="BH419" i="1"/>
  <c r="BH420" i="1"/>
  <c r="BH421" i="1"/>
  <c r="BH422" i="1"/>
  <c r="BH423" i="1"/>
  <c r="BH424" i="1"/>
  <c r="BH425" i="1"/>
  <c r="BH426" i="1"/>
  <c r="BH427" i="1"/>
  <c r="BH428" i="1"/>
  <c r="BH429" i="1"/>
  <c r="BH430" i="1"/>
  <c r="BH431" i="1"/>
  <c r="BH432" i="1"/>
  <c r="BH433" i="1"/>
  <c r="BH434" i="1"/>
  <c r="BH435" i="1"/>
  <c r="BH436" i="1"/>
  <c r="BH437" i="1"/>
  <c r="BH438" i="1"/>
  <c r="BH439" i="1"/>
  <c r="BH440" i="1"/>
  <c r="BH441" i="1"/>
  <c r="BH442" i="1"/>
  <c r="BH443" i="1"/>
  <c r="BH444" i="1"/>
  <c r="BH445" i="1"/>
  <c r="BH446" i="1"/>
  <c r="BH447" i="1"/>
  <c r="BH448" i="1"/>
  <c r="BH449" i="1"/>
  <c r="BH450" i="1"/>
  <c r="BH5" i="1"/>
  <c r="BG6" i="1"/>
  <c r="BG7" i="1"/>
  <c r="BG8" i="1"/>
  <c r="BG9" i="1"/>
  <c r="BG10" i="1"/>
  <c r="BG11" i="1"/>
  <c r="BG12" i="1"/>
  <c r="BG13" i="1"/>
  <c r="BG14" i="1"/>
  <c r="BG15" i="1"/>
  <c r="BG16" i="1"/>
  <c r="BG17" i="1"/>
  <c r="BG18" i="1"/>
  <c r="BG19" i="1"/>
  <c r="BG20" i="1"/>
  <c r="BG21" i="1"/>
  <c r="BG22" i="1"/>
  <c r="BG23" i="1"/>
  <c r="BG24" i="1"/>
  <c r="BG25" i="1"/>
  <c r="BG26" i="1"/>
  <c r="BG27" i="1"/>
  <c r="BG28" i="1"/>
  <c r="BG29" i="1"/>
  <c r="BG30" i="1"/>
  <c r="BG31" i="1"/>
  <c r="BG32" i="1"/>
  <c r="BG33" i="1"/>
  <c r="BG34" i="1"/>
  <c r="BG35" i="1"/>
  <c r="BG36" i="1"/>
  <c r="BG37" i="1"/>
  <c r="BG38" i="1"/>
  <c r="BG39" i="1"/>
  <c r="BG40" i="1"/>
  <c r="BG41" i="1"/>
  <c r="BG42" i="1"/>
  <c r="BG43" i="1"/>
  <c r="BG44" i="1"/>
  <c r="BG45" i="1"/>
  <c r="BG46" i="1"/>
  <c r="BG47" i="1"/>
  <c r="BG48" i="1"/>
  <c r="BG49" i="1"/>
  <c r="BG50" i="1"/>
  <c r="BG51" i="1"/>
  <c r="BG52" i="1"/>
  <c r="BG53" i="1"/>
  <c r="BG54" i="1"/>
  <c r="BG55" i="1"/>
  <c r="BG56" i="1"/>
  <c r="BG57" i="1"/>
  <c r="BG58" i="1"/>
  <c r="BG59" i="1"/>
  <c r="BG60" i="1"/>
  <c r="BG61" i="1"/>
  <c r="BG62" i="1"/>
  <c r="BG63" i="1"/>
  <c r="BG64" i="1"/>
  <c r="BG65" i="1"/>
  <c r="BG66" i="1"/>
  <c r="BG67" i="1"/>
  <c r="BG68" i="1"/>
  <c r="BG69" i="1"/>
  <c r="BG70" i="1"/>
  <c r="BG71" i="1"/>
  <c r="BG72" i="1"/>
  <c r="BG73" i="1"/>
  <c r="BG74" i="1"/>
  <c r="BG75" i="1"/>
  <c r="BG76" i="1"/>
  <c r="BG77" i="1"/>
  <c r="BG78" i="1"/>
  <c r="BG79" i="1"/>
  <c r="BG80" i="1"/>
  <c r="BG81" i="1"/>
  <c r="BG82" i="1"/>
  <c r="BG83" i="1"/>
  <c r="BG84" i="1"/>
  <c r="BG85" i="1"/>
  <c r="BG86" i="1"/>
  <c r="BG87" i="1"/>
  <c r="BG88" i="1"/>
  <c r="BG89" i="1"/>
  <c r="BG90" i="1"/>
  <c r="BG91" i="1"/>
  <c r="BG92" i="1"/>
  <c r="BG93" i="1"/>
  <c r="BG94" i="1"/>
  <c r="BG95" i="1"/>
  <c r="BG96" i="1"/>
  <c r="BG97" i="1"/>
  <c r="BG98" i="1"/>
  <c r="BG99" i="1"/>
  <c r="BG100" i="1"/>
  <c r="BG101" i="1"/>
  <c r="BG102" i="1"/>
  <c r="BG103" i="1"/>
  <c r="BG104" i="1"/>
  <c r="BG105" i="1"/>
  <c r="BG106" i="1"/>
  <c r="BG107" i="1"/>
  <c r="BG108" i="1"/>
  <c r="BG109" i="1"/>
  <c r="BG110" i="1"/>
  <c r="BG111" i="1"/>
  <c r="BG112" i="1"/>
  <c r="BG113" i="1"/>
  <c r="BG114" i="1"/>
  <c r="BG115" i="1"/>
  <c r="BG116" i="1"/>
  <c r="BG117" i="1"/>
  <c r="BG118" i="1"/>
  <c r="BG119" i="1"/>
  <c r="BG120" i="1"/>
  <c r="BG121" i="1"/>
  <c r="BG122" i="1"/>
  <c r="BG123" i="1"/>
  <c r="BG124" i="1"/>
  <c r="BG125" i="1"/>
  <c r="BG126" i="1"/>
  <c r="BG127" i="1"/>
  <c r="BG128" i="1"/>
  <c r="BG129" i="1"/>
  <c r="BG130" i="1"/>
  <c r="BG131" i="1"/>
  <c r="BG132" i="1"/>
  <c r="BG133" i="1"/>
  <c r="BG134" i="1"/>
  <c r="BG135" i="1"/>
  <c r="BG136" i="1"/>
  <c r="BG137" i="1"/>
  <c r="BG138" i="1"/>
  <c r="BG139" i="1"/>
  <c r="BG140" i="1"/>
  <c r="BG141" i="1"/>
  <c r="BG142" i="1"/>
  <c r="BG143" i="1"/>
  <c r="BG144" i="1"/>
  <c r="BG145" i="1"/>
  <c r="BG146" i="1"/>
  <c r="BG147" i="1"/>
  <c r="BG148" i="1"/>
  <c r="BG149" i="1"/>
  <c r="BG150" i="1"/>
  <c r="BG151" i="1"/>
  <c r="BG152" i="1"/>
  <c r="BG153" i="1"/>
  <c r="BG154" i="1"/>
  <c r="BG155" i="1"/>
  <c r="BG156" i="1"/>
  <c r="BG157" i="1"/>
  <c r="BG158" i="1"/>
  <c r="BG159" i="1"/>
  <c r="BG160" i="1"/>
  <c r="BG161" i="1"/>
  <c r="BG162" i="1"/>
  <c r="BG163" i="1"/>
  <c r="BG164" i="1"/>
  <c r="BG165" i="1"/>
  <c r="BG166" i="1"/>
  <c r="BG167" i="1"/>
  <c r="BG168" i="1"/>
  <c r="BG169" i="1"/>
  <c r="BG170" i="1"/>
  <c r="BG171" i="1"/>
  <c r="BG172" i="1"/>
  <c r="BG173" i="1"/>
  <c r="BG174" i="1"/>
  <c r="BG175" i="1"/>
  <c r="BG176" i="1"/>
  <c r="BG177" i="1"/>
  <c r="BG178" i="1"/>
  <c r="BG179" i="1"/>
  <c r="BG180" i="1"/>
  <c r="BG181" i="1"/>
  <c r="BG182" i="1"/>
  <c r="BG183" i="1"/>
  <c r="BG184" i="1"/>
  <c r="BG185" i="1"/>
  <c r="BG186" i="1"/>
  <c r="BG187" i="1"/>
  <c r="BG188" i="1"/>
  <c r="BG189" i="1"/>
  <c r="BG190" i="1"/>
  <c r="BG191" i="1"/>
  <c r="BG192" i="1"/>
  <c r="BG193" i="1"/>
  <c r="BG194" i="1"/>
  <c r="BG195" i="1"/>
  <c r="BG196" i="1"/>
  <c r="BG197" i="1"/>
  <c r="BG198" i="1"/>
  <c r="BG199" i="1"/>
  <c r="BG200" i="1"/>
  <c r="BG201" i="1"/>
  <c r="BG202" i="1"/>
  <c r="BG203" i="1"/>
  <c r="BG204" i="1"/>
  <c r="BG205" i="1"/>
  <c r="BG206" i="1"/>
  <c r="BG207" i="1"/>
  <c r="BG208" i="1"/>
  <c r="BG209" i="1"/>
  <c r="BG210" i="1"/>
  <c r="BG211" i="1"/>
  <c r="BG212" i="1"/>
  <c r="BG213" i="1"/>
  <c r="BG214" i="1"/>
  <c r="BG215" i="1"/>
  <c r="BG216" i="1"/>
  <c r="BG217" i="1"/>
  <c r="BG218" i="1"/>
  <c r="BG219" i="1"/>
  <c r="BG220" i="1"/>
  <c r="BG221" i="1"/>
  <c r="BG222" i="1"/>
  <c r="BG223" i="1"/>
  <c r="BG224" i="1"/>
  <c r="BG225" i="1"/>
  <c r="BG226" i="1"/>
  <c r="BG227" i="1"/>
  <c r="BG228" i="1"/>
  <c r="BG229" i="1"/>
  <c r="BG230" i="1"/>
  <c r="BG231" i="1"/>
  <c r="BG232" i="1"/>
  <c r="BG233" i="1"/>
  <c r="BG234" i="1"/>
  <c r="BG235" i="1"/>
  <c r="BG236" i="1"/>
  <c r="BG237" i="1"/>
  <c r="BG238" i="1"/>
  <c r="BG239" i="1"/>
  <c r="BG240" i="1"/>
  <c r="BG241" i="1"/>
  <c r="BG242" i="1"/>
  <c r="BG243" i="1"/>
  <c r="BG244" i="1"/>
  <c r="BG245" i="1"/>
  <c r="BG246" i="1"/>
  <c r="BG247" i="1"/>
  <c r="BG248" i="1"/>
  <c r="BG249" i="1"/>
  <c r="BG250" i="1"/>
  <c r="BG251" i="1"/>
  <c r="BG252" i="1"/>
  <c r="BG253" i="1"/>
  <c r="BG254" i="1"/>
  <c r="BG255" i="1"/>
  <c r="BG256" i="1"/>
  <c r="BG257" i="1"/>
  <c r="BG258" i="1"/>
  <c r="BG259" i="1"/>
  <c r="BG260" i="1"/>
  <c r="BG261" i="1"/>
  <c r="BG262" i="1"/>
  <c r="BG263" i="1"/>
  <c r="BG264" i="1"/>
  <c r="BG265" i="1"/>
  <c r="BG266" i="1"/>
  <c r="BG267" i="1"/>
  <c r="BG268" i="1"/>
  <c r="BG269" i="1"/>
  <c r="BG270" i="1"/>
  <c r="BG271" i="1"/>
  <c r="BG272" i="1"/>
  <c r="BG273" i="1"/>
  <c r="BG274" i="1"/>
  <c r="BG275" i="1"/>
  <c r="BG276" i="1"/>
  <c r="BG277" i="1"/>
  <c r="BG278" i="1"/>
  <c r="BG279" i="1"/>
  <c r="BG280" i="1"/>
  <c r="BG281" i="1"/>
  <c r="BG282" i="1"/>
  <c r="BG283" i="1"/>
  <c r="BG284" i="1"/>
  <c r="BG285" i="1"/>
  <c r="BG286" i="1"/>
  <c r="BG287" i="1"/>
  <c r="BG288" i="1"/>
  <c r="BG289" i="1"/>
  <c r="BG290" i="1"/>
  <c r="BG291" i="1"/>
  <c r="BG292" i="1"/>
  <c r="BG293" i="1"/>
  <c r="BG294" i="1"/>
  <c r="BG295" i="1"/>
  <c r="BG296" i="1"/>
  <c r="BG297" i="1"/>
  <c r="BG298" i="1"/>
  <c r="BG299" i="1"/>
  <c r="BG300" i="1"/>
  <c r="BG301" i="1"/>
  <c r="BG302" i="1"/>
  <c r="BG303" i="1"/>
  <c r="BG304" i="1"/>
  <c r="BG305" i="1"/>
  <c r="BG306" i="1"/>
  <c r="BG307" i="1"/>
  <c r="BG308" i="1"/>
  <c r="BG309" i="1"/>
  <c r="BG310" i="1"/>
  <c r="BG311" i="1"/>
  <c r="BG312" i="1"/>
  <c r="BG313" i="1"/>
  <c r="BG314" i="1"/>
  <c r="BG315" i="1"/>
  <c r="BG316" i="1"/>
  <c r="BG317" i="1"/>
  <c r="BG318" i="1"/>
  <c r="BG319" i="1"/>
  <c r="BG320" i="1"/>
  <c r="BG321" i="1"/>
  <c r="BG322" i="1"/>
  <c r="BG323" i="1"/>
  <c r="BG324" i="1"/>
  <c r="BG325" i="1"/>
  <c r="BG326" i="1"/>
  <c r="BG327" i="1"/>
  <c r="BG328" i="1"/>
  <c r="BG329" i="1"/>
  <c r="BG330" i="1"/>
  <c r="BG331" i="1"/>
  <c r="BG332" i="1"/>
  <c r="BG333" i="1"/>
  <c r="BG334" i="1"/>
  <c r="BG335" i="1"/>
  <c r="BG336" i="1"/>
  <c r="BG337" i="1"/>
  <c r="BG338" i="1"/>
  <c r="BG339" i="1"/>
  <c r="BG340" i="1"/>
  <c r="BG341" i="1"/>
  <c r="BG342" i="1"/>
  <c r="BG343" i="1"/>
  <c r="BG344" i="1"/>
  <c r="BG345" i="1"/>
  <c r="BG346" i="1"/>
  <c r="BG347" i="1"/>
  <c r="BG348" i="1"/>
  <c r="BG349" i="1"/>
  <c r="BG350" i="1"/>
  <c r="BG351" i="1"/>
  <c r="BG352" i="1"/>
  <c r="BG353" i="1"/>
  <c r="BG354" i="1"/>
  <c r="BG355" i="1"/>
  <c r="BG356" i="1"/>
  <c r="BG357" i="1"/>
  <c r="BG358" i="1"/>
  <c r="BG359" i="1"/>
  <c r="BG360" i="1"/>
  <c r="BG361" i="1"/>
  <c r="BG362" i="1"/>
  <c r="BG363" i="1"/>
  <c r="BG364" i="1"/>
  <c r="BG365" i="1"/>
  <c r="BG366" i="1"/>
  <c r="BG367" i="1"/>
  <c r="BG368" i="1"/>
  <c r="BG369" i="1"/>
  <c r="BG370" i="1"/>
  <c r="BG371" i="1"/>
  <c r="BG372" i="1"/>
  <c r="BG373" i="1"/>
  <c r="BG374" i="1"/>
  <c r="BG375" i="1"/>
  <c r="BG376" i="1"/>
  <c r="BG377" i="1"/>
  <c r="BG378" i="1"/>
  <c r="BG379" i="1"/>
  <c r="BG380" i="1"/>
  <c r="BG381" i="1"/>
  <c r="BG382" i="1"/>
  <c r="BG383" i="1"/>
  <c r="BG384" i="1"/>
  <c r="BG385" i="1"/>
  <c r="BG386" i="1"/>
  <c r="BG387" i="1"/>
  <c r="BG388" i="1"/>
  <c r="BG389" i="1"/>
  <c r="BG390" i="1"/>
  <c r="BG391" i="1"/>
  <c r="BG392" i="1"/>
  <c r="BG393" i="1"/>
  <c r="BG394" i="1"/>
  <c r="BG395" i="1"/>
  <c r="BG396" i="1"/>
  <c r="BG397" i="1"/>
  <c r="BG398" i="1"/>
  <c r="BG399" i="1"/>
  <c r="BG400" i="1"/>
  <c r="BG401" i="1"/>
  <c r="BG402" i="1"/>
  <c r="BG403" i="1"/>
  <c r="BG404" i="1"/>
  <c r="BG405" i="1"/>
  <c r="BG406" i="1"/>
  <c r="BG407" i="1"/>
  <c r="BG408" i="1"/>
  <c r="BG409" i="1"/>
  <c r="BG410" i="1"/>
  <c r="BG411" i="1"/>
  <c r="BG412" i="1"/>
  <c r="BG413" i="1"/>
  <c r="BG414" i="1"/>
  <c r="BG415" i="1"/>
  <c r="BG416" i="1"/>
  <c r="BG417" i="1"/>
  <c r="BG418" i="1"/>
  <c r="BG419" i="1"/>
  <c r="BG420" i="1"/>
  <c r="BG421" i="1"/>
  <c r="BG422" i="1"/>
  <c r="BG423" i="1"/>
  <c r="BG424" i="1"/>
  <c r="BG425" i="1"/>
  <c r="BG426" i="1"/>
  <c r="BG427" i="1"/>
  <c r="BG428" i="1"/>
  <c r="BG429" i="1"/>
  <c r="BG430" i="1"/>
  <c r="BG431" i="1"/>
  <c r="BG432" i="1"/>
  <c r="BG433" i="1"/>
  <c r="BG434" i="1"/>
  <c r="BG435" i="1"/>
  <c r="BG436" i="1"/>
  <c r="BG437" i="1"/>
  <c r="BG438" i="1"/>
  <c r="BG439" i="1"/>
  <c r="BG440" i="1"/>
  <c r="BG441" i="1"/>
  <c r="BG442" i="1"/>
  <c r="BG443" i="1"/>
  <c r="BG444" i="1"/>
  <c r="BG445" i="1"/>
  <c r="BG446" i="1"/>
  <c r="BG447" i="1"/>
  <c r="BG448" i="1"/>
  <c r="BG449" i="1"/>
  <c r="BG450" i="1"/>
  <c r="BG5" i="1"/>
  <c r="BC6" i="1"/>
  <c r="BD6" i="1"/>
  <c r="BE6" i="1"/>
  <c r="BC7" i="1"/>
  <c r="BD7" i="1"/>
  <c r="BE7" i="1"/>
  <c r="BC8" i="1"/>
  <c r="BD8" i="1"/>
  <c r="BE8" i="1"/>
  <c r="BC9" i="1"/>
  <c r="BD9" i="1"/>
  <c r="BE9" i="1"/>
  <c r="BC10" i="1"/>
  <c r="BD10" i="1"/>
  <c r="BE10" i="1"/>
  <c r="BC11" i="1"/>
  <c r="BD11" i="1"/>
  <c r="BE11" i="1"/>
  <c r="BC12" i="1"/>
  <c r="BD12" i="1"/>
  <c r="BE12" i="1"/>
  <c r="BC13" i="1"/>
  <c r="BD13" i="1"/>
  <c r="BE13" i="1"/>
  <c r="BC14" i="1"/>
  <c r="BD14" i="1"/>
  <c r="BE14" i="1"/>
  <c r="BC15" i="1"/>
  <c r="BD15" i="1"/>
  <c r="BE15" i="1"/>
  <c r="BC16" i="1"/>
  <c r="BD16" i="1"/>
  <c r="BE16" i="1"/>
  <c r="BC17" i="1"/>
  <c r="BD17" i="1"/>
  <c r="BE17" i="1"/>
  <c r="BC18" i="1"/>
  <c r="BD18" i="1"/>
  <c r="BE18" i="1"/>
  <c r="BC19" i="1"/>
  <c r="BD19" i="1"/>
  <c r="BE19" i="1"/>
  <c r="BC20" i="1"/>
  <c r="BD20" i="1"/>
  <c r="BE20" i="1"/>
  <c r="BC21" i="1"/>
  <c r="BD21" i="1"/>
  <c r="BE21" i="1"/>
  <c r="BC22" i="1"/>
  <c r="BD22" i="1"/>
  <c r="BE22" i="1"/>
  <c r="BC23" i="1"/>
  <c r="BD23" i="1"/>
  <c r="BE23" i="1"/>
  <c r="BC24" i="1"/>
  <c r="BD24" i="1"/>
  <c r="BE24" i="1"/>
  <c r="BC25" i="1"/>
  <c r="BD25" i="1"/>
  <c r="BE25" i="1"/>
  <c r="BC26" i="1"/>
  <c r="BD26" i="1"/>
  <c r="BE26" i="1"/>
  <c r="BC27" i="1"/>
  <c r="BD27" i="1"/>
  <c r="BE27" i="1"/>
  <c r="BC28" i="1"/>
  <c r="BD28" i="1"/>
  <c r="BE28" i="1"/>
  <c r="BC29" i="1"/>
  <c r="BD29" i="1"/>
  <c r="BE29" i="1"/>
  <c r="BC30" i="1"/>
  <c r="BD30" i="1"/>
  <c r="BE30" i="1"/>
  <c r="BC31" i="1"/>
  <c r="BD31" i="1"/>
  <c r="BE31" i="1"/>
  <c r="BC32" i="1"/>
  <c r="BD32" i="1"/>
  <c r="BE32" i="1"/>
  <c r="BC33" i="1"/>
  <c r="BD33" i="1"/>
  <c r="BE33" i="1"/>
  <c r="BC34" i="1"/>
  <c r="BD34" i="1"/>
  <c r="BE34" i="1"/>
  <c r="BC35" i="1"/>
  <c r="BD35" i="1"/>
  <c r="BE35" i="1"/>
  <c r="BC36" i="1"/>
  <c r="BD36" i="1"/>
  <c r="BE36" i="1"/>
  <c r="BC37" i="1"/>
  <c r="BD37" i="1"/>
  <c r="BE37" i="1"/>
  <c r="BC38" i="1"/>
  <c r="BD38" i="1"/>
  <c r="BE38" i="1"/>
  <c r="BC39" i="1"/>
  <c r="BD39" i="1"/>
  <c r="BE39" i="1"/>
  <c r="BC40" i="1"/>
  <c r="BD40" i="1"/>
  <c r="BE40" i="1"/>
  <c r="BC41" i="1"/>
  <c r="BD41" i="1"/>
  <c r="BE41" i="1"/>
  <c r="BC42" i="1"/>
  <c r="BD42" i="1"/>
  <c r="BE42" i="1"/>
  <c r="BC43" i="1"/>
  <c r="BD43" i="1"/>
  <c r="BE43" i="1"/>
  <c r="BC44" i="1"/>
  <c r="BD44" i="1"/>
  <c r="BE44" i="1"/>
  <c r="BC45" i="1"/>
  <c r="BD45" i="1"/>
  <c r="BE45" i="1"/>
  <c r="BC46" i="1"/>
  <c r="BD46" i="1"/>
  <c r="BE46" i="1"/>
  <c r="BC47" i="1"/>
  <c r="BD47" i="1"/>
  <c r="BE47" i="1"/>
  <c r="BC48" i="1"/>
  <c r="BD48" i="1"/>
  <c r="BE48" i="1"/>
  <c r="BC49" i="1"/>
  <c r="BD49" i="1"/>
  <c r="BE49" i="1"/>
  <c r="BC50" i="1"/>
  <c r="BD50" i="1"/>
  <c r="BE50" i="1"/>
  <c r="BC51" i="1"/>
  <c r="BD51" i="1"/>
  <c r="BE51" i="1"/>
  <c r="BC52" i="1"/>
  <c r="BD52" i="1"/>
  <c r="BE52" i="1"/>
  <c r="BC53" i="1"/>
  <c r="BD53" i="1"/>
  <c r="BE53" i="1"/>
  <c r="BC54" i="1"/>
  <c r="BD54" i="1"/>
  <c r="BE54" i="1"/>
  <c r="BC55" i="1"/>
  <c r="BD55" i="1"/>
  <c r="BE55" i="1"/>
  <c r="BC56" i="1"/>
  <c r="BD56" i="1"/>
  <c r="BE56" i="1"/>
  <c r="BC57" i="1"/>
  <c r="BD57" i="1"/>
  <c r="BE57" i="1"/>
  <c r="BC58" i="1"/>
  <c r="BD58" i="1"/>
  <c r="BE58" i="1"/>
  <c r="BC59" i="1"/>
  <c r="BD59" i="1"/>
  <c r="BE59" i="1"/>
  <c r="BC60" i="1"/>
  <c r="BD60" i="1"/>
  <c r="BE60" i="1"/>
  <c r="BC61" i="1"/>
  <c r="BD61" i="1"/>
  <c r="BE61" i="1"/>
  <c r="BC62" i="1"/>
  <c r="BD62" i="1"/>
  <c r="BE62" i="1"/>
  <c r="BC63" i="1"/>
  <c r="BD63" i="1"/>
  <c r="BE63" i="1"/>
  <c r="BC64" i="1"/>
  <c r="BD64" i="1"/>
  <c r="BE64" i="1"/>
  <c r="BC65" i="1"/>
  <c r="BD65" i="1"/>
  <c r="BE65" i="1"/>
  <c r="BC66" i="1"/>
  <c r="BD66" i="1"/>
  <c r="BE66" i="1"/>
  <c r="BC67" i="1"/>
  <c r="BD67" i="1"/>
  <c r="BE67" i="1"/>
  <c r="BC68" i="1"/>
  <c r="BD68" i="1"/>
  <c r="BE68" i="1"/>
  <c r="BC69" i="1"/>
  <c r="BD69" i="1"/>
  <c r="BE69" i="1"/>
  <c r="BC70" i="1"/>
  <c r="BD70" i="1"/>
  <c r="BE70" i="1"/>
  <c r="BC71" i="1"/>
  <c r="BD71" i="1"/>
  <c r="BE71" i="1"/>
  <c r="BC72" i="1"/>
  <c r="BD72" i="1"/>
  <c r="BE72" i="1"/>
  <c r="BC73" i="1"/>
  <c r="BD73" i="1"/>
  <c r="BE73" i="1"/>
  <c r="BC74" i="1"/>
  <c r="BD74" i="1"/>
  <c r="BE74" i="1"/>
  <c r="BC75" i="1"/>
  <c r="BD75" i="1"/>
  <c r="BE75" i="1"/>
  <c r="BC76" i="1"/>
  <c r="BD76" i="1"/>
  <c r="BE76" i="1"/>
  <c r="BC77" i="1"/>
  <c r="BD77" i="1"/>
  <c r="BE77" i="1"/>
  <c r="BC78" i="1"/>
  <c r="BD78" i="1"/>
  <c r="BE78" i="1"/>
  <c r="BC79" i="1"/>
  <c r="BD79" i="1"/>
  <c r="BE79" i="1"/>
  <c r="BC80" i="1"/>
  <c r="BD80" i="1"/>
  <c r="BE80" i="1"/>
  <c r="BC81" i="1"/>
  <c r="BD81" i="1"/>
  <c r="BE81" i="1"/>
  <c r="BC82" i="1"/>
  <c r="BD82" i="1"/>
  <c r="BE82" i="1"/>
  <c r="BC83" i="1"/>
  <c r="BD83" i="1"/>
  <c r="BE83" i="1"/>
  <c r="BC84" i="1"/>
  <c r="BD84" i="1"/>
  <c r="BE84" i="1"/>
  <c r="BC85" i="1"/>
  <c r="BD85" i="1"/>
  <c r="BE85" i="1"/>
  <c r="BC86" i="1"/>
  <c r="BD86" i="1"/>
  <c r="BE86" i="1"/>
  <c r="BC87" i="1"/>
  <c r="BD87" i="1"/>
  <c r="BE87" i="1"/>
  <c r="BC88" i="1"/>
  <c r="BD88" i="1"/>
  <c r="BE88" i="1"/>
  <c r="BC89" i="1"/>
  <c r="BD89" i="1"/>
  <c r="BE89" i="1"/>
  <c r="BC90" i="1"/>
  <c r="BD90" i="1"/>
  <c r="BE90" i="1"/>
  <c r="BC91" i="1"/>
  <c r="BD91" i="1"/>
  <c r="BE91" i="1"/>
  <c r="BC92" i="1"/>
  <c r="BD92" i="1"/>
  <c r="BE92" i="1"/>
  <c r="BC93" i="1"/>
  <c r="BD93" i="1"/>
  <c r="BE93" i="1"/>
  <c r="BC94" i="1"/>
  <c r="BD94" i="1"/>
  <c r="BE94" i="1"/>
  <c r="BC95" i="1"/>
  <c r="BD95" i="1"/>
  <c r="BE95" i="1"/>
  <c r="BC96" i="1"/>
  <c r="BD96" i="1"/>
  <c r="BE96" i="1"/>
  <c r="BC97" i="1"/>
  <c r="BD97" i="1"/>
  <c r="BE97" i="1"/>
  <c r="BC98" i="1"/>
  <c r="BD98" i="1"/>
  <c r="BE98" i="1"/>
  <c r="BC99" i="1"/>
  <c r="BD99" i="1"/>
  <c r="BE99" i="1"/>
  <c r="BC100" i="1"/>
  <c r="BD100" i="1"/>
  <c r="BE100" i="1"/>
  <c r="BC101" i="1"/>
  <c r="BD101" i="1"/>
  <c r="BE101" i="1"/>
  <c r="BC102" i="1"/>
  <c r="BD102" i="1"/>
  <c r="BE102" i="1"/>
  <c r="BC103" i="1"/>
  <c r="BD103" i="1"/>
  <c r="BE103" i="1"/>
  <c r="BC104" i="1"/>
  <c r="BD104" i="1"/>
  <c r="BE104" i="1"/>
  <c r="BC105" i="1"/>
  <c r="BD105" i="1"/>
  <c r="BE105" i="1"/>
  <c r="BC106" i="1"/>
  <c r="BD106" i="1"/>
  <c r="BE106" i="1"/>
  <c r="BC107" i="1"/>
  <c r="BD107" i="1"/>
  <c r="BE107" i="1"/>
  <c r="BC108" i="1"/>
  <c r="BD108" i="1"/>
  <c r="BE108" i="1"/>
  <c r="BC109" i="1"/>
  <c r="BD109" i="1"/>
  <c r="BE109" i="1"/>
  <c r="BC110" i="1"/>
  <c r="BD110" i="1"/>
  <c r="BE110" i="1"/>
  <c r="BC111" i="1"/>
  <c r="BD111" i="1"/>
  <c r="BE111" i="1"/>
  <c r="BC112" i="1"/>
  <c r="BD112" i="1"/>
  <c r="BE112" i="1"/>
  <c r="BC113" i="1"/>
  <c r="BD113" i="1"/>
  <c r="BE113" i="1"/>
  <c r="BC114" i="1"/>
  <c r="BD114" i="1"/>
  <c r="BE114" i="1"/>
  <c r="BC115" i="1"/>
  <c r="BD115" i="1"/>
  <c r="BE115" i="1"/>
  <c r="BC116" i="1"/>
  <c r="BD116" i="1"/>
  <c r="BE116" i="1"/>
  <c r="BC117" i="1"/>
  <c r="BD117" i="1"/>
  <c r="BE117" i="1"/>
  <c r="BC118" i="1"/>
  <c r="BD118" i="1"/>
  <c r="BE118" i="1"/>
  <c r="BC119" i="1"/>
  <c r="BD119" i="1"/>
  <c r="BE119" i="1"/>
  <c r="BC120" i="1"/>
  <c r="BD120" i="1"/>
  <c r="BE120" i="1"/>
  <c r="BC121" i="1"/>
  <c r="BD121" i="1"/>
  <c r="BE121" i="1"/>
  <c r="BC122" i="1"/>
  <c r="BD122" i="1"/>
  <c r="BE122" i="1"/>
  <c r="BC123" i="1"/>
  <c r="BD123" i="1"/>
  <c r="BE123" i="1"/>
  <c r="BC124" i="1"/>
  <c r="BD124" i="1"/>
  <c r="BE124" i="1"/>
  <c r="BC125" i="1"/>
  <c r="BD125" i="1"/>
  <c r="BE125" i="1"/>
  <c r="BC126" i="1"/>
  <c r="BD126" i="1"/>
  <c r="BE126" i="1"/>
  <c r="BC127" i="1"/>
  <c r="BD127" i="1"/>
  <c r="BE127" i="1"/>
  <c r="BC128" i="1"/>
  <c r="BD128" i="1"/>
  <c r="BE128" i="1"/>
  <c r="BC129" i="1"/>
  <c r="BD129" i="1"/>
  <c r="BE129" i="1"/>
  <c r="BC130" i="1"/>
  <c r="BD130" i="1"/>
  <c r="BE130" i="1"/>
  <c r="BC131" i="1"/>
  <c r="BD131" i="1"/>
  <c r="BE131" i="1"/>
  <c r="BC132" i="1"/>
  <c r="BD132" i="1"/>
  <c r="BE132" i="1"/>
  <c r="BC133" i="1"/>
  <c r="BD133" i="1"/>
  <c r="BE133" i="1"/>
  <c r="BC134" i="1"/>
  <c r="BD134" i="1"/>
  <c r="BE134" i="1"/>
  <c r="BC135" i="1"/>
  <c r="BD135" i="1"/>
  <c r="BE135" i="1"/>
  <c r="BC136" i="1"/>
  <c r="BD136" i="1"/>
  <c r="BE136" i="1"/>
  <c r="BC137" i="1"/>
  <c r="BD137" i="1"/>
  <c r="BE137" i="1"/>
  <c r="BC138" i="1"/>
  <c r="BD138" i="1"/>
  <c r="BE138" i="1"/>
  <c r="BC139" i="1"/>
  <c r="BD139" i="1"/>
  <c r="BE139" i="1"/>
  <c r="BC140" i="1"/>
  <c r="BD140" i="1"/>
  <c r="BE140" i="1"/>
  <c r="BC141" i="1"/>
  <c r="BD141" i="1"/>
  <c r="BE141" i="1"/>
  <c r="BC142" i="1"/>
  <c r="BD142" i="1"/>
  <c r="BE142" i="1"/>
  <c r="BC143" i="1"/>
  <c r="BD143" i="1"/>
  <c r="BE143" i="1"/>
  <c r="BC144" i="1"/>
  <c r="BD144" i="1"/>
  <c r="BE144" i="1"/>
  <c r="BC145" i="1"/>
  <c r="BD145" i="1"/>
  <c r="BE145" i="1"/>
  <c r="BC146" i="1"/>
  <c r="BD146" i="1"/>
  <c r="BE146" i="1"/>
  <c r="BC147" i="1"/>
  <c r="BD147" i="1"/>
  <c r="BE147" i="1"/>
  <c r="BC148" i="1"/>
  <c r="BD148" i="1"/>
  <c r="BE148" i="1"/>
  <c r="BC149" i="1"/>
  <c r="BD149" i="1"/>
  <c r="BE149" i="1"/>
  <c r="BC150" i="1"/>
  <c r="BD150" i="1"/>
  <c r="BE150" i="1"/>
  <c r="BC151" i="1"/>
  <c r="BD151" i="1"/>
  <c r="BE151" i="1"/>
  <c r="BC152" i="1"/>
  <c r="BD152" i="1"/>
  <c r="BE152" i="1"/>
  <c r="BC153" i="1"/>
  <c r="BD153" i="1"/>
  <c r="BE153" i="1"/>
  <c r="BC154" i="1"/>
  <c r="BD154" i="1"/>
  <c r="BE154" i="1"/>
  <c r="BC155" i="1"/>
  <c r="BD155" i="1"/>
  <c r="BE155" i="1"/>
  <c r="BC156" i="1"/>
  <c r="BD156" i="1"/>
  <c r="BE156" i="1"/>
  <c r="BC157" i="1"/>
  <c r="BD157" i="1"/>
  <c r="BE157" i="1"/>
  <c r="BC158" i="1"/>
  <c r="BD158" i="1"/>
  <c r="BE158" i="1"/>
  <c r="BC159" i="1"/>
  <c r="BD159" i="1"/>
  <c r="BE159" i="1"/>
  <c r="BC160" i="1"/>
  <c r="BD160" i="1"/>
  <c r="BE160" i="1"/>
  <c r="BC161" i="1"/>
  <c r="BD161" i="1"/>
  <c r="BE161" i="1"/>
  <c r="BC162" i="1"/>
  <c r="BD162" i="1"/>
  <c r="BE162" i="1"/>
  <c r="BC163" i="1"/>
  <c r="BD163" i="1"/>
  <c r="BE163" i="1"/>
  <c r="BC164" i="1"/>
  <c r="BD164" i="1"/>
  <c r="BE164" i="1"/>
  <c r="BC165" i="1"/>
  <c r="BD165" i="1"/>
  <c r="BE165" i="1"/>
  <c r="BC166" i="1"/>
  <c r="BD166" i="1"/>
  <c r="BE166" i="1"/>
  <c r="BC167" i="1"/>
  <c r="BD167" i="1"/>
  <c r="BE167" i="1"/>
  <c r="BC168" i="1"/>
  <c r="BD168" i="1"/>
  <c r="BE168" i="1"/>
  <c r="BC169" i="1"/>
  <c r="BD169" i="1"/>
  <c r="BE169" i="1"/>
  <c r="BC170" i="1"/>
  <c r="BD170" i="1"/>
  <c r="BE170" i="1"/>
  <c r="BC171" i="1"/>
  <c r="BD171" i="1"/>
  <c r="BE171" i="1"/>
  <c r="BC172" i="1"/>
  <c r="BD172" i="1"/>
  <c r="BE172" i="1"/>
  <c r="BC173" i="1"/>
  <c r="BD173" i="1"/>
  <c r="BE173" i="1"/>
  <c r="BC174" i="1"/>
  <c r="BD174" i="1"/>
  <c r="BE174" i="1"/>
  <c r="BC175" i="1"/>
  <c r="BD175" i="1"/>
  <c r="BE175" i="1"/>
  <c r="BC176" i="1"/>
  <c r="BD176" i="1"/>
  <c r="BE176" i="1"/>
  <c r="BC177" i="1"/>
  <c r="BD177" i="1"/>
  <c r="BE177" i="1"/>
  <c r="BC178" i="1"/>
  <c r="BD178" i="1"/>
  <c r="BE178" i="1"/>
  <c r="BC179" i="1"/>
  <c r="BD179" i="1"/>
  <c r="BE179" i="1"/>
  <c r="BC180" i="1"/>
  <c r="BD180" i="1"/>
  <c r="BE180" i="1"/>
  <c r="BC181" i="1"/>
  <c r="BD181" i="1"/>
  <c r="BE181" i="1"/>
  <c r="BC182" i="1"/>
  <c r="BD182" i="1"/>
  <c r="BE182" i="1"/>
  <c r="BC183" i="1"/>
  <c r="BD183" i="1"/>
  <c r="BE183" i="1"/>
  <c r="BC184" i="1"/>
  <c r="BD184" i="1"/>
  <c r="BE184" i="1"/>
  <c r="BC185" i="1"/>
  <c r="BD185" i="1"/>
  <c r="BE185" i="1"/>
  <c r="BC186" i="1"/>
  <c r="BD186" i="1"/>
  <c r="BE186" i="1"/>
  <c r="BC187" i="1"/>
  <c r="BD187" i="1"/>
  <c r="BE187" i="1"/>
  <c r="BC188" i="1"/>
  <c r="BD188" i="1"/>
  <c r="BE188" i="1"/>
  <c r="BC189" i="1"/>
  <c r="BD189" i="1"/>
  <c r="BE189" i="1"/>
  <c r="BC190" i="1"/>
  <c r="BD190" i="1"/>
  <c r="BE190" i="1"/>
  <c r="BC191" i="1"/>
  <c r="BD191" i="1"/>
  <c r="BE191" i="1"/>
  <c r="BC192" i="1"/>
  <c r="BD192" i="1"/>
  <c r="BE192" i="1"/>
  <c r="BC193" i="1"/>
  <c r="BD193" i="1"/>
  <c r="BE193" i="1"/>
  <c r="BC194" i="1"/>
  <c r="BD194" i="1"/>
  <c r="BE194" i="1"/>
  <c r="BC195" i="1"/>
  <c r="BD195" i="1"/>
  <c r="BE195" i="1"/>
  <c r="BC196" i="1"/>
  <c r="BD196" i="1"/>
  <c r="BE196" i="1"/>
  <c r="BC197" i="1"/>
  <c r="BD197" i="1"/>
  <c r="BE197" i="1"/>
  <c r="BC198" i="1"/>
  <c r="BD198" i="1"/>
  <c r="BE198" i="1"/>
  <c r="BC199" i="1"/>
  <c r="BD199" i="1"/>
  <c r="BE199" i="1"/>
  <c r="BC200" i="1"/>
  <c r="BD200" i="1"/>
  <c r="BE200" i="1"/>
  <c r="BC201" i="1"/>
  <c r="BD201" i="1"/>
  <c r="BE201" i="1"/>
  <c r="BC202" i="1"/>
  <c r="BD202" i="1"/>
  <c r="BE202" i="1"/>
  <c r="BC203" i="1"/>
  <c r="BD203" i="1"/>
  <c r="BE203" i="1"/>
  <c r="BC204" i="1"/>
  <c r="BD204" i="1"/>
  <c r="BE204" i="1"/>
  <c r="BC205" i="1"/>
  <c r="BD205" i="1"/>
  <c r="BE205" i="1"/>
  <c r="BC206" i="1"/>
  <c r="BD206" i="1"/>
  <c r="BE206" i="1"/>
  <c r="BC207" i="1"/>
  <c r="BD207" i="1"/>
  <c r="BE207" i="1"/>
  <c r="BC208" i="1"/>
  <c r="BD208" i="1"/>
  <c r="BE208" i="1"/>
  <c r="BC209" i="1"/>
  <c r="BD209" i="1"/>
  <c r="BE209" i="1"/>
  <c r="BC210" i="1"/>
  <c r="BD210" i="1"/>
  <c r="BE210" i="1"/>
  <c r="BC211" i="1"/>
  <c r="BD211" i="1"/>
  <c r="BE211" i="1"/>
  <c r="BC212" i="1"/>
  <c r="BD212" i="1"/>
  <c r="BE212" i="1"/>
  <c r="BC213" i="1"/>
  <c r="BD213" i="1"/>
  <c r="BE213" i="1"/>
  <c r="BC214" i="1"/>
  <c r="BD214" i="1"/>
  <c r="BE214" i="1"/>
  <c r="BC215" i="1"/>
  <c r="BD215" i="1"/>
  <c r="BE215" i="1"/>
  <c r="BC216" i="1"/>
  <c r="BD216" i="1"/>
  <c r="BE216" i="1"/>
  <c r="BC217" i="1"/>
  <c r="BD217" i="1"/>
  <c r="BE217" i="1"/>
  <c r="BC218" i="1"/>
  <c r="BD218" i="1"/>
  <c r="BE218" i="1"/>
  <c r="BC219" i="1"/>
  <c r="BD219" i="1"/>
  <c r="BE219" i="1"/>
  <c r="BC220" i="1"/>
  <c r="BD220" i="1"/>
  <c r="BE220" i="1"/>
  <c r="BC221" i="1"/>
  <c r="BD221" i="1"/>
  <c r="BE221" i="1"/>
  <c r="BC222" i="1"/>
  <c r="BD222" i="1"/>
  <c r="BE222" i="1"/>
  <c r="BC223" i="1"/>
  <c r="BD223" i="1"/>
  <c r="BE223" i="1"/>
  <c r="BC224" i="1"/>
  <c r="BD224" i="1"/>
  <c r="BE224" i="1"/>
  <c r="BC225" i="1"/>
  <c r="BD225" i="1"/>
  <c r="BE225" i="1"/>
  <c r="BC226" i="1"/>
  <c r="BD226" i="1"/>
  <c r="BE226" i="1"/>
  <c r="BC227" i="1"/>
  <c r="BD227" i="1"/>
  <c r="BE227" i="1"/>
  <c r="BC228" i="1"/>
  <c r="BD228" i="1"/>
  <c r="BE228" i="1"/>
  <c r="BC229" i="1"/>
  <c r="BD229" i="1"/>
  <c r="BE229" i="1"/>
  <c r="BC230" i="1"/>
  <c r="BD230" i="1"/>
  <c r="BE230" i="1"/>
  <c r="BC231" i="1"/>
  <c r="BD231" i="1"/>
  <c r="BE231" i="1"/>
  <c r="BC232" i="1"/>
  <c r="BD232" i="1"/>
  <c r="BE232" i="1"/>
  <c r="BC233" i="1"/>
  <c r="BD233" i="1"/>
  <c r="BE233" i="1"/>
  <c r="BC234" i="1"/>
  <c r="BD234" i="1"/>
  <c r="BE234" i="1"/>
  <c r="BC235" i="1"/>
  <c r="BD235" i="1"/>
  <c r="BE235" i="1"/>
  <c r="BC236" i="1"/>
  <c r="BD236" i="1"/>
  <c r="BE236" i="1"/>
  <c r="BC237" i="1"/>
  <c r="BD237" i="1"/>
  <c r="BE237" i="1"/>
  <c r="BC238" i="1"/>
  <c r="BD238" i="1"/>
  <c r="BE238" i="1"/>
  <c r="BC239" i="1"/>
  <c r="BD239" i="1"/>
  <c r="BE239" i="1"/>
  <c r="BC240" i="1"/>
  <c r="BD240" i="1"/>
  <c r="BE240" i="1"/>
  <c r="BC241" i="1"/>
  <c r="BD241" i="1"/>
  <c r="BE241" i="1"/>
  <c r="BC242" i="1"/>
  <c r="BD242" i="1"/>
  <c r="BE242" i="1"/>
  <c r="BC243" i="1"/>
  <c r="BD243" i="1"/>
  <c r="BE243" i="1"/>
  <c r="BC244" i="1"/>
  <c r="BD244" i="1"/>
  <c r="BE244" i="1"/>
  <c r="BC245" i="1"/>
  <c r="BD245" i="1"/>
  <c r="BE245" i="1"/>
  <c r="BC246" i="1"/>
  <c r="BD246" i="1"/>
  <c r="BE246" i="1"/>
  <c r="BC247" i="1"/>
  <c r="BD247" i="1"/>
  <c r="BE247" i="1"/>
  <c r="BC248" i="1"/>
  <c r="BD248" i="1"/>
  <c r="BE248" i="1"/>
  <c r="BC249" i="1"/>
  <c r="BD249" i="1"/>
  <c r="BE249" i="1"/>
  <c r="BC250" i="1"/>
  <c r="BD250" i="1"/>
  <c r="BE250" i="1"/>
  <c r="BC251" i="1"/>
  <c r="BD251" i="1"/>
  <c r="BE251" i="1"/>
  <c r="BC252" i="1"/>
  <c r="BD252" i="1"/>
  <c r="BE252" i="1"/>
  <c r="BC253" i="1"/>
  <c r="BD253" i="1"/>
  <c r="BE253" i="1"/>
  <c r="BC254" i="1"/>
  <c r="BD254" i="1"/>
  <c r="BE254" i="1"/>
  <c r="BC255" i="1"/>
  <c r="BD255" i="1"/>
  <c r="BE255" i="1"/>
  <c r="BC256" i="1"/>
  <c r="BD256" i="1"/>
  <c r="BE256" i="1"/>
  <c r="BC257" i="1"/>
  <c r="BD257" i="1"/>
  <c r="BE257" i="1"/>
  <c r="BC258" i="1"/>
  <c r="BD258" i="1"/>
  <c r="BE258" i="1"/>
  <c r="BC259" i="1"/>
  <c r="BD259" i="1"/>
  <c r="BE259" i="1"/>
  <c r="BC260" i="1"/>
  <c r="BD260" i="1"/>
  <c r="BE260" i="1"/>
  <c r="BC261" i="1"/>
  <c r="BD261" i="1"/>
  <c r="BE261" i="1"/>
  <c r="BC262" i="1"/>
  <c r="BD262" i="1"/>
  <c r="BE262" i="1"/>
  <c r="BC263" i="1"/>
  <c r="BD263" i="1"/>
  <c r="BE263" i="1"/>
  <c r="BC264" i="1"/>
  <c r="BD264" i="1"/>
  <c r="BE264" i="1"/>
  <c r="BC265" i="1"/>
  <c r="BD265" i="1"/>
  <c r="BE265" i="1"/>
  <c r="BC266" i="1"/>
  <c r="BD266" i="1"/>
  <c r="BE266" i="1"/>
  <c r="BC267" i="1"/>
  <c r="BD267" i="1"/>
  <c r="BE267" i="1"/>
  <c r="BC268" i="1"/>
  <c r="BD268" i="1"/>
  <c r="BE268" i="1"/>
  <c r="BC269" i="1"/>
  <c r="BD269" i="1"/>
  <c r="BE269" i="1"/>
  <c r="BC270" i="1"/>
  <c r="BD270" i="1"/>
  <c r="BE270" i="1"/>
  <c r="BC271" i="1"/>
  <c r="BD271" i="1"/>
  <c r="BE271" i="1"/>
  <c r="BC272" i="1"/>
  <c r="BD272" i="1"/>
  <c r="BE272" i="1"/>
  <c r="BC273" i="1"/>
  <c r="BD273" i="1"/>
  <c r="BE273" i="1"/>
  <c r="BC274" i="1"/>
  <c r="BD274" i="1"/>
  <c r="BE274" i="1"/>
  <c r="BC275" i="1"/>
  <c r="BD275" i="1"/>
  <c r="BE275" i="1"/>
  <c r="BC276" i="1"/>
  <c r="BD276" i="1"/>
  <c r="BE276" i="1"/>
  <c r="BC277" i="1"/>
  <c r="BD277" i="1"/>
  <c r="BE277" i="1"/>
  <c r="BC278" i="1"/>
  <c r="BD278" i="1"/>
  <c r="BE278" i="1"/>
  <c r="BC279" i="1"/>
  <c r="BD279" i="1"/>
  <c r="BE279" i="1"/>
  <c r="BC280" i="1"/>
  <c r="BD280" i="1"/>
  <c r="BE280" i="1"/>
  <c r="BC281" i="1"/>
  <c r="BD281" i="1"/>
  <c r="BE281" i="1"/>
  <c r="BC282" i="1"/>
  <c r="BD282" i="1"/>
  <c r="BE282" i="1"/>
  <c r="BC283" i="1"/>
  <c r="BD283" i="1"/>
  <c r="BE283" i="1"/>
  <c r="BC284" i="1"/>
  <c r="BD284" i="1"/>
  <c r="BE284" i="1"/>
  <c r="BC285" i="1"/>
  <c r="BD285" i="1"/>
  <c r="BE285" i="1"/>
  <c r="BC286" i="1"/>
  <c r="BD286" i="1"/>
  <c r="BE286" i="1"/>
  <c r="BC287" i="1"/>
  <c r="BD287" i="1"/>
  <c r="BE287" i="1"/>
  <c r="BC288" i="1"/>
  <c r="BD288" i="1"/>
  <c r="BE288" i="1"/>
  <c r="BC289" i="1"/>
  <c r="BD289" i="1"/>
  <c r="BE289" i="1"/>
  <c r="BC290" i="1"/>
  <c r="BD290" i="1"/>
  <c r="BE290" i="1"/>
  <c r="BC291" i="1"/>
  <c r="BD291" i="1"/>
  <c r="BE291" i="1"/>
  <c r="BC292" i="1"/>
  <c r="BD292" i="1"/>
  <c r="BE292" i="1"/>
  <c r="BC293" i="1"/>
  <c r="BD293" i="1"/>
  <c r="BE293" i="1"/>
  <c r="BC294" i="1"/>
  <c r="BD294" i="1"/>
  <c r="BE294" i="1"/>
  <c r="BC295" i="1"/>
  <c r="BD295" i="1"/>
  <c r="BE295" i="1"/>
  <c r="BC296" i="1"/>
  <c r="BD296" i="1"/>
  <c r="BE296" i="1"/>
  <c r="BC297" i="1"/>
  <c r="BD297" i="1"/>
  <c r="BE297" i="1"/>
  <c r="BC298" i="1"/>
  <c r="BD298" i="1"/>
  <c r="BE298" i="1"/>
  <c r="BC299" i="1"/>
  <c r="BD299" i="1"/>
  <c r="BE299" i="1"/>
  <c r="BC300" i="1"/>
  <c r="BD300" i="1"/>
  <c r="BE300" i="1"/>
  <c r="BC301" i="1"/>
  <c r="BD301" i="1"/>
  <c r="BE301" i="1"/>
  <c r="BC302" i="1"/>
  <c r="BD302" i="1"/>
  <c r="BE302" i="1"/>
  <c r="BC303" i="1"/>
  <c r="BD303" i="1"/>
  <c r="BE303" i="1"/>
  <c r="BC304" i="1"/>
  <c r="BD304" i="1"/>
  <c r="BE304" i="1"/>
  <c r="BC305" i="1"/>
  <c r="BD305" i="1"/>
  <c r="BE305" i="1"/>
  <c r="BC306" i="1"/>
  <c r="BD306" i="1"/>
  <c r="BE306" i="1"/>
  <c r="BC307" i="1"/>
  <c r="BD307" i="1"/>
  <c r="BE307" i="1"/>
  <c r="BC308" i="1"/>
  <c r="BD308" i="1"/>
  <c r="BE308" i="1"/>
  <c r="BC309" i="1"/>
  <c r="BD309" i="1"/>
  <c r="BE309" i="1"/>
  <c r="BC310" i="1"/>
  <c r="BD310" i="1"/>
  <c r="BE310" i="1"/>
  <c r="BC311" i="1"/>
  <c r="BD311" i="1"/>
  <c r="BE311" i="1"/>
  <c r="BC312" i="1"/>
  <c r="BD312" i="1"/>
  <c r="BE312" i="1"/>
  <c r="BC313" i="1"/>
  <c r="BD313" i="1"/>
  <c r="BE313" i="1"/>
  <c r="BC314" i="1"/>
  <c r="BD314" i="1"/>
  <c r="BE314" i="1"/>
  <c r="BC315" i="1"/>
  <c r="BD315" i="1"/>
  <c r="BE315" i="1"/>
  <c r="BC316" i="1"/>
  <c r="BD316" i="1"/>
  <c r="BE316" i="1"/>
  <c r="BC317" i="1"/>
  <c r="BD317" i="1"/>
  <c r="BE317" i="1"/>
  <c r="BC318" i="1"/>
  <c r="BD318" i="1"/>
  <c r="BE318" i="1"/>
  <c r="BC319" i="1"/>
  <c r="BD319" i="1"/>
  <c r="BE319" i="1"/>
  <c r="BC320" i="1"/>
  <c r="BD320" i="1"/>
  <c r="BE320" i="1"/>
  <c r="BC321" i="1"/>
  <c r="BD321" i="1"/>
  <c r="BE321" i="1"/>
  <c r="BC322" i="1"/>
  <c r="BD322" i="1"/>
  <c r="BE322" i="1"/>
  <c r="BC323" i="1"/>
  <c r="BD323" i="1"/>
  <c r="BE323" i="1"/>
  <c r="BC324" i="1"/>
  <c r="BD324" i="1"/>
  <c r="BE324" i="1"/>
  <c r="BC325" i="1"/>
  <c r="BD325" i="1"/>
  <c r="BE325" i="1"/>
  <c r="BC326" i="1"/>
  <c r="BD326" i="1"/>
  <c r="BE326" i="1"/>
  <c r="BC327" i="1"/>
  <c r="BD327" i="1"/>
  <c r="BE327" i="1"/>
  <c r="BC328" i="1"/>
  <c r="BD328" i="1"/>
  <c r="BE328" i="1"/>
  <c r="BC329" i="1"/>
  <c r="BD329" i="1"/>
  <c r="BE329" i="1"/>
  <c r="BC330" i="1"/>
  <c r="BD330" i="1"/>
  <c r="BE330" i="1"/>
  <c r="BC331" i="1"/>
  <c r="BD331" i="1"/>
  <c r="BE331" i="1"/>
  <c r="BC332" i="1"/>
  <c r="BD332" i="1"/>
  <c r="BE332" i="1"/>
  <c r="BC333" i="1"/>
  <c r="BD333" i="1"/>
  <c r="BE333" i="1"/>
  <c r="BC334" i="1"/>
  <c r="BD334" i="1"/>
  <c r="BE334" i="1"/>
  <c r="BC335" i="1"/>
  <c r="BD335" i="1"/>
  <c r="BE335" i="1"/>
  <c r="BC336" i="1"/>
  <c r="BD336" i="1"/>
  <c r="BE336" i="1"/>
  <c r="BC337" i="1"/>
  <c r="BD337" i="1"/>
  <c r="BE337" i="1"/>
  <c r="BC338" i="1"/>
  <c r="BD338" i="1"/>
  <c r="BE338" i="1"/>
  <c r="BC339" i="1"/>
  <c r="BD339" i="1"/>
  <c r="BE339" i="1"/>
  <c r="BC340" i="1"/>
  <c r="BD340" i="1"/>
  <c r="BE340" i="1"/>
  <c r="BC341" i="1"/>
  <c r="BD341" i="1"/>
  <c r="BE341" i="1"/>
  <c r="BC342" i="1"/>
  <c r="BD342" i="1"/>
  <c r="BE342" i="1"/>
  <c r="BC343" i="1"/>
  <c r="BD343" i="1"/>
  <c r="BE343" i="1"/>
  <c r="BC344" i="1"/>
  <c r="BD344" i="1"/>
  <c r="BE344" i="1"/>
  <c r="BC345" i="1"/>
  <c r="BD345" i="1"/>
  <c r="BE345" i="1"/>
  <c r="BC346" i="1"/>
  <c r="BD346" i="1"/>
  <c r="BE346" i="1"/>
  <c r="BC347" i="1"/>
  <c r="BD347" i="1"/>
  <c r="BE347" i="1"/>
  <c r="BC348" i="1"/>
  <c r="BD348" i="1"/>
  <c r="BE348" i="1"/>
  <c r="BC349" i="1"/>
  <c r="BD349" i="1"/>
  <c r="BE349" i="1"/>
  <c r="BC350" i="1"/>
  <c r="BD350" i="1"/>
  <c r="BE350" i="1"/>
  <c r="BC351" i="1"/>
  <c r="BD351" i="1"/>
  <c r="BE351" i="1"/>
  <c r="BC352" i="1"/>
  <c r="BD352" i="1"/>
  <c r="BE352" i="1"/>
  <c r="BC353" i="1"/>
  <c r="BD353" i="1"/>
  <c r="BE353" i="1"/>
  <c r="BC354" i="1"/>
  <c r="BD354" i="1"/>
  <c r="BE354" i="1"/>
  <c r="BC355" i="1"/>
  <c r="BD355" i="1"/>
  <c r="BE355" i="1"/>
  <c r="BC356" i="1"/>
  <c r="BD356" i="1"/>
  <c r="BE356" i="1"/>
  <c r="BC357" i="1"/>
  <c r="BD357" i="1"/>
  <c r="BE357" i="1"/>
  <c r="BC358" i="1"/>
  <c r="BD358" i="1"/>
  <c r="BE358" i="1"/>
  <c r="BC359" i="1"/>
  <c r="BD359" i="1"/>
  <c r="BE359" i="1"/>
  <c r="BC360" i="1"/>
  <c r="BD360" i="1"/>
  <c r="BE360" i="1"/>
  <c r="BC361" i="1"/>
  <c r="BD361" i="1"/>
  <c r="BE361" i="1"/>
  <c r="BC362" i="1"/>
  <c r="BD362" i="1"/>
  <c r="BE362" i="1"/>
  <c r="BC363" i="1"/>
  <c r="BD363" i="1"/>
  <c r="BE363" i="1"/>
  <c r="BC364" i="1"/>
  <c r="BD364" i="1"/>
  <c r="BE364" i="1"/>
  <c r="BC365" i="1"/>
  <c r="BD365" i="1"/>
  <c r="BE365" i="1"/>
  <c r="BC366" i="1"/>
  <c r="BD366" i="1"/>
  <c r="BE366" i="1"/>
  <c r="BC367" i="1"/>
  <c r="BD367" i="1"/>
  <c r="BE367" i="1"/>
  <c r="BC368" i="1"/>
  <c r="BD368" i="1"/>
  <c r="BE368" i="1"/>
  <c r="BC369" i="1"/>
  <c r="BD369" i="1"/>
  <c r="BE369" i="1"/>
  <c r="BC370" i="1"/>
  <c r="BD370" i="1"/>
  <c r="BE370" i="1"/>
  <c r="BC371" i="1"/>
  <c r="BD371" i="1"/>
  <c r="BE371" i="1"/>
  <c r="BC372" i="1"/>
  <c r="BD372" i="1"/>
  <c r="BE372" i="1"/>
  <c r="BC373" i="1"/>
  <c r="BD373" i="1"/>
  <c r="BE373" i="1"/>
  <c r="BC374" i="1"/>
  <c r="BD374" i="1"/>
  <c r="BE374" i="1"/>
  <c r="BC375" i="1"/>
  <c r="BD375" i="1"/>
  <c r="BE375" i="1"/>
  <c r="BC376" i="1"/>
  <c r="BD376" i="1"/>
  <c r="BE376" i="1"/>
  <c r="BC377" i="1"/>
  <c r="BD377" i="1"/>
  <c r="BE377" i="1"/>
  <c r="BC378" i="1"/>
  <c r="BD378" i="1"/>
  <c r="BE378" i="1"/>
  <c r="BC379" i="1"/>
  <c r="BD379" i="1"/>
  <c r="BE379" i="1"/>
  <c r="BC380" i="1"/>
  <c r="BD380" i="1"/>
  <c r="BE380" i="1"/>
  <c r="BC381" i="1"/>
  <c r="BD381" i="1"/>
  <c r="BE381" i="1"/>
  <c r="BC382" i="1"/>
  <c r="BD382" i="1"/>
  <c r="BE382" i="1"/>
  <c r="BC383" i="1"/>
  <c r="BD383" i="1"/>
  <c r="BE383" i="1"/>
  <c r="BC384" i="1"/>
  <c r="BD384" i="1"/>
  <c r="BE384" i="1"/>
  <c r="BC385" i="1"/>
  <c r="BD385" i="1"/>
  <c r="BE385" i="1"/>
  <c r="BC386" i="1"/>
  <c r="BD386" i="1"/>
  <c r="BE386" i="1"/>
  <c r="BC387" i="1"/>
  <c r="BD387" i="1"/>
  <c r="BE387" i="1"/>
  <c r="BC388" i="1"/>
  <c r="BD388" i="1"/>
  <c r="BE388" i="1"/>
  <c r="BC389" i="1"/>
  <c r="BD389" i="1"/>
  <c r="BE389" i="1"/>
  <c r="BC390" i="1"/>
  <c r="BD390" i="1"/>
  <c r="BE390" i="1"/>
  <c r="BC391" i="1"/>
  <c r="BD391" i="1"/>
  <c r="BE391" i="1"/>
  <c r="BC392" i="1"/>
  <c r="BD392" i="1"/>
  <c r="BE392" i="1"/>
  <c r="BC393" i="1"/>
  <c r="BD393" i="1"/>
  <c r="BE393" i="1"/>
  <c r="BC394" i="1"/>
  <c r="BD394" i="1"/>
  <c r="BE394" i="1"/>
  <c r="BC395" i="1"/>
  <c r="BD395" i="1"/>
  <c r="BE395" i="1"/>
  <c r="BC396" i="1"/>
  <c r="BD396" i="1"/>
  <c r="BE396" i="1"/>
  <c r="BC397" i="1"/>
  <c r="BD397" i="1"/>
  <c r="BE397" i="1"/>
  <c r="BC398" i="1"/>
  <c r="BD398" i="1"/>
  <c r="BE398" i="1"/>
  <c r="BC399" i="1"/>
  <c r="BD399" i="1"/>
  <c r="BE399" i="1"/>
  <c r="BC400" i="1"/>
  <c r="BD400" i="1"/>
  <c r="BE400" i="1"/>
  <c r="BC401" i="1"/>
  <c r="BD401" i="1"/>
  <c r="BE401" i="1"/>
  <c r="BC402" i="1"/>
  <c r="BD402" i="1"/>
  <c r="BE402" i="1"/>
  <c r="BC403" i="1"/>
  <c r="BD403" i="1"/>
  <c r="BE403" i="1"/>
  <c r="BC404" i="1"/>
  <c r="BD404" i="1"/>
  <c r="BE404" i="1"/>
  <c r="BC405" i="1"/>
  <c r="BD405" i="1"/>
  <c r="BE405" i="1"/>
  <c r="BC406" i="1"/>
  <c r="BD406" i="1"/>
  <c r="BE406" i="1"/>
  <c r="BC407" i="1"/>
  <c r="BD407" i="1"/>
  <c r="BE407" i="1"/>
  <c r="BC408" i="1"/>
  <c r="BD408" i="1"/>
  <c r="BE408" i="1"/>
  <c r="BC409" i="1"/>
  <c r="BD409" i="1"/>
  <c r="BE409" i="1"/>
  <c r="BC410" i="1"/>
  <c r="BD410" i="1"/>
  <c r="BE410" i="1"/>
  <c r="BC411" i="1"/>
  <c r="BD411" i="1"/>
  <c r="BE411" i="1"/>
  <c r="BC412" i="1"/>
  <c r="BD412" i="1"/>
  <c r="BE412" i="1"/>
  <c r="BC413" i="1"/>
  <c r="BD413" i="1"/>
  <c r="BE413" i="1"/>
  <c r="BC414" i="1"/>
  <c r="BD414" i="1"/>
  <c r="BE414" i="1"/>
  <c r="BC415" i="1"/>
  <c r="BD415" i="1"/>
  <c r="BE415" i="1"/>
  <c r="BC416" i="1"/>
  <c r="BD416" i="1"/>
  <c r="BE416" i="1"/>
  <c r="BC417" i="1"/>
  <c r="BD417" i="1"/>
  <c r="BE417" i="1"/>
  <c r="BC418" i="1"/>
  <c r="BD418" i="1"/>
  <c r="BE418" i="1"/>
  <c r="BC419" i="1"/>
  <c r="BD419" i="1"/>
  <c r="BE419" i="1"/>
  <c r="BC420" i="1"/>
  <c r="BD420" i="1"/>
  <c r="BE420" i="1"/>
  <c r="BC421" i="1"/>
  <c r="BD421" i="1"/>
  <c r="BE421" i="1"/>
  <c r="BC422" i="1"/>
  <c r="BD422" i="1"/>
  <c r="BE422" i="1"/>
  <c r="BC423" i="1"/>
  <c r="BD423" i="1"/>
  <c r="BE423" i="1"/>
  <c r="BC424" i="1"/>
  <c r="BD424" i="1"/>
  <c r="BE424" i="1"/>
  <c r="BC425" i="1"/>
  <c r="BD425" i="1"/>
  <c r="BE425" i="1"/>
  <c r="BC426" i="1"/>
  <c r="BD426" i="1"/>
  <c r="BE426" i="1"/>
  <c r="BC427" i="1"/>
  <c r="BD427" i="1"/>
  <c r="BE427" i="1"/>
  <c r="BC428" i="1"/>
  <c r="BD428" i="1"/>
  <c r="BE428" i="1"/>
  <c r="BC429" i="1"/>
  <c r="BD429" i="1"/>
  <c r="BE429" i="1"/>
  <c r="BC430" i="1"/>
  <c r="BD430" i="1"/>
  <c r="BE430" i="1"/>
  <c r="BC431" i="1"/>
  <c r="BD431" i="1"/>
  <c r="BE431" i="1"/>
  <c r="BC432" i="1"/>
  <c r="BD432" i="1"/>
  <c r="BE432" i="1"/>
  <c r="BC433" i="1"/>
  <c r="BD433" i="1"/>
  <c r="BE433" i="1"/>
  <c r="BC434" i="1"/>
  <c r="BD434" i="1"/>
  <c r="BE434" i="1"/>
  <c r="BC435" i="1"/>
  <c r="BD435" i="1"/>
  <c r="BE435" i="1"/>
  <c r="BC436" i="1"/>
  <c r="BD436" i="1"/>
  <c r="BE436" i="1"/>
  <c r="BC437" i="1"/>
  <c r="BD437" i="1"/>
  <c r="BE437" i="1"/>
  <c r="BC438" i="1"/>
  <c r="BD438" i="1"/>
  <c r="BE438" i="1"/>
  <c r="BC439" i="1"/>
  <c r="BD439" i="1"/>
  <c r="BE439" i="1"/>
  <c r="BC440" i="1"/>
  <c r="BD440" i="1"/>
  <c r="BE440" i="1"/>
  <c r="BC441" i="1"/>
  <c r="BD441" i="1"/>
  <c r="BE441" i="1"/>
  <c r="BC442" i="1"/>
  <c r="BD442" i="1"/>
  <c r="BE442" i="1"/>
  <c r="BC443" i="1"/>
  <c r="BD443" i="1"/>
  <c r="BE443" i="1"/>
  <c r="BC444" i="1"/>
  <c r="BD444" i="1"/>
  <c r="BE444" i="1"/>
  <c r="BC445" i="1"/>
  <c r="BD445" i="1"/>
  <c r="BE445" i="1"/>
  <c r="BC446" i="1"/>
  <c r="BD446" i="1"/>
  <c r="BE446" i="1"/>
  <c r="BC447" i="1"/>
  <c r="BD447" i="1"/>
  <c r="BE447" i="1"/>
  <c r="BC448" i="1"/>
  <c r="BD448" i="1"/>
  <c r="BE448" i="1"/>
  <c r="BC449" i="1"/>
  <c r="BD449" i="1"/>
  <c r="BE449" i="1"/>
  <c r="BC450" i="1"/>
  <c r="BD450" i="1"/>
  <c r="BE450" i="1"/>
  <c r="BE5" i="1"/>
  <c r="BD5" i="1"/>
  <c r="BC5" i="1"/>
  <c r="BB6" i="1"/>
  <c r="BB7" i="1"/>
  <c r="BB8" i="1"/>
  <c r="BB9" i="1"/>
  <c r="BB10" i="1"/>
  <c r="BB11" i="1"/>
  <c r="BB12" i="1"/>
  <c r="BB13" i="1"/>
  <c r="BB14" i="1"/>
  <c r="BB15" i="1"/>
  <c r="BB16" i="1"/>
  <c r="BB17" i="1"/>
  <c r="BB18" i="1"/>
  <c r="BB19" i="1"/>
  <c r="BB20" i="1"/>
  <c r="BB21" i="1"/>
  <c r="BB22" i="1"/>
  <c r="BB23" i="1"/>
  <c r="BB24" i="1"/>
  <c r="BB25" i="1"/>
  <c r="BB26" i="1"/>
  <c r="BB27" i="1"/>
  <c r="BB28" i="1"/>
  <c r="BB29" i="1"/>
  <c r="BB30" i="1"/>
  <c r="BB31" i="1"/>
  <c r="BB32" i="1"/>
  <c r="BB33" i="1"/>
  <c r="BB34" i="1"/>
  <c r="BB35" i="1"/>
  <c r="BB36" i="1"/>
  <c r="BB37" i="1"/>
  <c r="BB38" i="1"/>
  <c r="BB39" i="1"/>
  <c r="BB40" i="1"/>
  <c r="BB41" i="1"/>
  <c r="BB42" i="1"/>
  <c r="BB43" i="1"/>
  <c r="BB44" i="1"/>
  <c r="BB45" i="1"/>
  <c r="BB46" i="1"/>
  <c r="BB47" i="1"/>
  <c r="BB48" i="1"/>
  <c r="BB49" i="1"/>
  <c r="BB50" i="1"/>
  <c r="BB51" i="1"/>
  <c r="BB52" i="1"/>
  <c r="BB53" i="1"/>
  <c r="BB54" i="1"/>
  <c r="BB55" i="1"/>
  <c r="BB56" i="1"/>
  <c r="BB57" i="1"/>
  <c r="BB58" i="1"/>
  <c r="BB59" i="1"/>
  <c r="BB60" i="1"/>
  <c r="BB61" i="1"/>
  <c r="BB62" i="1"/>
  <c r="BB63" i="1"/>
  <c r="BB64" i="1"/>
  <c r="BB65" i="1"/>
  <c r="BB66" i="1"/>
  <c r="BB67" i="1"/>
  <c r="BB68" i="1"/>
  <c r="BB69" i="1"/>
  <c r="BB70" i="1"/>
  <c r="BB71" i="1"/>
  <c r="BB72" i="1"/>
  <c r="BB73" i="1"/>
  <c r="BB74" i="1"/>
  <c r="BB75" i="1"/>
  <c r="BB76" i="1"/>
  <c r="BB77" i="1"/>
  <c r="BB78" i="1"/>
  <c r="BB79" i="1"/>
  <c r="BB80" i="1"/>
  <c r="BB81" i="1"/>
  <c r="BB82" i="1"/>
  <c r="BB83" i="1"/>
  <c r="BB84" i="1"/>
  <c r="BB85" i="1"/>
  <c r="BB86" i="1"/>
  <c r="BB87" i="1"/>
  <c r="BB88" i="1"/>
  <c r="BB89" i="1"/>
  <c r="BB90" i="1"/>
  <c r="BB91" i="1"/>
  <c r="BB92" i="1"/>
  <c r="BB93" i="1"/>
  <c r="BB94" i="1"/>
  <c r="BB95" i="1"/>
  <c r="BB96" i="1"/>
  <c r="BB97" i="1"/>
  <c r="BB98" i="1"/>
  <c r="BB99" i="1"/>
  <c r="BB100" i="1"/>
  <c r="BB101" i="1"/>
  <c r="BB102" i="1"/>
  <c r="BB103" i="1"/>
  <c r="BB104" i="1"/>
  <c r="BB105" i="1"/>
  <c r="BB106" i="1"/>
  <c r="BB107" i="1"/>
  <c r="BB108" i="1"/>
  <c r="BB109" i="1"/>
  <c r="BB110" i="1"/>
  <c r="BB111" i="1"/>
  <c r="BB112" i="1"/>
  <c r="BB113" i="1"/>
  <c r="BB114" i="1"/>
  <c r="BB115" i="1"/>
  <c r="BB116" i="1"/>
  <c r="BB117" i="1"/>
  <c r="BB118" i="1"/>
  <c r="BB119" i="1"/>
  <c r="BB120" i="1"/>
  <c r="BB121" i="1"/>
  <c r="BB122" i="1"/>
  <c r="BB123" i="1"/>
  <c r="BB124" i="1"/>
  <c r="BB125" i="1"/>
  <c r="BB126" i="1"/>
  <c r="BB127" i="1"/>
  <c r="BB128" i="1"/>
  <c r="BB129" i="1"/>
  <c r="BB130" i="1"/>
  <c r="BB131" i="1"/>
  <c r="BB132" i="1"/>
  <c r="BB133" i="1"/>
  <c r="BB134" i="1"/>
  <c r="BB135" i="1"/>
  <c r="BB136" i="1"/>
  <c r="BB137" i="1"/>
  <c r="BB138" i="1"/>
  <c r="BB139" i="1"/>
  <c r="BB140" i="1"/>
  <c r="BB141" i="1"/>
  <c r="BB142" i="1"/>
  <c r="BB143" i="1"/>
  <c r="BB144" i="1"/>
  <c r="BB145" i="1"/>
  <c r="BB146" i="1"/>
  <c r="BB147" i="1"/>
  <c r="BB148" i="1"/>
  <c r="BB149" i="1"/>
  <c r="BB150" i="1"/>
  <c r="BB151" i="1"/>
  <c r="BB152" i="1"/>
  <c r="BB153" i="1"/>
  <c r="BB154" i="1"/>
  <c r="BB155" i="1"/>
  <c r="BB156" i="1"/>
  <c r="BB157" i="1"/>
  <c r="BB158" i="1"/>
  <c r="BB159" i="1"/>
  <c r="BB160" i="1"/>
  <c r="BB161" i="1"/>
  <c r="BB162" i="1"/>
  <c r="BB163" i="1"/>
  <c r="BB164" i="1"/>
  <c r="BB165" i="1"/>
  <c r="BB166" i="1"/>
  <c r="BB167" i="1"/>
  <c r="BB168" i="1"/>
  <c r="BB169" i="1"/>
  <c r="BB170" i="1"/>
  <c r="BB171" i="1"/>
  <c r="BB172" i="1"/>
  <c r="BB173" i="1"/>
  <c r="BB174" i="1"/>
  <c r="BB175" i="1"/>
  <c r="BB176" i="1"/>
  <c r="BB177" i="1"/>
  <c r="BB178" i="1"/>
  <c r="BB179" i="1"/>
  <c r="BB180" i="1"/>
  <c r="BB181" i="1"/>
  <c r="BB182" i="1"/>
  <c r="BB183" i="1"/>
  <c r="BB184" i="1"/>
  <c r="BB185" i="1"/>
  <c r="BB186" i="1"/>
  <c r="BB187" i="1"/>
  <c r="BB188" i="1"/>
  <c r="BB189" i="1"/>
  <c r="BB190" i="1"/>
  <c r="BB191" i="1"/>
  <c r="BB192" i="1"/>
  <c r="BB193" i="1"/>
  <c r="BB194" i="1"/>
  <c r="BB195" i="1"/>
  <c r="BB196" i="1"/>
  <c r="BB197" i="1"/>
  <c r="BB198" i="1"/>
  <c r="BB199" i="1"/>
  <c r="BB200" i="1"/>
  <c r="BB201" i="1"/>
  <c r="BB202" i="1"/>
  <c r="BB203" i="1"/>
  <c r="BB204" i="1"/>
  <c r="BB205" i="1"/>
  <c r="BB206" i="1"/>
  <c r="BB207" i="1"/>
  <c r="BB208" i="1"/>
  <c r="BB209" i="1"/>
  <c r="BB210" i="1"/>
  <c r="BB211" i="1"/>
  <c r="BB212" i="1"/>
  <c r="BB213" i="1"/>
  <c r="BB214" i="1"/>
  <c r="BB215" i="1"/>
  <c r="BB216" i="1"/>
  <c r="BB217" i="1"/>
  <c r="BB218" i="1"/>
  <c r="BB219" i="1"/>
  <c r="BB220" i="1"/>
  <c r="BB221" i="1"/>
  <c r="BB222" i="1"/>
  <c r="BB223" i="1"/>
  <c r="BB224" i="1"/>
  <c r="BB225" i="1"/>
  <c r="BB226" i="1"/>
  <c r="BB227" i="1"/>
  <c r="BB228" i="1"/>
  <c r="BB229" i="1"/>
  <c r="BB230" i="1"/>
  <c r="BB231" i="1"/>
  <c r="BB232" i="1"/>
  <c r="BB233" i="1"/>
  <c r="BB234" i="1"/>
  <c r="BB235" i="1"/>
  <c r="BB236" i="1"/>
  <c r="BB237" i="1"/>
  <c r="BB238" i="1"/>
  <c r="BB239" i="1"/>
  <c r="BB240" i="1"/>
  <c r="BB241" i="1"/>
  <c r="BB242" i="1"/>
  <c r="BB243" i="1"/>
  <c r="BB244" i="1"/>
  <c r="BB245" i="1"/>
  <c r="BB246" i="1"/>
  <c r="BB247" i="1"/>
  <c r="BB248" i="1"/>
  <c r="BB249" i="1"/>
  <c r="BB250" i="1"/>
  <c r="BB251" i="1"/>
  <c r="BB252" i="1"/>
  <c r="BB253" i="1"/>
  <c r="BB254" i="1"/>
  <c r="BB255" i="1"/>
  <c r="BB256" i="1"/>
  <c r="BB257" i="1"/>
  <c r="BB258" i="1"/>
  <c r="BB259" i="1"/>
  <c r="BB260" i="1"/>
  <c r="BB261" i="1"/>
  <c r="BB262" i="1"/>
  <c r="BB263" i="1"/>
  <c r="BB264" i="1"/>
  <c r="BB265" i="1"/>
  <c r="BB266" i="1"/>
  <c r="BB267" i="1"/>
  <c r="BB268" i="1"/>
  <c r="BB269" i="1"/>
  <c r="BB270" i="1"/>
  <c r="BB271" i="1"/>
  <c r="BB272" i="1"/>
  <c r="BB273" i="1"/>
  <c r="BB274" i="1"/>
  <c r="BB275" i="1"/>
  <c r="BB276" i="1"/>
  <c r="BB277" i="1"/>
  <c r="BB278" i="1"/>
  <c r="BB279" i="1"/>
  <c r="BB280" i="1"/>
  <c r="BB281" i="1"/>
  <c r="BB282" i="1"/>
  <c r="BB283" i="1"/>
  <c r="BB284" i="1"/>
  <c r="BB285" i="1"/>
  <c r="BB286" i="1"/>
  <c r="BB287" i="1"/>
  <c r="BB288" i="1"/>
  <c r="BB289" i="1"/>
  <c r="BB290" i="1"/>
  <c r="BB291" i="1"/>
  <c r="BB292" i="1"/>
  <c r="BB293" i="1"/>
  <c r="BB294" i="1"/>
  <c r="BB295" i="1"/>
  <c r="BB296" i="1"/>
  <c r="BB297" i="1"/>
  <c r="BB298" i="1"/>
  <c r="BB299" i="1"/>
  <c r="BB300" i="1"/>
  <c r="BB301" i="1"/>
  <c r="BB302" i="1"/>
  <c r="BB303" i="1"/>
  <c r="BB304" i="1"/>
  <c r="BB305" i="1"/>
  <c r="BB306" i="1"/>
  <c r="BB307" i="1"/>
  <c r="BB308" i="1"/>
  <c r="BB309" i="1"/>
  <c r="BB310" i="1"/>
  <c r="BB311" i="1"/>
  <c r="BB312" i="1"/>
  <c r="BB313" i="1"/>
  <c r="BB314" i="1"/>
  <c r="BB315" i="1"/>
  <c r="BB316" i="1"/>
  <c r="BB317" i="1"/>
  <c r="BB318" i="1"/>
  <c r="BB319" i="1"/>
  <c r="BB320" i="1"/>
  <c r="BB321" i="1"/>
  <c r="BB322" i="1"/>
  <c r="BB323" i="1"/>
  <c r="BB324" i="1"/>
  <c r="BB325" i="1"/>
  <c r="BB326" i="1"/>
  <c r="BB327" i="1"/>
  <c r="BB328" i="1"/>
  <c r="BB329" i="1"/>
  <c r="BB330" i="1"/>
  <c r="BB331" i="1"/>
  <c r="BB332" i="1"/>
  <c r="BB333" i="1"/>
  <c r="BB334" i="1"/>
  <c r="BB335" i="1"/>
  <c r="BB336" i="1"/>
  <c r="BB337" i="1"/>
  <c r="BB338" i="1"/>
  <c r="BB339" i="1"/>
  <c r="BB340" i="1"/>
  <c r="BB341" i="1"/>
  <c r="BB342" i="1"/>
  <c r="BB343" i="1"/>
  <c r="BB344" i="1"/>
  <c r="BB345" i="1"/>
  <c r="BB346" i="1"/>
  <c r="BB347" i="1"/>
  <c r="BB348" i="1"/>
  <c r="BB349" i="1"/>
  <c r="BB350" i="1"/>
  <c r="BB351" i="1"/>
  <c r="BB352" i="1"/>
  <c r="BB353" i="1"/>
  <c r="BB354" i="1"/>
  <c r="BB355" i="1"/>
  <c r="BB356" i="1"/>
  <c r="BB357" i="1"/>
  <c r="BB358" i="1"/>
  <c r="BB359" i="1"/>
  <c r="BB360" i="1"/>
  <c r="BB361" i="1"/>
  <c r="BB362" i="1"/>
  <c r="BB363" i="1"/>
  <c r="BB364" i="1"/>
  <c r="BB365" i="1"/>
  <c r="BB366" i="1"/>
  <c r="BB367" i="1"/>
  <c r="BB368" i="1"/>
  <c r="BB369" i="1"/>
  <c r="BB370" i="1"/>
  <c r="BB371" i="1"/>
  <c r="BB372" i="1"/>
  <c r="BB373" i="1"/>
  <c r="BB374" i="1"/>
  <c r="BB375" i="1"/>
  <c r="BB376" i="1"/>
  <c r="BB377" i="1"/>
  <c r="BB378" i="1"/>
  <c r="BB379" i="1"/>
  <c r="BB380" i="1"/>
  <c r="BB381" i="1"/>
  <c r="BB382" i="1"/>
  <c r="BB383" i="1"/>
  <c r="BB384" i="1"/>
  <c r="BB385" i="1"/>
  <c r="BB386" i="1"/>
  <c r="BB387" i="1"/>
  <c r="BB388" i="1"/>
  <c r="BB389" i="1"/>
  <c r="BB390" i="1"/>
  <c r="BB391" i="1"/>
  <c r="BB392" i="1"/>
  <c r="BB393" i="1"/>
  <c r="BB394" i="1"/>
  <c r="BB395" i="1"/>
  <c r="BB396" i="1"/>
  <c r="BB397" i="1"/>
  <c r="BB398" i="1"/>
  <c r="BB399" i="1"/>
  <c r="BB400" i="1"/>
  <c r="BB401" i="1"/>
  <c r="BB402" i="1"/>
  <c r="BB403" i="1"/>
  <c r="BB404" i="1"/>
  <c r="BB405" i="1"/>
  <c r="BB406" i="1"/>
  <c r="BB407" i="1"/>
  <c r="BB408" i="1"/>
  <c r="BB409" i="1"/>
  <c r="BB410" i="1"/>
  <c r="BB411" i="1"/>
  <c r="BB412" i="1"/>
  <c r="BB413" i="1"/>
  <c r="BB414" i="1"/>
  <c r="BB415" i="1"/>
  <c r="BB416" i="1"/>
  <c r="BB417" i="1"/>
  <c r="BB418" i="1"/>
  <c r="BB419" i="1"/>
  <c r="BB420" i="1"/>
  <c r="BB421" i="1"/>
  <c r="BB422" i="1"/>
  <c r="BB423" i="1"/>
  <c r="BB424" i="1"/>
  <c r="BB425" i="1"/>
  <c r="BB426" i="1"/>
  <c r="BB427" i="1"/>
  <c r="BB428" i="1"/>
  <c r="BB429" i="1"/>
  <c r="BB430" i="1"/>
  <c r="BB431" i="1"/>
  <c r="BB432" i="1"/>
  <c r="BB433" i="1"/>
  <c r="BB434" i="1"/>
  <c r="BB435" i="1"/>
  <c r="BB436" i="1"/>
  <c r="BB437" i="1"/>
  <c r="BB438" i="1"/>
  <c r="BB439" i="1"/>
  <c r="BB440" i="1"/>
  <c r="BB441" i="1"/>
  <c r="BB442" i="1"/>
  <c r="BB443" i="1"/>
  <c r="BB444" i="1"/>
  <c r="BB445" i="1"/>
  <c r="BB446" i="1"/>
  <c r="BB447" i="1"/>
  <c r="BB448" i="1"/>
  <c r="BB449" i="1"/>
  <c r="BB450" i="1"/>
  <c r="BB5" i="1"/>
  <c r="BA6" i="1"/>
  <c r="BA7" i="1"/>
  <c r="BA8" i="1"/>
  <c r="BA9" i="1"/>
  <c r="BA10" i="1"/>
  <c r="BA11" i="1"/>
  <c r="BA12" i="1"/>
  <c r="BA13" i="1"/>
  <c r="BA14" i="1"/>
  <c r="BA15" i="1"/>
  <c r="BA16" i="1"/>
  <c r="BA17" i="1"/>
  <c r="BA18" i="1"/>
  <c r="BA19" i="1"/>
  <c r="BA20" i="1"/>
  <c r="BA21" i="1"/>
  <c r="BA22" i="1"/>
  <c r="BA23" i="1"/>
  <c r="BA24" i="1"/>
  <c r="BA25" i="1"/>
  <c r="BA26" i="1"/>
  <c r="BA27" i="1"/>
  <c r="BA28" i="1"/>
  <c r="BA29" i="1"/>
  <c r="BA30" i="1"/>
  <c r="BA31" i="1"/>
  <c r="BA32" i="1"/>
  <c r="BA33" i="1"/>
  <c r="BA34" i="1"/>
  <c r="BA35" i="1"/>
  <c r="BA36" i="1"/>
  <c r="BA37" i="1"/>
  <c r="BA38" i="1"/>
  <c r="BA39" i="1"/>
  <c r="BA40" i="1"/>
  <c r="BA41" i="1"/>
  <c r="BA42" i="1"/>
  <c r="BA43" i="1"/>
  <c r="BA44" i="1"/>
  <c r="BA45" i="1"/>
  <c r="BA46" i="1"/>
  <c r="BA47" i="1"/>
  <c r="BA48" i="1"/>
  <c r="BA49" i="1"/>
  <c r="BA50" i="1"/>
  <c r="BA51" i="1"/>
  <c r="BA52" i="1"/>
  <c r="BA53" i="1"/>
  <c r="BA54" i="1"/>
  <c r="BA55" i="1"/>
  <c r="BA56" i="1"/>
  <c r="BA57" i="1"/>
  <c r="BA58" i="1"/>
  <c r="BA59" i="1"/>
  <c r="BA60" i="1"/>
  <c r="BA61" i="1"/>
  <c r="BA62" i="1"/>
  <c r="BA63" i="1"/>
  <c r="BA64" i="1"/>
  <c r="BA65" i="1"/>
  <c r="BA66" i="1"/>
  <c r="BA67" i="1"/>
  <c r="BA68" i="1"/>
  <c r="BA69" i="1"/>
  <c r="BA70" i="1"/>
  <c r="BA71" i="1"/>
  <c r="BA72" i="1"/>
  <c r="BA73" i="1"/>
  <c r="BA74" i="1"/>
  <c r="BA75" i="1"/>
  <c r="BA76" i="1"/>
  <c r="BA77" i="1"/>
  <c r="BA78" i="1"/>
  <c r="BA79" i="1"/>
  <c r="BA80" i="1"/>
  <c r="BA81" i="1"/>
  <c r="BA82" i="1"/>
  <c r="BA83" i="1"/>
  <c r="BA84" i="1"/>
  <c r="BA85" i="1"/>
  <c r="BA86" i="1"/>
  <c r="BA87" i="1"/>
  <c r="BA88" i="1"/>
  <c r="BA89" i="1"/>
  <c r="BA90" i="1"/>
  <c r="BA91" i="1"/>
  <c r="BA92" i="1"/>
  <c r="BA93" i="1"/>
  <c r="BA94" i="1"/>
  <c r="BA95" i="1"/>
  <c r="BA96" i="1"/>
  <c r="BA97" i="1"/>
  <c r="BA98" i="1"/>
  <c r="BA99" i="1"/>
  <c r="BA100" i="1"/>
  <c r="BA101" i="1"/>
  <c r="BA102" i="1"/>
  <c r="BA103" i="1"/>
  <c r="BA104" i="1"/>
  <c r="BA105" i="1"/>
  <c r="BA106" i="1"/>
  <c r="BA107" i="1"/>
  <c r="BA108" i="1"/>
  <c r="BA109" i="1"/>
  <c r="BA110" i="1"/>
  <c r="BA111" i="1"/>
  <c r="BA112" i="1"/>
  <c r="BA113" i="1"/>
  <c r="BA114" i="1"/>
  <c r="BA115" i="1"/>
  <c r="BA116" i="1"/>
  <c r="BA117" i="1"/>
  <c r="BA118" i="1"/>
  <c r="BA119" i="1"/>
  <c r="BA120" i="1"/>
  <c r="BA121" i="1"/>
  <c r="BA122" i="1"/>
  <c r="BA123" i="1"/>
  <c r="BA124" i="1"/>
  <c r="BA125" i="1"/>
  <c r="BA126" i="1"/>
  <c r="BA127" i="1"/>
  <c r="BA128" i="1"/>
  <c r="BA129" i="1"/>
  <c r="BA130" i="1"/>
  <c r="BA131" i="1"/>
  <c r="BA132" i="1"/>
  <c r="BA133" i="1"/>
  <c r="BA134" i="1"/>
  <c r="BA135" i="1"/>
  <c r="BA136" i="1"/>
  <c r="BA137" i="1"/>
  <c r="BA138" i="1"/>
  <c r="BA139" i="1"/>
  <c r="BA140" i="1"/>
  <c r="BA141" i="1"/>
  <c r="BA142" i="1"/>
  <c r="BA143" i="1"/>
  <c r="BA144" i="1"/>
  <c r="BA145" i="1"/>
  <c r="BA146" i="1"/>
  <c r="BA147" i="1"/>
  <c r="BA148" i="1"/>
  <c r="BA149" i="1"/>
  <c r="BA150" i="1"/>
  <c r="BA151" i="1"/>
  <c r="BA152" i="1"/>
  <c r="BA153" i="1"/>
  <c r="BA154" i="1"/>
  <c r="BA155" i="1"/>
  <c r="BA156" i="1"/>
  <c r="BA157" i="1"/>
  <c r="BA158" i="1"/>
  <c r="BA159" i="1"/>
  <c r="BA160" i="1"/>
  <c r="BA161" i="1"/>
  <c r="BA162" i="1"/>
  <c r="BA163" i="1"/>
  <c r="BA164" i="1"/>
  <c r="BA165" i="1"/>
  <c r="BA166" i="1"/>
  <c r="BA167" i="1"/>
  <c r="BA168" i="1"/>
  <c r="BA169" i="1"/>
  <c r="BA170" i="1"/>
  <c r="BA171" i="1"/>
  <c r="BA172" i="1"/>
  <c r="BA173" i="1"/>
  <c r="BA174" i="1"/>
  <c r="BA175" i="1"/>
  <c r="BA176" i="1"/>
  <c r="BA177" i="1"/>
  <c r="BA178" i="1"/>
  <c r="BA179" i="1"/>
  <c r="BA180" i="1"/>
  <c r="BA181" i="1"/>
  <c r="BA182" i="1"/>
  <c r="BA183" i="1"/>
  <c r="BA184" i="1"/>
  <c r="BA185" i="1"/>
  <c r="BA186" i="1"/>
  <c r="BA187" i="1"/>
  <c r="BA188" i="1"/>
  <c r="BA189" i="1"/>
  <c r="BA190" i="1"/>
  <c r="BA191" i="1"/>
  <c r="BA192" i="1"/>
  <c r="BA193" i="1"/>
  <c r="BA194" i="1"/>
  <c r="BA195" i="1"/>
  <c r="BA196" i="1"/>
  <c r="BA197" i="1"/>
  <c r="BA198" i="1"/>
  <c r="BA199" i="1"/>
  <c r="BA200" i="1"/>
  <c r="BA201" i="1"/>
  <c r="BA202" i="1"/>
  <c r="BA203" i="1"/>
  <c r="BA204" i="1"/>
  <c r="BA205" i="1"/>
  <c r="BA206" i="1"/>
  <c r="BA207" i="1"/>
  <c r="BA208" i="1"/>
  <c r="BA209" i="1"/>
  <c r="BA210" i="1"/>
  <c r="BA211" i="1"/>
  <c r="BA212" i="1"/>
  <c r="BA213" i="1"/>
  <c r="BA214" i="1"/>
  <c r="BA215" i="1"/>
  <c r="BA216" i="1"/>
  <c r="BA217" i="1"/>
  <c r="BA218" i="1"/>
  <c r="BA219" i="1"/>
  <c r="BA220" i="1"/>
  <c r="BA221" i="1"/>
  <c r="BA222" i="1"/>
  <c r="BA223" i="1"/>
  <c r="BA224" i="1"/>
  <c r="BA225" i="1"/>
  <c r="BA226" i="1"/>
  <c r="BA227" i="1"/>
  <c r="BA228" i="1"/>
  <c r="BA229" i="1"/>
  <c r="BA230" i="1"/>
  <c r="BA231" i="1"/>
  <c r="BA232" i="1"/>
  <c r="BA233" i="1"/>
  <c r="BA234" i="1"/>
  <c r="BA235" i="1"/>
  <c r="BA236" i="1"/>
  <c r="BA237" i="1"/>
  <c r="BA238" i="1"/>
  <c r="BA239" i="1"/>
  <c r="BA240" i="1"/>
  <c r="BA241" i="1"/>
  <c r="BA242" i="1"/>
  <c r="BA243" i="1"/>
  <c r="BA244" i="1"/>
  <c r="BA245" i="1"/>
  <c r="BA246" i="1"/>
  <c r="BA247" i="1"/>
  <c r="BA248" i="1"/>
  <c r="BA249" i="1"/>
  <c r="BA250" i="1"/>
  <c r="BA251" i="1"/>
  <c r="BA252" i="1"/>
  <c r="BA253" i="1"/>
  <c r="BA254" i="1"/>
  <c r="BA255" i="1"/>
  <c r="BA256" i="1"/>
  <c r="BA257" i="1"/>
  <c r="BA258" i="1"/>
  <c r="BA259" i="1"/>
  <c r="BA260" i="1"/>
  <c r="BA261" i="1"/>
  <c r="BA262" i="1"/>
  <c r="BA263" i="1"/>
  <c r="BA264" i="1"/>
  <c r="BA265" i="1"/>
  <c r="BA266" i="1"/>
  <c r="BA267" i="1"/>
  <c r="BA268" i="1"/>
  <c r="BA269" i="1"/>
  <c r="BA270" i="1"/>
  <c r="BA271" i="1"/>
  <c r="BA272" i="1"/>
  <c r="BA273" i="1"/>
  <c r="BA274" i="1"/>
  <c r="BA275" i="1"/>
  <c r="BA276" i="1"/>
  <c r="BA277" i="1"/>
  <c r="BA278" i="1"/>
  <c r="BA279" i="1"/>
  <c r="BA280" i="1"/>
  <c r="BA281" i="1"/>
  <c r="BA282" i="1"/>
  <c r="BA283" i="1"/>
  <c r="BA284" i="1"/>
  <c r="BA285" i="1"/>
  <c r="BA286" i="1"/>
  <c r="BA287" i="1"/>
  <c r="BA288" i="1"/>
  <c r="BA289" i="1"/>
  <c r="BA290" i="1"/>
  <c r="BA291" i="1"/>
  <c r="BA292" i="1"/>
  <c r="BA293" i="1"/>
  <c r="BA294" i="1"/>
  <c r="BA295" i="1"/>
  <c r="BA296" i="1"/>
  <c r="BA297" i="1"/>
  <c r="BA298" i="1"/>
  <c r="BA299" i="1"/>
  <c r="BA300" i="1"/>
  <c r="BA301" i="1"/>
  <c r="BA302" i="1"/>
  <c r="BA303" i="1"/>
  <c r="BA304" i="1"/>
  <c r="BA305" i="1"/>
  <c r="BA306" i="1"/>
  <c r="BA307" i="1"/>
  <c r="BA308" i="1"/>
  <c r="BA309" i="1"/>
  <c r="BA310" i="1"/>
  <c r="BA311" i="1"/>
  <c r="BA312" i="1"/>
  <c r="BA313" i="1"/>
  <c r="BA314" i="1"/>
  <c r="BA315" i="1"/>
  <c r="BA316" i="1"/>
  <c r="BA317" i="1"/>
  <c r="BA318" i="1"/>
  <c r="BA319" i="1"/>
  <c r="BA320" i="1"/>
  <c r="BA321" i="1"/>
  <c r="BA322" i="1"/>
  <c r="BA323" i="1"/>
  <c r="BA324" i="1"/>
  <c r="BA325" i="1"/>
  <c r="BA326" i="1"/>
  <c r="BA327" i="1"/>
  <c r="BA328" i="1"/>
  <c r="BA329" i="1"/>
  <c r="BA330" i="1"/>
  <c r="BA331" i="1"/>
  <c r="BA332" i="1"/>
  <c r="BA333" i="1"/>
  <c r="BA334" i="1"/>
  <c r="BA335" i="1"/>
  <c r="BA336" i="1"/>
  <c r="BA337" i="1"/>
  <c r="BA338" i="1"/>
  <c r="BA339" i="1"/>
  <c r="BA340" i="1"/>
  <c r="BA341" i="1"/>
  <c r="BA342" i="1"/>
  <c r="BA343" i="1"/>
  <c r="BA344" i="1"/>
  <c r="BA345" i="1"/>
  <c r="BA346" i="1"/>
  <c r="BA347" i="1"/>
  <c r="BA348" i="1"/>
  <c r="BA349" i="1"/>
  <c r="BA350" i="1"/>
  <c r="BA351" i="1"/>
  <c r="BA352" i="1"/>
  <c r="BA353" i="1"/>
  <c r="BA354" i="1"/>
  <c r="BA355" i="1"/>
  <c r="BA356" i="1"/>
  <c r="BA357" i="1"/>
  <c r="BA358" i="1"/>
  <c r="BA359" i="1"/>
  <c r="BA360" i="1"/>
  <c r="BA361" i="1"/>
  <c r="BA362" i="1"/>
  <c r="BA363" i="1"/>
  <c r="BA364" i="1"/>
  <c r="BA365" i="1"/>
  <c r="BA366" i="1"/>
  <c r="BA367" i="1"/>
  <c r="BA368" i="1"/>
  <c r="BA369" i="1"/>
  <c r="BA370" i="1"/>
  <c r="BA371" i="1"/>
  <c r="BA372" i="1"/>
  <c r="BA373" i="1"/>
  <c r="BA374" i="1"/>
  <c r="BA375" i="1"/>
  <c r="BA376" i="1"/>
  <c r="BA377" i="1"/>
  <c r="BA378" i="1"/>
  <c r="BA379" i="1"/>
  <c r="BA380" i="1"/>
  <c r="BA381" i="1"/>
  <c r="BA382" i="1"/>
  <c r="BA383" i="1"/>
  <c r="BA384" i="1"/>
  <c r="BA385" i="1"/>
  <c r="BA386" i="1"/>
  <c r="BA387" i="1"/>
  <c r="BA388" i="1"/>
  <c r="BA389" i="1"/>
  <c r="BA390" i="1"/>
  <c r="BA391" i="1"/>
  <c r="BA392" i="1"/>
  <c r="BA393" i="1"/>
  <c r="BA394" i="1"/>
  <c r="BA395" i="1"/>
  <c r="BA396" i="1"/>
  <c r="BA397" i="1"/>
  <c r="BA398" i="1"/>
  <c r="BA399" i="1"/>
  <c r="BA400" i="1"/>
  <c r="BA401" i="1"/>
  <c r="BA402" i="1"/>
  <c r="BA403" i="1"/>
  <c r="BA404" i="1"/>
  <c r="BA405" i="1"/>
  <c r="BA406" i="1"/>
  <c r="BA407" i="1"/>
  <c r="BA408" i="1"/>
  <c r="BA409" i="1"/>
  <c r="BA410" i="1"/>
  <c r="BA411" i="1"/>
  <c r="BA412" i="1"/>
  <c r="BA413" i="1"/>
  <c r="BA414" i="1"/>
  <c r="BA415" i="1"/>
  <c r="BA416" i="1"/>
  <c r="BA417" i="1"/>
  <c r="BA418" i="1"/>
  <c r="BA419" i="1"/>
  <c r="BA420" i="1"/>
  <c r="BA421" i="1"/>
  <c r="BA422" i="1"/>
  <c r="BA423" i="1"/>
  <c r="BA424" i="1"/>
  <c r="BA425" i="1"/>
  <c r="BA426" i="1"/>
  <c r="BA427" i="1"/>
  <c r="BA428" i="1"/>
  <c r="BA429" i="1"/>
  <c r="BA430" i="1"/>
  <c r="BA431" i="1"/>
  <c r="BA432" i="1"/>
  <c r="BA433" i="1"/>
  <c r="BA434" i="1"/>
  <c r="BA435" i="1"/>
  <c r="BA436" i="1"/>
  <c r="BA437" i="1"/>
  <c r="BA438" i="1"/>
  <c r="BA439" i="1"/>
  <c r="BA440" i="1"/>
  <c r="BA441" i="1"/>
  <c r="BA442" i="1"/>
  <c r="BA443" i="1"/>
  <c r="BA444" i="1"/>
  <c r="BA445" i="1"/>
  <c r="BA446" i="1"/>
  <c r="BA447" i="1"/>
  <c r="BA448" i="1"/>
  <c r="BA449" i="1"/>
  <c r="BA450" i="1"/>
  <c r="BA5" i="1"/>
  <c r="AZ6" i="1"/>
  <c r="AZ7" i="1"/>
  <c r="AZ8" i="1"/>
  <c r="AZ9" i="1"/>
  <c r="AZ10" i="1"/>
  <c r="AZ11" i="1"/>
  <c r="AZ12" i="1"/>
  <c r="AZ13" i="1"/>
  <c r="AZ14" i="1"/>
  <c r="AZ15" i="1"/>
  <c r="AZ16" i="1"/>
  <c r="AZ17" i="1"/>
  <c r="AZ18" i="1"/>
  <c r="AZ19" i="1"/>
  <c r="AZ20" i="1"/>
  <c r="AZ21" i="1"/>
  <c r="AZ22" i="1"/>
  <c r="AZ23" i="1"/>
  <c r="AZ24" i="1"/>
  <c r="AZ25" i="1"/>
  <c r="AZ26" i="1"/>
  <c r="AZ27" i="1"/>
  <c r="AZ28" i="1"/>
  <c r="AZ29" i="1"/>
  <c r="AZ30" i="1"/>
  <c r="AZ31" i="1"/>
  <c r="AZ32" i="1"/>
  <c r="AZ33" i="1"/>
  <c r="AZ34" i="1"/>
  <c r="AZ35" i="1"/>
  <c r="AZ36" i="1"/>
  <c r="AZ37" i="1"/>
  <c r="AZ38" i="1"/>
  <c r="AZ39" i="1"/>
  <c r="AZ40" i="1"/>
  <c r="AZ41" i="1"/>
  <c r="AZ42" i="1"/>
  <c r="AZ43" i="1"/>
  <c r="AZ44" i="1"/>
  <c r="AZ45" i="1"/>
  <c r="AZ46" i="1"/>
  <c r="AZ47" i="1"/>
  <c r="AZ48" i="1"/>
  <c r="AZ49" i="1"/>
  <c r="AZ50" i="1"/>
  <c r="AZ51" i="1"/>
  <c r="AZ52" i="1"/>
  <c r="AZ53" i="1"/>
  <c r="AZ54" i="1"/>
  <c r="AZ55" i="1"/>
  <c r="AZ56" i="1"/>
  <c r="AZ57" i="1"/>
  <c r="AZ58" i="1"/>
  <c r="AZ59" i="1"/>
  <c r="AZ60" i="1"/>
  <c r="AZ61" i="1"/>
  <c r="AZ62" i="1"/>
  <c r="AZ63" i="1"/>
  <c r="AZ64" i="1"/>
  <c r="AZ65" i="1"/>
  <c r="AZ66" i="1"/>
  <c r="AZ67" i="1"/>
  <c r="AZ68" i="1"/>
  <c r="AZ69" i="1"/>
  <c r="AZ70" i="1"/>
  <c r="AZ71" i="1"/>
  <c r="AZ72" i="1"/>
  <c r="AZ73" i="1"/>
  <c r="AZ74" i="1"/>
  <c r="AZ75" i="1"/>
  <c r="AZ76" i="1"/>
  <c r="AZ77" i="1"/>
  <c r="AZ78" i="1"/>
  <c r="AZ79" i="1"/>
  <c r="AZ80" i="1"/>
  <c r="AZ81" i="1"/>
  <c r="AZ82" i="1"/>
  <c r="AZ83" i="1"/>
  <c r="AZ84" i="1"/>
  <c r="AZ85" i="1"/>
  <c r="AZ86" i="1"/>
  <c r="AZ87" i="1"/>
  <c r="AZ88" i="1"/>
  <c r="AZ89" i="1"/>
  <c r="AZ90" i="1"/>
  <c r="AZ91" i="1"/>
  <c r="AZ92" i="1"/>
  <c r="AZ93" i="1"/>
  <c r="AZ94" i="1"/>
  <c r="AZ95" i="1"/>
  <c r="AZ96" i="1"/>
  <c r="AZ97" i="1"/>
  <c r="AZ98" i="1"/>
  <c r="AZ99" i="1"/>
  <c r="AZ100" i="1"/>
  <c r="AZ101" i="1"/>
  <c r="AZ102" i="1"/>
  <c r="AZ103" i="1"/>
  <c r="AZ104" i="1"/>
  <c r="AZ105" i="1"/>
  <c r="AZ106" i="1"/>
  <c r="AZ107" i="1"/>
  <c r="AZ108" i="1"/>
  <c r="AZ109" i="1"/>
  <c r="AZ110" i="1"/>
  <c r="AZ111" i="1"/>
  <c r="AZ112" i="1"/>
  <c r="AZ113" i="1"/>
  <c r="AZ114" i="1"/>
  <c r="AZ115" i="1"/>
  <c r="AZ116" i="1"/>
  <c r="AZ117" i="1"/>
  <c r="AZ118" i="1"/>
  <c r="AZ119" i="1"/>
  <c r="AZ120" i="1"/>
  <c r="AZ121" i="1"/>
  <c r="AZ122" i="1"/>
  <c r="AZ123" i="1"/>
  <c r="AZ124" i="1"/>
  <c r="AZ125" i="1"/>
  <c r="AZ126" i="1"/>
  <c r="AZ127" i="1"/>
  <c r="AZ128" i="1"/>
  <c r="AZ129" i="1"/>
  <c r="AZ130" i="1"/>
  <c r="AZ131" i="1"/>
  <c r="AZ132" i="1"/>
  <c r="AZ133" i="1"/>
  <c r="AZ134" i="1"/>
  <c r="AZ135" i="1"/>
  <c r="AZ136" i="1"/>
  <c r="AZ137" i="1"/>
  <c r="AZ138" i="1"/>
  <c r="AZ139" i="1"/>
  <c r="AZ140" i="1"/>
  <c r="AZ141" i="1"/>
  <c r="AZ142" i="1"/>
  <c r="AZ143" i="1"/>
  <c r="AZ144" i="1"/>
  <c r="AZ145" i="1"/>
  <c r="AZ146" i="1"/>
  <c r="AZ147" i="1"/>
  <c r="AZ148" i="1"/>
  <c r="AZ149" i="1"/>
  <c r="AZ150" i="1"/>
  <c r="AZ151" i="1"/>
  <c r="AZ152" i="1"/>
  <c r="AZ153" i="1"/>
  <c r="AZ154" i="1"/>
  <c r="AZ155" i="1"/>
  <c r="AZ156" i="1"/>
  <c r="AZ157" i="1"/>
  <c r="AZ158" i="1"/>
  <c r="AZ159" i="1"/>
  <c r="AZ160" i="1"/>
  <c r="AZ161" i="1"/>
  <c r="AZ162" i="1"/>
  <c r="AZ163" i="1"/>
  <c r="AZ164" i="1"/>
  <c r="AZ165" i="1"/>
  <c r="AZ166" i="1"/>
  <c r="AZ167" i="1"/>
  <c r="AZ168" i="1"/>
  <c r="AZ169" i="1"/>
  <c r="AZ170" i="1"/>
  <c r="AZ171" i="1"/>
  <c r="AZ172" i="1"/>
  <c r="AZ173" i="1"/>
  <c r="AZ174" i="1"/>
  <c r="AZ175" i="1"/>
  <c r="AZ176" i="1"/>
  <c r="AZ177" i="1"/>
  <c r="AZ178" i="1"/>
  <c r="AZ179" i="1"/>
  <c r="AZ180" i="1"/>
  <c r="AZ181" i="1"/>
  <c r="AZ182" i="1"/>
  <c r="AZ183" i="1"/>
  <c r="AZ184" i="1"/>
  <c r="AZ185" i="1"/>
  <c r="AZ186" i="1"/>
  <c r="AZ187" i="1"/>
  <c r="AZ188" i="1"/>
  <c r="AZ189" i="1"/>
  <c r="AZ190" i="1"/>
  <c r="AZ191" i="1"/>
  <c r="AZ192" i="1"/>
  <c r="AZ193" i="1"/>
  <c r="AZ194" i="1"/>
  <c r="AZ195" i="1"/>
  <c r="AZ196" i="1"/>
  <c r="AZ197" i="1"/>
  <c r="AZ198" i="1"/>
  <c r="AZ199" i="1"/>
  <c r="AZ200" i="1"/>
  <c r="AZ201" i="1"/>
  <c r="AZ202" i="1"/>
  <c r="AZ203" i="1"/>
  <c r="AZ204" i="1"/>
  <c r="AZ205" i="1"/>
  <c r="AZ206" i="1"/>
  <c r="AZ207" i="1"/>
  <c r="AZ208" i="1"/>
  <c r="AZ209" i="1"/>
  <c r="AZ210" i="1"/>
  <c r="AZ211" i="1"/>
  <c r="AZ212" i="1"/>
  <c r="AZ213" i="1"/>
  <c r="AZ214" i="1"/>
  <c r="AZ215" i="1"/>
  <c r="AZ216" i="1"/>
  <c r="AZ217" i="1"/>
  <c r="AZ218" i="1"/>
  <c r="AZ219" i="1"/>
  <c r="AZ220" i="1"/>
  <c r="AZ221" i="1"/>
  <c r="AZ222" i="1"/>
  <c r="AZ223" i="1"/>
  <c r="AZ224" i="1"/>
  <c r="AZ225" i="1"/>
  <c r="AZ226" i="1"/>
  <c r="AZ227" i="1"/>
  <c r="AZ228" i="1"/>
  <c r="AZ229" i="1"/>
  <c r="AZ230" i="1"/>
  <c r="AZ231" i="1"/>
  <c r="AZ232" i="1"/>
  <c r="AZ233" i="1"/>
  <c r="AZ234" i="1"/>
  <c r="AZ235" i="1"/>
  <c r="AZ236" i="1"/>
  <c r="AZ237" i="1"/>
  <c r="AZ238" i="1"/>
  <c r="AZ239" i="1"/>
  <c r="AZ240" i="1"/>
  <c r="AZ241" i="1"/>
  <c r="AZ242" i="1"/>
  <c r="AZ243" i="1"/>
  <c r="AZ244" i="1"/>
  <c r="AZ245" i="1"/>
  <c r="AZ246" i="1"/>
  <c r="AZ247" i="1"/>
  <c r="AZ248" i="1"/>
  <c r="AZ249" i="1"/>
  <c r="AZ250" i="1"/>
  <c r="AZ251" i="1"/>
  <c r="AZ252" i="1"/>
  <c r="AZ253" i="1"/>
  <c r="AZ254" i="1"/>
  <c r="AZ255" i="1"/>
  <c r="AZ256" i="1"/>
  <c r="AZ257" i="1"/>
  <c r="AZ258" i="1"/>
  <c r="AZ259" i="1"/>
  <c r="AZ260" i="1"/>
  <c r="AZ261" i="1"/>
  <c r="AZ262" i="1"/>
  <c r="AZ263" i="1"/>
  <c r="AZ264" i="1"/>
  <c r="AZ265" i="1"/>
  <c r="AZ266" i="1"/>
  <c r="AZ267" i="1"/>
  <c r="AZ268" i="1"/>
  <c r="AZ269" i="1"/>
  <c r="AZ270" i="1"/>
  <c r="AZ271" i="1"/>
  <c r="AZ272" i="1"/>
  <c r="AZ273" i="1"/>
  <c r="AZ274" i="1"/>
  <c r="AZ275" i="1"/>
  <c r="AZ276" i="1"/>
  <c r="AZ277" i="1"/>
  <c r="AZ278" i="1"/>
  <c r="AZ279" i="1"/>
  <c r="AZ280" i="1"/>
  <c r="AZ281" i="1"/>
  <c r="AZ282" i="1"/>
  <c r="AZ283" i="1"/>
  <c r="AZ284" i="1"/>
  <c r="AZ285" i="1"/>
  <c r="AZ286" i="1"/>
  <c r="AZ287" i="1"/>
  <c r="AZ288" i="1"/>
  <c r="AZ289" i="1"/>
  <c r="AZ290" i="1"/>
  <c r="AZ291" i="1"/>
  <c r="AZ292" i="1"/>
  <c r="AZ293" i="1"/>
  <c r="AZ294" i="1"/>
  <c r="AZ295" i="1"/>
  <c r="AZ296" i="1"/>
  <c r="AZ297" i="1"/>
  <c r="AZ298" i="1"/>
  <c r="AZ299" i="1"/>
  <c r="AZ300" i="1"/>
  <c r="AZ301" i="1"/>
  <c r="AZ302" i="1"/>
  <c r="AZ303" i="1"/>
  <c r="AZ304" i="1"/>
  <c r="AZ305" i="1"/>
  <c r="AZ306" i="1"/>
  <c r="AZ307" i="1"/>
  <c r="AZ308" i="1"/>
  <c r="AZ309" i="1"/>
  <c r="AZ310" i="1"/>
  <c r="AZ311" i="1"/>
  <c r="AZ312" i="1"/>
  <c r="AZ313" i="1"/>
  <c r="AZ314" i="1"/>
  <c r="AZ315" i="1"/>
  <c r="AZ316" i="1"/>
  <c r="AZ317" i="1"/>
  <c r="AZ318" i="1"/>
  <c r="AZ319" i="1"/>
  <c r="AZ320" i="1"/>
  <c r="AZ321" i="1"/>
  <c r="AZ322" i="1"/>
  <c r="AZ323" i="1"/>
  <c r="AZ324" i="1"/>
  <c r="AZ325" i="1"/>
  <c r="AZ326" i="1"/>
  <c r="AZ327" i="1"/>
  <c r="AZ328" i="1"/>
  <c r="AZ329" i="1"/>
  <c r="AZ330" i="1"/>
  <c r="AZ331" i="1"/>
  <c r="AZ332" i="1"/>
  <c r="AZ333" i="1"/>
  <c r="AZ334" i="1"/>
  <c r="AZ335" i="1"/>
  <c r="AZ336" i="1"/>
  <c r="AZ337" i="1"/>
  <c r="AZ338" i="1"/>
  <c r="AZ339" i="1"/>
  <c r="AZ340" i="1"/>
  <c r="AZ341" i="1"/>
  <c r="AZ342" i="1"/>
  <c r="AZ343" i="1"/>
  <c r="AZ344" i="1"/>
  <c r="AZ345" i="1"/>
  <c r="AZ346" i="1"/>
  <c r="AZ347" i="1"/>
  <c r="AZ348" i="1"/>
  <c r="AZ349" i="1"/>
  <c r="AZ350" i="1"/>
  <c r="AZ351" i="1"/>
  <c r="AZ352" i="1"/>
  <c r="AZ353" i="1"/>
  <c r="AZ354" i="1"/>
  <c r="AZ355" i="1"/>
  <c r="AZ356" i="1"/>
  <c r="AZ357" i="1"/>
  <c r="AZ358" i="1"/>
  <c r="AZ359" i="1"/>
  <c r="AZ360" i="1"/>
  <c r="AZ361" i="1"/>
  <c r="AZ362" i="1"/>
  <c r="AZ363" i="1"/>
  <c r="AZ364" i="1"/>
  <c r="AZ365" i="1"/>
  <c r="AZ366" i="1"/>
  <c r="AZ367" i="1"/>
  <c r="AZ368" i="1"/>
  <c r="AZ369" i="1"/>
  <c r="AZ370" i="1"/>
  <c r="AZ371" i="1"/>
  <c r="AZ372" i="1"/>
  <c r="AZ373" i="1"/>
  <c r="AZ374" i="1"/>
  <c r="AZ375" i="1"/>
  <c r="AZ376" i="1"/>
  <c r="AZ377" i="1"/>
  <c r="AZ378" i="1"/>
  <c r="AZ379" i="1"/>
  <c r="AZ380" i="1"/>
  <c r="AZ381" i="1"/>
  <c r="AZ382" i="1"/>
  <c r="AZ383" i="1"/>
  <c r="AZ384" i="1"/>
  <c r="AZ385" i="1"/>
  <c r="AZ386" i="1"/>
  <c r="AZ387" i="1"/>
  <c r="AZ388" i="1"/>
  <c r="AZ389" i="1"/>
  <c r="AZ390" i="1"/>
  <c r="AZ391" i="1"/>
  <c r="AZ392" i="1"/>
  <c r="AZ393" i="1"/>
  <c r="AZ394" i="1"/>
  <c r="AZ395" i="1"/>
  <c r="AZ396" i="1"/>
  <c r="AZ397" i="1"/>
  <c r="AZ398" i="1"/>
  <c r="AZ399" i="1"/>
  <c r="AZ400" i="1"/>
  <c r="AZ401" i="1"/>
  <c r="AZ402" i="1"/>
  <c r="AZ403" i="1"/>
  <c r="AZ404" i="1"/>
  <c r="AZ405" i="1"/>
  <c r="AZ406" i="1"/>
  <c r="AZ407" i="1"/>
  <c r="AZ408" i="1"/>
  <c r="AZ409" i="1"/>
  <c r="AZ410" i="1"/>
  <c r="AZ411" i="1"/>
  <c r="AZ412" i="1"/>
  <c r="AZ413" i="1"/>
  <c r="AZ414" i="1"/>
  <c r="AZ415" i="1"/>
  <c r="AZ416" i="1"/>
  <c r="AZ417" i="1"/>
  <c r="AZ418" i="1"/>
  <c r="AZ419" i="1"/>
  <c r="AZ420" i="1"/>
  <c r="AZ421" i="1"/>
  <c r="AZ422" i="1"/>
  <c r="AZ423" i="1"/>
  <c r="AZ424" i="1"/>
  <c r="AZ425" i="1"/>
  <c r="AZ426" i="1"/>
  <c r="AZ427" i="1"/>
  <c r="AZ428" i="1"/>
  <c r="AZ429" i="1"/>
  <c r="AZ430" i="1"/>
  <c r="AZ431" i="1"/>
  <c r="AZ432" i="1"/>
  <c r="AZ433" i="1"/>
  <c r="AZ434" i="1"/>
  <c r="AZ435" i="1"/>
  <c r="AZ436" i="1"/>
  <c r="AZ437" i="1"/>
  <c r="AZ438" i="1"/>
  <c r="AZ439" i="1"/>
  <c r="AZ440" i="1"/>
  <c r="AZ441" i="1"/>
  <c r="AZ442" i="1"/>
  <c r="AZ443" i="1"/>
  <c r="AZ444" i="1"/>
  <c r="AZ445" i="1"/>
  <c r="AZ446" i="1"/>
  <c r="AZ447" i="1"/>
  <c r="AZ448" i="1"/>
  <c r="AZ449" i="1"/>
  <c r="AZ450" i="1"/>
  <c r="AX6" i="1"/>
  <c r="AX7" i="1"/>
  <c r="AX8" i="1"/>
  <c r="AX9" i="1"/>
  <c r="AX10" i="1"/>
  <c r="AX11" i="1"/>
  <c r="AX12" i="1"/>
  <c r="AX13" i="1"/>
  <c r="AX14" i="1"/>
  <c r="AX15" i="1"/>
  <c r="AX16" i="1"/>
  <c r="AX17" i="1"/>
  <c r="AX18" i="1"/>
  <c r="AX19" i="1"/>
  <c r="AX20" i="1"/>
  <c r="AX21" i="1"/>
  <c r="AX22" i="1"/>
  <c r="AX23" i="1"/>
  <c r="AX24" i="1"/>
  <c r="AX25" i="1"/>
  <c r="AX26" i="1"/>
  <c r="AX27" i="1"/>
  <c r="AX28" i="1"/>
  <c r="AX29" i="1"/>
  <c r="AX30" i="1"/>
  <c r="AX31" i="1"/>
  <c r="AX32" i="1"/>
  <c r="AX33" i="1"/>
  <c r="AX34" i="1"/>
  <c r="AX35" i="1"/>
  <c r="AX36" i="1"/>
  <c r="AX37" i="1"/>
  <c r="AX38" i="1"/>
  <c r="AX39" i="1"/>
  <c r="AX40" i="1"/>
  <c r="AX41" i="1"/>
  <c r="AX42" i="1"/>
  <c r="AX43" i="1"/>
  <c r="AX44" i="1"/>
  <c r="AX45" i="1"/>
  <c r="AX46" i="1"/>
  <c r="AX47" i="1"/>
  <c r="AX48" i="1"/>
  <c r="AX49" i="1"/>
  <c r="AX50" i="1"/>
  <c r="AX51" i="1"/>
  <c r="AX52" i="1"/>
  <c r="AX53" i="1"/>
  <c r="AX54" i="1"/>
  <c r="AX55" i="1"/>
  <c r="AX56" i="1"/>
  <c r="AX57" i="1"/>
  <c r="AX58" i="1"/>
  <c r="AX59" i="1"/>
  <c r="AX60" i="1"/>
  <c r="AX61" i="1"/>
  <c r="AX62" i="1"/>
  <c r="AX63" i="1"/>
  <c r="AX64" i="1"/>
  <c r="AX65" i="1"/>
  <c r="AX66" i="1"/>
  <c r="AX67" i="1"/>
  <c r="AX68" i="1"/>
  <c r="AX69" i="1"/>
  <c r="AX70" i="1"/>
  <c r="AX71" i="1"/>
  <c r="AX72" i="1"/>
  <c r="AX73" i="1"/>
  <c r="AX74" i="1"/>
  <c r="AX75" i="1"/>
  <c r="AX76" i="1"/>
  <c r="AX77" i="1"/>
  <c r="AX78" i="1"/>
  <c r="AX79" i="1"/>
  <c r="AX80" i="1"/>
  <c r="AX81" i="1"/>
  <c r="AX82" i="1"/>
  <c r="AX83" i="1"/>
  <c r="AX84" i="1"/>
  <c r="AX85" i="1"/>
  <c r="AX86" i="1"/>
  <c r="AX87" i="1"/>
  <c r="AX88" i="1"/>
  <c r="AX89" i="1"/>
  <c r="AX90" i="1"/>
  <c r="AX91" i="1"/>
  <c r="AX92" i="1"/>
  <c r="AX93" i="1"/>
  <c r="AX94" i="1"/>
  <c r="AX95" i="1"/>
  <c r="AX96" i="1"/>
  <c r="AX97" i="1"/>
  <c r="AX98" i="1"/>
  <c r="AX99" i="1"/>
  <c r="AX100" i="1"/>
  <c r="AX101" i="1"/>
  <c r="AX102" i="1"/>
  <c r="AX103" i="1"/>
  <c r="AX104" i="1"/>
  <c r="AX105" i="1"/>
  <c r="AX106" i="1"/>
  <c r="AX107" i="1"/>
  <c r="AX108" i="1"/>
  <c r="AX109" i="1"/>
  <c r="AX110" i="1"/>
  <c r="AX111" i="1"/>
  <c r="AX112" i="1"/>
  <c r="AX113" i="1"/>
  <c r="AX114" i="1"/>
  <c r="AX115" i="1"/>
  <c r="AX116" i="1"/>
  <c r="AX117" i="1"/>
  <c r="AX118" i="1"/>
  <c r="AX119" i="1"/>
  <c r="AX120" i="1"/>
  <c r="AX121" i="1"/>
  <c r="AX122" i="1"/>
  <c r="AX123" i="1"/>
  <c r="AX124" i="1"/>
  <c r="AX125" i="1"/>
  <c r="AX126" i="1"/>
  <c r="AX127" i="1"/>
  <c r="AX128" i="1"/>
  <c r="AX129" i="1"/>
  <c r="AX130" i="1"/>
  <c r="AX131" i="1"/>
  <c r="AX132" i="1"/>
  <c r="AX133" i="1"/>
  <c r="AX134" i="1"/>
  <c r="AX135" i="1"/>
  <c r="AX136" i="1"/>
  <c r="AX137" i="1"/>
  <c r="AX138" i="1"/>
  <c r="AX139" i="1"/>
  <c r="AX140" i="1"/>
  <c r="AX141" i="1"/>
  <c r="AX142" i="1"/>
  <c r="AX143" i="1"/>
  <c r="AX144" i="1"/>
  <c r="AX145" i="1"/>
  <c r="AX146" i="1"/>
  <c r="AX147" i="1"/>
  <c r="AX148" i="1"/>
  <c r="AX149" i="1"/>
  <c r="AX150" i="1"/>
  <c r="AX151" i="1"/>
  <c r="AX152" i="1"/>
  <c r="AX153" i="1"/>
  <c r="AX154" i="1"/>
  <c r="AX155" i="1"/>
  <c r="AX156" i="1"/>
  <c r="AX157" i="1"/>
  <c r="AX158" i="1"/>
  <c r="AX159" i="1"/>
  <c r="AX160" i="1"/>
  <c r="AX161" i="1"/>
  <c r="AX162" i="1"/>
  <c r="AX163" i="1"/>
  <c r="AX164" i="1"/>
  <c r="AX165" i="1"/>
  <c r="AX166" i="1"/>
  <c r="AX167" i="1"/>
  <c r="AX168" i="1"/>
  <c r="AX169" i="1"/>
  <c r="AX170" i="1"/>
  <c r="AX171" i="1"/>
  <c r="AX172" i="1"/>
  <c r="AX173" i="1"/>
  <c r="AX174" i="1"/>
  <c r="AX175" i="1"/>
  <c r="AX176" i="1"/>
  <c r="AX177" i="1"/>
  <c r="AX178" i="1"/>
  <c r="AX179" i="1"/>
  <c r="AX180" i="1"/>
  <c r="AX181" i="1"/>
  <c r="AX182" i="1"/>
  <c r="AX183" i="1"/>
  <c r="AX184" i="1"/>
  <c r="AX185" i="1"/>
  <c r="AX186" i="1"/>
  <c r="AX187" i="1"/>
  <c r="AX188" i="1"/>
  <c r="AX189" i="1"/>
  <c r="AX190" i="1"/>
  <c r="AX191" i="1"/>
  <c r="AX192" i="1"/>
  <c r="AX193" i="1"/>
  <c r="AX194" i="1"/>
  <c r="AX195" i="1"/>
  <c r="AX196" i="1"/>
  <c r="AX197" i="1"/>
  <c r="AX198" i="1"/>
  <c r="AX199" i="1"/>
  <c r="AX200" i="1"/>
  <c r="AX201" i="1"/>
  <c r="AX202" i="1"/>
  <c r="AX203" i="1"/>
  <c r="AX204" i="1"/>
  <c r="AX205" i="1"/>
  <c r="AX206" i="1"/>
  <c r="AX207" i="1"/>
  <c r="AX208" i="1"/>
  <c r="AX209" i="1"/>
  <c r="AX210" i="1"/>
  <c r="AX211" i="1"/>
  <c r="AX212" i="1"/>
  <c r="AX213" i="1"/>
  <c r="AX214" i="1"/>
  <c r="AX215" i="1"/>
  <c r="AX216" i="1"/>
  <c r="AX217" i="1"/>
  <c r="AX218" i="1"/>
  <c r="AX219" i="1"/>
  <c r="AX220" i="1"/>
  <c r="AX221" i="1"/>
  <c r="AX222" i="1"/>
  <c r="AX223" i="1"/>
  <c r="AX224" i="1"/>
  <c r="AX225" i="1"/>
  <c r="AX226" i="1"/>
  <c r="AX227" i="1"/>
  <c r="AX228" i="1"/>
  <c r="AX229" i="1"/>
  <c r="AX230" i="1"/>
  <c r="AX231" i="1"/>
  <c r="AX232" i="1"/>
  <c r="AX233" i="1"/>
  <c r="AX234" i="1"/>
  <c r="AX235" i="1"/>
  <c r="AX236" i="1"/>
  <c r="AX237" i="1"/>
  <c r="AX238" i="1"/>
  <c r="AX239" i="1"/>
  <c r="AX240" i="1"/>
  <c r="AX241" i="1"/>
  <c r="AX242" i="1"/>
  <c r="AX243" i="1"/>
  <c r="AX244" i="1"/>
  <c r="AX245" i="1"/>
  <c r="AX246" i="1"/>
  <c r="AX247" i="1"/>
  <c r="AX248" i="1"/>
  <c r="AX249" i="1"/>
  <c r="AX250" i="1"/>
  <c r="AX251" i="1"/>
  <c r="AX252" i="1"/>
  <c r="AX253" i="1"/>
  <c r="AX254" i="1"/>
  <c r="AX255" i="1"/>
  <c r="AX256" i="1"/>
  <c r="AX257" i="1"/>
  <c r="AX258" i="1"/>
  <c r="AX259" i="1"/>
  <c r="AX260" i="1"/>
  <c r="AX261" i="1"/>
  <c r="AX262" i="1"/>
  <c r="AX263" i="1"/>
  <c r="AX264" i="1"/>
  <c r="AX265" i="1"/>
  <c r="AX266" i="1"/>
  <c r="AX267" i="1"/>
  <c r="AX268" i="1"/>
  <c r="AX269" i="1"/>
  <c r="AX270" i="1"/>
  <c r="AX271" i="1"/>
  <c r="AX272" i="1"/>
  <c r="AX273" i="1"/>
  <c r="AX274" i="1"/>
  <c r="AX275" i="1"/>
  <c r="AX276" i="1"/>
  <c r="AX277" i="1"/>
  <c r="AX278" i="1"/>
  <c r="AX279" i="1"/>
  <c r="AX280" i="1"/>
  <c r="AX281" i="1"/>
  <c r="AX282" i="1"/>
  <c r="AX283" i="1"/>
  <c r="AX284" i="1"/>
  <c r="AX285" i="1"/>
  <c r="AX286" i="1"/>
  <c r="AX287" i="1"/>
  <c r="AX288" i="1"/>
  <c r="AX289" i="1"/>
  <c r="AX290" i="1"/>
  <c r="AX291" i="1"/>
  <c r="AX292" i="1"/>
  <c r="AX293" i="1"/>
  <c r="AX294" i="1"/>
  <c r="AX295" i="1"/>
  <c r="AX296" i="1"/>
  <c r="AX297" i="1"/>
  <c r="AX298" i="1"/>
  <c r="AX299" i="1"/>
  <c r="AX300" i="1"/>
  <c r="AX301" i="1"/>
  <c r="AX302" i="1"/>
  <c r="AX303" i="1"/>
  <c r="AX304" i="1"/>
  <c r="AX305" i="1"/>
  <c r="AX306" i="1"/>
  <c r="AX307" i="1"/>
  <c r="AX308" i="1"/>
  <c r="AX309" i="1"/>
  <c r="AX310" i="1"/>
  <c r="AX311" i="1"/>
  <c r="AX312" i="1"/>
  <c r="AX313" i="1"/>
  <c r="AX314" i="1"/>
  <c r="AX315" i="1"/>
  <c r="AX316" i="1"/>
  <c r="AX317" i="1"/>
  <c r="AX318" i="1"/>
  <c r="AX319" i="1"/>
  <c r="AX320" i="1"/>
  <c r="AX321" i="1"/>
  <c r="AX322" i="1"/>
  <c r="AX323" i="1"/>
  <c r="AX324" i="1"/>
  <c r="AX325" i="1"/>
  <c r="AX326" i="1"/>
  <c r="AX327" i="1"/>
  <c r="AX328" i="1"/>
  <c r="AX329" i="1"/>
  <c r="AX330" i="1"/>
  <c r="AX331" i="1"/>
  <c r="AX332" i="1"/>
  <c r="AX333" i="1"/>
  <c r="AX334" i="1"/>
  <c r="AX335" i="1"/>
  <c r="AX336" i="1"/>
  <c r="AX337" i="1"/>
  <c r="AX338" i="1"/>
  <c r="AX339" i="1"/>
  <c r="AX340" i="1"/>
  <c r="AX341" i="1"/>
  <c r="AX342" i="1"/>
  <c r="AX343" i="1"/>
  <c r="AX344" i="1"/>
  <c r="AX345" i="1"/>
  <c r="AX346" i="1"/>
  <c r="AX347" i="1"/>
  <c r="AX348" i="1"/>
  <c r="AX349" i="1"/>
  <c r="AX350" i="1"/>
  <c r="AX351" i="1"/>
  <c r="AX352" i="1"/>
  <c r="AX353" i="1"/>
  <c r="AX354" i="1"/>
  <c r="AX355" i="1"/>
  <c r="AX356" i="1"/>
  <c r="AX357" i="1"/>
  <c r="AX358" i="1"/>
  <c r="AX359" i="1"/>
  <c r="AX360" i="1"/>
  <c r="AX361" i="1"/>
  <c r="AX362" i="1"/>
  <c r="AX363" i="1"/>
  <c r="AX364" i="1"/>
  <c r="AX365" i="1"/>
  <c r="AX366" i="1"/>
  <c r="AX367" i="1"/>
  <c r="AX368" i="1"/>
  <c r="AX369" i="1"/>
  <c r="AX370" i="1"/>
  <c r="AX371" i="1"/>
  <c r="AX372" i="1"/>
  <c r="AX373" i="1"/>
  <c r="AX374" i="1"/>
  <c r="AX375" i="1"/>
  <c r="AX376" i="1"/>
  <c r="AX377" i="1"/>
  <c r="AX378" i="1"/>
  <c r="AX379" i="1"/>
  <c r="AX380" i="1"/>
  <c r="AX381" i="1"/>
  <c r="AX382" i="1"/>
  <c r="AX383" i="1"/>
  <c r="AX384" i="1"/>
  <c r="AX385" i="1"/>
  <c r="AX386" i="1"/>
  <c r="AX387" i="1"/>
  <c r="AX388" i="1"/>
  <c r="AX389" i="1"/>
  <c r="AX390" i="1"/>
  <c r="AX391" i="1"/>
  <c r="AX392" i="1"/>
  <c r="AX393" i="1"/>
  <c r="AX394" i="1"/>
  <c r="AX395" i="1"/>
  <c r="AX396" i="1"/>
  <c r="AX397" i="1"/>
  <c r="AX398" i="1"/>
  <c r="AX399" i="1"/>
  <c r="AX400" i="1"/>
  <c r="AX401" i="1"/>
  <c r="AX402" i="1"/>
  <c r="AX403" i="1"/>
  <c r="AX404" i="1"/>
  <c r="AX405" i="1"/>
  <c r="AX406" i="1"/>
  <c r="AX407" i="1"/>
  <c r="AX408" i="1"/>
  <c r="AX409" i="1"/>
  <c r="AX410" i="1"/>
  <c r="AX411" i="1"/>
  <c r="AX412" i="1"/>
  <c r="AX413" i="1"/>
  <c r="AX414" i="1"/>
  <c r="AX415" i="1"/>
  <c r="AX416" i="1"/>
  <c r="AX417" i="1"/>
  <c r="AX418" i="1"/>
  <c r="AX419" i="1"/>
  <c r="AX420" i="1"/>
  <c r="AX421" i="1"/>
  <c r="AX422" i="1"/>
  <c r="AX423" i="1"/>
  <c r="AX424" i="1"/>
  <c r="AX425" i="1"/>
  <c r="AX426" i="1"/>
  <c r="AX427" i="1"/>
  <c r="AX428" i="1"/>
  <c r="AX429" i="1"/>
  <c r="AX430" i="1"/>
  <c r="AX431" i="1"/>
  <c r="AX432" i="1"/>
  <c r="AX433" i="1"/>
  <c r="AX434" i="1"/>
  <c r="AX435" i="1"/>
  <c r="AX436" i="1"/>
  <c r="AX437" i="1"/>
  <c r="AX438" i="1"/>
  <c r="AX439" i="1"/>
  <c r="AX440" i="1"/>
  <c r="AX441" i="1"/>
  <c r="AX442" i="1"/>
  <c r="AX443" i="1"/>
  <c r="AX444" i="1"/>
  <c r="AX445" i="1"/>
  <c r="AX446" i="1"/>
  <c r="AX447" i="1"/>
  <c r="AX448" i="1"/>
  <c r="AX449" i="1"/>
  <c r="AX450" i="1"/>
  <c r="AX5" i="1"/>
  <c r="AW6" i="1"/>
  <c r="AW7" i="1"/>
  <c r="AW8" i="1"/>
  <c r="AW9" i="1"/>
  <c r="AW10" i="1"/>
  <c r="AW11" i="1"/>
  <c r="AW12" i="1"/>
  <c r="AW13" i="1"/>
  <c r="AW14" i="1"/>
  <c r="AW15" i="1"/>
  <c r="AW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W45" i="1"/>
  <c r="AW46" i="1"/>
  <c r="AW47" i="1"/>
  <c r="AW48" i="1"/>
  <c r="AW49" i="1"/>
  <c r="AW50" i="1"/>
  <c r="AW51" i="1"/>
  <c r="AW52" i="1"/>
  <c r="AW53" i="1"/>
  <c r="AW54" i="1"/>
  <c r="AW55" i="1"/>
  <c r="AW56" i="1"/>
  <c r="AW57" i="1"/>
  <c r="AW58" i="1"/>
  <c r="AW59" i="1"/>
  <c r="AW60" i="1"/>
  <c r="AW61" i="1"/>
  <c r="AW62" i="1"/>
  <c r="AW63" i="1"/>
  <c r="AW64" i="1"/>
  <c r="AW65" i="1"/>
  <c r="AW66" i="1"/>
  <c r="AW67" i="1"/>
  <c r="AW68" i="1"/>
  <c r="AW69" i="1"/>
  <c r="AW70" i="1"/>
  <c r="AW71" i="1"/>
  <c r="AW72" i="1"/>
  <c r="AW73" i="1"/>
  <c r="AW74" i="1"/>
  <c r="AW75" i="1"/>
  <c r="AW76" i="1"/>
  <c r="AW77" i="1"/>
  <c r="AW78" i="1"/>
  <c r="AW79" i="1"/>
  <c r="AW80" i="1"/>
  <c r="AW81" i="1"/>
  <c r="AW82" i="1"/>
  <c r="AW83" i="1"/>
  <c r="AW84" i="1"/>
  <c r="AW85" i="1"/>
  <c r="AW86" i="1"/>
  <c r="AW87" i="1"/>
  <c r="AW88" i="1"/>
  <c r="AW89" i="1"/>
  <c r="AW90" i="1"/>
  <c r="AW91" i="1"/>
  <c r="AW92" i="1"/>
  <c r="AW93" i="1"/>
  <c r="AW94" i="1"/>
  <c r="AW95" i="1"/>
  <c r="AW96" i="1"/>
  <c r="AW97" i="1"/>
  <c r="AW98" i="1"/>
  <c r="AW99" i="1"/>
  <c r="AW100" i="1"/>
  <c r="AW101" i="1"/>
  <c r="AW102" i="1"/>
  <c r="AW103" i="1"/>
  <c r="AW104" i="1"/>
  <c r="AW105" i="1"/>
  <c r="AW106" i="1"/>
  <c r="AW107" i="1"/>
  <c r="AW108" i="1"/>
  <c r="AW109" i="1"/>
  <c r="AW110" i="1"/>
  <c r="AW111" i="1"/>
  <c r="AW112" i="1"/>
  <c r="AW113" i="1"/>
  <c r="AW114" i="1"/>
  <c r="AW115" i="1"/>
  <c r="AW116" i="1"/>
  <c r="AW117" i="1"/>
  <c r="AW118" i="1"/>
  <c r="AW119" i="1"/>
  <c r="AW120" i="1"/>
  <c r="AW121" i="1"/>
  <c r="AW122" i="1"/>
  <c r="AW123" i="1"/>
  <c r="AW124" i="1"/>
  <c r="AW125" i="1"/>
  <c r="AW126" i="1"/>
  <c r="AW127" i="1"/>
  <c r="AW128" i="1"/>
  <c r="AW129" i="1"/>
  <c r="AW130" i="1"/>
  <c r="AW131" i="1"/>
  <c r="AW132" i="1"/>
  <c r="AW133" i="1"/>
  <c r="AW134" i="1"/>
  <c r="AW135" i="1"/>
  <c r="AW136" i="1"/>
  <c r="AW137" i="1"/>
  <c r="AW138" i="1"/>
  <c r="AW139" i="1"/>
  <c r="AW140" i="1"/>
  <c r="AW141" i="1"/>
  <c r="AW142" i="1"/>
  <c r="AW143" i="1"/>
  <c r="AW144" i="1"/>
  <c r="AW145" i="1"/>
  <c r="AW146" i="1"/>
  <c r="AW147" i="1"/>
  <c r="AW148" i="1"/>
  <c r="AW149" i="1"/>
  <c r="AW150" i="1"/>
  <c r="AW151" i="1"/>
  <c r="AW152" i="1"/>
  <c r="AW153" i="1"/>
  <c r="AW154" i="1"/>
  <c r="AW155" i="1"/>
  <c r="AW156" i="1"/>
  <c r="AW157" i="1"/>
  <c r="AW158" i="1"/>
  <c r="AW159" i="1"/>
  <c r="AW160" i="1"/>
  <c r="AW161" i="1"/>
  <c r="AW162" i="1"/>
  <c r="AW163" i="1"/>
  <c r="AW164" i="1"/>
  <c r="AW165" i="1"/>
  <c r="AW166" i="1"/>
  <c r="AW167" i="1"/>
  <c r="AW168" i="1"/>
  <c r="AW169" i="1"/>
  <c r="AW170" i="1"/>
  <c r="AW171" i="1"/>
  <c r="AW172" i="1"/>
  <c r="AW173" i="1"/>
  <c r="AW174" i="1"/>
  <c r="AW175" i="1"/>
  <c r="AW176" i="1"/>
  <c r="AW177" i="1"/>
  <c r="AW178" i="1"/>
  <c r="AW179" i="1"/>
  <c r="AW180" i="1"/>
  <c r="AW181" i="1"/>
  <c r="AW182" i="1"/>
  <c r="AW183" i="1"/>
  <c r="AW184" i="1"/>
  <c r="AW185" i="1"/>
  <c r="AW186" i="1"/>
  <c r="AW187" i="1"/>
  <c r="AW188" i="1"/>
  <c r="AW189" i="1"/>
  <c r="AW190" i="1"/>
  <c r="AW191" i="1"/>
  <c r="AW192" i="1"/>
  <c r="AW193" i="1"/>
  <c r="AW194" i="1"/>
  <c r="AW195" i="1"/>
  <c r="AW196" i="1"/>
  <c r="AW197" i="1"/>
  <c r="AW198" i="1"/>
  <c r="AW199" i="1"/>
  <c r="AW200" i="1"/>
  <c r="AW201" i="1"/>
  <c r="AW202" i="1"/>
  <c r="AW203" i="1"/>
  <c r="AW204" i="1"/>
  <c r="AW205" i="1"/>
  <c r="AW206" i="1"/>
  <c r="AW207" i="1"/>
  <c r="AW208" i="1"/>
  <c r="AW209" i="1"/>
  <c r="AW210" i="1"/>
  <c r="AW211" i="1"/>
  <c r="AW212" i="1"/>
  <c r="AW213" i="1"/>
  <c r="AW214" i="1"/>
  <c r="AW215" i="1"/>
  <c r="AW216" i="1"/>
  <c r="AW217" i="1"/>
  <c r="AW218" i="1"/>
  <c r="AW219" i="1"/>
  <c r="AW220" i="1"/>
  <c r="AW221" i="1"/>
  <c r="AW222" i="1"/>
  <c r="AW223" i="1"/>
  <c r="AW224" i="1"/>
  <c r="AW225" i="1"/>
  <c r="AW226" i="1"/>
  <c r="AW227" i="1"/>
  <c r="AW228" i="1"/>
  <c r="AW229" i="1"/>
  <c r="AW230" i="1"/>
  <c r="AW231" i="1"/>
  <c r="AW232" i="1"/>
  <c r="AW233" i="1"/>
  <c r="AW234" i="1"/>
  <c r="AW235" i="1"/>
  <c r="AW236" i="1"/>
  <c r="AW237" i="1"/>
  <c r="AW238" i="1"/>
  <c r="AW239" i="1"/>
  <c r="AW240" i="1"/>
  <c r="AW241" i="1"/>
  <c r="AW242" i="1"/>
  <c r="AW243" i="1"/>
  <c r="AW244" i="1"/>
  <c r="AW245" i="1"/>
  <c r="AW246" i="1"/>
  <c r="AW247" i="1"/>
  <c r="AW248" i="1"/>
  <c r="AW249" i="1"/>
  <c r="AW250" i="1"/>
  <c r="AW251" i="1"/>
  <c r="AW252" i="1"/>
  <c r="AW253" i="1"/>
  <c r="AW254" i="1"/>
  <c r="AW255" i="1"/>
  <c r="AW256" i="1"/>
  <c r="AW257" i="1"/>
  <c r="AW258" i="1"/>
  <c r="AW259" i="1"/>
  <c r="AW260" i="1"/>
  <c r="AW261" i="1"/>
  <c r="AW262" i="1"/>
  <c r="AW263" i="1"/>
  <c r="AW264" i="1"/>
  <c r="AW265" i="1"/>
  <c r="AW266" i="1"/>
  <c r="AW267" i="1"/>
  <c r="AW268" i="1"/>
  <c r="AW269" i="1"/>
  <c r="AW270" i="1"/>
  <c r="AW271" i="1"/>
  <c r="AW272" i="1"/>
  <c r="AW273" i="1"/>
  <c r="AW274" i="1"/>
  <c r="AW275" i="1"/>
  <c r="AW276" i="1"/>
  <c r="AW277" i="1"/>
  <c r="AW278" i="1"/>
  <c r="AW279" i="1"/>
  <c r="AW280" i="1"/>
  <c r="AW281" i="1"/>
  <c r="AW282" i="1"/>
  <c r="AW283" i="1"/>
  <c r="AW284" i="1"/>
  <c r="AW285" i="1"/>
  <c r="AW286" i="1"/>
  <c r="AW287" i="1"/>
  <c r="AW288" i="1"/>
  <c r="AW289" i="1"/>
  <c r="AW290" i="1"/>
  <c r="AW291" i="1"/>
  <c r="AW292" i="1"/>
  <c r="AW293" i="1"/>
  <c r="AW294" i="1"/>
  <c r="AW295" i="1"/>
  <c r="AW296" i="1"/>
  <c r="AW297" i="1"/>
  <c r="AW298" i="1"/>
  <c r="AW299" i="1"/>
  <c r="AW300" i="1"/>
  <c r="AW301" i="1"/>
  <c r="AW302" i="1"/>
  <c r="AW303" i="1"/>
  <c r="AW304" i="1"/>
  <c r="AW305" i="1"/>
  <c r="AW306" i="1"/>
  <c r="AW307" i="1"/>
  <c r="AW308" i="1"/>
  <c r="AW309" i="1"/>
  <c r="AW310" i="1"/>
  <c r="AW311" i="1"/>
  <c r="AW312" i="1"/>
  <c r="AW313" i="1"/>
  <c r="AW314" i="1"/>
  <c r="AW315" i="1"/>
  <c r="AW316" i="1"/>
  <c r="AW317" i="1"/>
  <c r="AW318" i="1"/>
  <c r="AW319" i="1"/>
  <c r="AW320" i="1"/>
  <c r="AW321" i="1"/>
  <c r="AW322" i="1"/>
  <c r="AW323" i="1"/>
  <c r="AW324" i="1"/>
  <c r="AW325" i="1"/>
  <c r="AW326" i="1"/>
  <c r="AW327" i="1"/>
  <c r="AW328" i="1"/>
  <c r="AW329" i="1"/>
  <c r="AW330" i="1"/>
  <c r="AW331" i="1"/>
  <c r="AW332" i="1"/>
  <c r="AW333" i="1"/>
  <c r="AW334" i="1"/>
  <c r="AW335" i="1"/>
  <c r="AW336" i="1"/>
  <c r="AW337" i="1"/>
  <c r="AW338" i="1"/>
  <c r="AW339" i="1"/>
  <c r="AW340" i="1"/>
  <c r="AW341" i="1"/>
  <c r="AW342" i="1"/>
  <c r="AW343" i="1"/>
  <c r="AW344" i="1"/>
  <c r="AW345" i="1"/>
  <c r="AW346" i="1"/>
  <c r="AW347" i="1"/>
  <c r="AW348" i="1"/>
  <c r="AW349" i="1"/>
  <c r="AW350" i="1"/>
  <c r="AW351" i="1"/>
  <c r="AW352" i="1"/>
  <c r="AW353" i="1"/>
  <c r="AW354" i="1"/>
  <c r="AW355" i="1"/>
  <c r="AW356" i="1"/>
  <c r="AW357" i="1"/>
  <c r="AW358" i="1"/>
  <c r="AW359" i="1"/>
  <c r="AW360" i="1"/>
  <c r="AW361" i="1"/>
  <c r="AW362" i="1"/>
  <c r="AW363" i="1"/>
  <c r="AW364" i="1"/>
  <c r="AW365" i="1"/>
  <c r="AW366" i="1"/>
  <c r="AW367" i="1"/>
  <c r="AW368" i="1"/>
  <c r="AW369" i="1"/>
  <c r="AW370" i="1"/>
  <c r="AW371" i="1"/>
  <c r="AW372" i="1"/>
  <c r="AW373" i="1"/>
  <c r="AW374" i="1"/>
  <c r="AW375" i="1"/>
  <c r="AW376" i="1"/>
  <c r="AW377" i="1"/>
  <c r="AW378" i="1"/>
  <c r="AW379" i="1"/>
  <c r="AW380" i="1"/>
  <c r="AW381" i="1"/>
  <c r="AW382" i="1"/>
  <c r="AW383" i="1"/>
  <c r="AW384" i="1"/>
  <c r="AW385" i="1"/>
  <c r="AW386" i="1"/>
  <c r="AW387" i="1"/>
  <c r="AW388" i="1"/>
  <c r="AW389" i="1"/>
  <c r="AW390" i="1"/>
  <c r="AW391" i="1"/>
  <c r="AW392" i="1"/>
  <c r="AW393" i="1"/>
  <c r="AW394" i="1"/>
  <c r="AW395" i="1"/>
  <c r="AW396" i="1"/>
  <c r="AW397" i="1"/>
  <c r="AW398" i="1"/>
  <c r="AW399" i="1"/>
  <c r="AW400" i="1"/>
  <c r="AW401" i="1"/>
  <c r="AW402" i="1"/>
  <c r="AW403" i="1"/>
  <c r="AW404" i="1"/>
  <c r="AW405" i="1"/>
  <c r="AW406" i="1"/>
  <c r="AW407" i="1"/>
  <c r="AW408" i="1"/>
  <c r="AW409" i="1"/>
  <c r="AW410" i="1"/>
  <c r="AW411" i="1"/>
  <c r="AW412" i="1"/>
  <c r="AW413" i="1"/>
  <c r="AW414" i="1"/>
  <c r="AW415" i="1"/>
  <c r="AW416" i="1"/>
  <c r="AW417" i="1"/>
  <c r="AW418" i="1"/>
  <c r="AW419" i="1"/>
  <c r="AW420" i="1"/>
  <c r="AW421" i="1"/>
  <c r="AW422" i="1"/>
  <c r="AW423" i="1"/>
  <c r="AW424" i="1"/>
  <c r="AW425" i="1"/>
  <c r="AW426" i="1"/>
  <c r="AW427" i="1"/>
  <c r="AW428" i="1"/>
  <c r="AW429" i="1"/>
  <c r="AW430" i="1"/>
  <c r="AW431" i="1"/>
  <c r="AW432" i="1"/>
  <c r="AW433" i="1"/>
  <c r="AW434" i="1"/>
  <c r="AW435" i="1"/>
  <c r="AW436" i="1"/>
  <c r="AW437" i="1"/>
  <c r="AW438" i="1"/>
  <c r="AW439" i="1"/>
  <c r="AW440" i="1"/>
  <c r="AW441" i="1"/>
  <c r="AW442" i="1"/>
  <c r="AW443" i="1"/>
  <c r="AW444" i="1"/>
  <c r="AW445" i="1"/>
  <c r="AW446" i="1"/>
  <c r="AW447" i="1"/>
  <c r="AW448" i="1"/>
  <c r="AW449" i="1"/>
  <c r="AW450" i="1"/>
  <c r="AW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5" i="1"/>
  <c r="AV46" i="1"/>
  <c r="AV47" i="1"/>
  <c r="AV48" i="1"/>
  <c r="AV49" i="1"/>
  <c r="AV50" i="1"/>
  <c r="AV51" i="1"/>
  <c r="AV52" i="1"/>
  <c r="AV53" i="1"/>
  <c r="AV54" i="1"/>
  <c r="AV55" i="1"/>
  <c r="AV56" i="1"/>
  <c r="AV57" i="1"/>
  <c r="AV58" i="1"/>
  <c r="AV59" i="1"/>
  <c r="AV60" i="1"/>
  <c r="AV61" i="1"/>
  <c r="AV62" i="1"/>
  <c r="AV63" i="1"/>
  <c r="AV64" i="1"/>
  <c r="AV65" i="1"/>
  <c r="AV66" i="1"/>
  <c r="AV67" i="1"/>
  <c r="AV68" i="1"/>
  <c r="AV69" i="1"/>
  <c r="AV70" i="1"/>
  <c r="AV71" i="1"/>
  <c r="AV72" i="1"/>
  <c r="AV73" i="1"/>
  <c r="AV74" i="1"/>
  <c r="AV75" i="1"/>
  <c r="AV76" i="1"/>
  <c r="AV77" i="1"/>
  <c r="AV78" i="1"/>
  <c r="AV79" i="1"/>
  <c r="AV80" i="1"/>
  <c r="AV81" i="1"/>
  <c r="AV82" i="1"/>
  <c r="AV83" i="1"/>
  <c r="AV84" i="1"/>
  <c r="AV85" i="1"/>
  <c r="AV86" i="1"/>
  <c r="AV87" i="1"/>
  <c r="AV88" i="1"/>
  <c r="AV89" i="1"/>
  <c r="AV90" i="1"/>
  <c r="AV91" i="1"/>
  <c r="AV92" i="1"/>
  <c r="AV93" i="1"/>
  <c r="AV94" i="1"/>
  <c r="AV95" i="1"/>
  <c r="AV96" i="1"/>
  <c r="AV97" i="1"/>
  <c r="AV98" i="1"/>
  <c r="AV99" i="1"/>
  <c r="AV100" i="1"/>
  <c r="AV101" i="1"/>
  <c r="AV102" i="1"/>
  <c r="AV103" i="1"/>
  <c r="AV104" i="1"/>
  <c r="AV105" i="1"/>
  <c r="AV106" i="1"/>
  <c r="AV107" i="1"/>
  <c r="AV108" i="1"/>
  <c r="AV109" i="1"/>
  <c r="AV110" i="1"/>
  <c r="AV111" i="1"/>
  <c r="AV112" i="1"/>
  <c r="AV113" i="1"/>
  <c r="AV114" i="1"/>
  <c r="AV115" i="1"/>
  <c r="AV116" i="1"/>
  <c r="AV117" i="1"/>
  <c r="AV118" i="1"/>
  <c r="AV119" i="1"/>
  <c r="AV120" i="1"/>
  <c r="AV121" i="1"/>
  <c r="AV122" i="1"/>
  <c r="AV123" i="1"/>
  <c r="AV124" i="1"/>
  <c r="AV125" i="1"/>
  <c r="AV126" i="1"/>
  <c r="AV127" i="1"/>
  <c r="AV128" i="1"/>
  <c r="AV129" i="1"/>
  <c r="AV130" i="1"/>
  <c r="AV131" i="1"/>
  <c r="AV132" i="1"/>
  <c r="AV133" i="1"/>
  <c r="AV134" i="1"/>
  <c r="AV135" i="1"/>
  <c r="AV136" i="1"/>
  <c r="AV137" i="1"/>
  <c r="AV138" i="1"/>
  <c r="AV139" i="1"/>
  <c r="AV140" i="1"/>
  <c r="AV141" i="1"/>
  <c r="AV142" i="1"/>
  <c r="AV143" i="1"/>
  <c r="AV144" i="1"/>
  <c r="AV145" i="1"/>
  <c r="AV146" i="1"/>
  <c r="AV147" i="1"/>
  <c r="AV148" i="1"/>
  <c r="AV149" i="1"/>
  <c r="AV150" i="1"/>
  <c r="AV151" i="1"/>
  <c r="AV152" i="1"/>
  <c r="AV153" i="1"/>
  <c r="AV154" i="1"/>
  <c r="AV155" i="1"/>
  <c r="AV156" i="1"/>
  <c r="AV157" i="1"/>
  <c r="AV158" i="1"/>
  <c r="AV159" i="1"/>
  <c r="AV160" i="1"/>
  <c r="AV161" i="1"/>
  <c r="AV162" i="1"/>
  <c r="AV163" i="1"/>
  <c r="AV164" i="1"/>
  <c r="AV165" i="1"/>
  <c r="AV166" i="1"/>
  <c r="AV167" i="1"/>
  <c r="AV168" i="1"/>
  <c r="AV169" i="1"/>
  <c r="AV170" i="1"/>
  <c r="AV171" i="1"/>
  <c r="AV172" i="1"/>
  <c r="AV173" i="1"/>
  <c r="AV174" i="1"/>
  <c r="AV175" i="1"/>
  <c r="AV176" i="1"/>
  <c r="AV177" i="1"/>
  <c r="AV178" i="1"/>
  <c r="AV179" i="1"/>
  <c r="AV180" i="1"/>
  <c r="AV181" i="1"/>
  <c r="AV182" i="1"/>
  <c r="AV183" i="1"/>
  <c r="AV184" i="1"/>
  <c r="AV185" i="1"/>
  <c r="AV186" i="1"/>
  <c r="AV187" i="1"/>
  <c r="AV188" i="1"/>
  <c r="AV189" i="1"/>
  <c r="AV190" i="1"/>
  <c r="AV191" i="1"/>
  <c r="AV192" i="1"/>
  <c r="AV193" i="1"/>
  <c r="AV194" i="1"/>
  <c r="AV195" i="1"/>
  <c r="AV196" i="1"/>
  <c r="AV197" i="1"/>
  <c r="AV198" i="1"/>
  <c r="AV199" i="1"/>
  <c r="AV200" i="1"/>
  <c r="AV201" i="1"/>
  <c r="AV202" i="1"/>
  <c r="AV203" i="1"/>
  <c r="AV204" i="1"/>
  <c r="AV205" i="1"/>
  <c r="AV206" i="1"/>
  <c r="AV207" i="1"/>
  <c r="AV208" i="1"/>
  <c r="AV209" i="1"/>
  <c r="AV210" i="1"/>
  <c r="AV211" i="1"/>
  <c r="AV212" i="1"/>
  <c r="AV213" i="1"/>
  <c r="AV214" i="1"/>
  <c r="AV215" i="1"/>
  <c r="AV216" i="1"/>
  <c r="AV217" i="1"/>
  <c r="AV218" i="1"/>
  <c r="AV219" i="1"/>
  <c r="AV220" i="1"/>
  <c r="AV221" i="1"/>
  <c r="AV222" i="1"/>
  <c r="AV223" i="1"/>
  <c r="AV224" i="1"/>
  <c r="AV225" i="1"/>
  <c r="AV226" i="1"/>
  <c r="AV227" i="1"/>
  <c r="AV228" i="1"/>
  <c r="AV229" i="1"/>
  <c r="AV230" i="1"/>
  <c r="AV231" i="1"/>
  <c r="AV232" i="1"/>
  <c r="AV233" i="1"/>
  <c r="AV234" i="1"/>
  <c r="AV235" i="1"/>
  <c r="AV236" i="1"/>
  <c r="AV237" i="1"/>
  <c r="AV238" i="1"/>
  <c r="AV239" i="1"/>
  <c r="AV240" i="1"/>
  <c r="AV241" i="1"/>
  <c r="AV242" i="1"/>
  <c r="AV243" i="1"/>
  <c r="AV244" i="1"/>
  <c r="AV245" i="1"/>
  <c r="AV246" i="1"/>
  <c r="AV247" i="1"/>
  <c r="AV248" i="1"/>
  <c r="AV249" i="1"/>
  <c r="AV250" i="1"/>
  <c r="AV251" i="1"/>
  <c r="AV252" i="1"/>
  <c r="AV253" i="1"/>
  <c r="AV254" i="1"/>
  <c r="AV255" i="1"/>
  <c r="AV256" i="1"/>
  <c r="AV257" i="1"/>
  <c r="AV258" i="1"/>
  <c r="AV259" i="1"/>
  <c r="AV260" i="1"/>
  <c r="AV261" i="1"/>
  <c r="AV262" i="1"/>
  <c r="AV263" i="1"/>
  <c r="AV264" i="1"/>
  <c r="AV265" i="1"/>
  <c r="AV266" i="1"/>
  <c r="AV267" i="1"/>
  <c r="AV268" i="1"/>
  <c r="AV269" i="1"/>
  <c r="AV270" i="1"/>
  <c r="AV271" i="1"/>
  <c r="AV272" i="1"/>
  <c r="AV273" i="1"/>
  <c r="AV274" i="1"/>
  <c r="AV275" i="1"/>
  <c r="AV276" i="1"/>
  <c r="AV277" i="1"/>
  <c r="AV278" i="1"/>
  <c r="AV279" i="1"/>
  <c r="AV280" i="1"/>
  <c r="AV281" i="1"/>
  <c r="AV282" i="1"/>
  <c r="AV283" i="1"/>
  <c r="AV284" i="1"/>
  <c r="AV285" i="1"/>
  <c r="AV286" i="1"/>
  <c r="AV287" i="1"/>
  <c r="AV288" i="1"/>
  <c r="AV289" i="1"/>
  <c r="AV290" i="1"/>
  <c r="AV291" i="1"/>
  <c r="AV292" i="1"/>
  <c r="AV293" i="1"/>
  <c r="AV294" i="1"/>
  <c r="AV295" i="1"/>
  <c r="AV296" i="1"/>
  <c r="AV297" i="1"/>
  <c r="AV298" i="1"/>
  <c r="AV299" i="1"/>
  <c r="AV300" i="1"/>
  <c r="AV301" i="1"/>
  <c r="AV302" i="1"/>
  <c r="AV303" i="1"/>
  <c r="AV304" i="1"/>
  <c r="AV305" i="1"/>
  <c r="AV306" i="1"/>
  <c r="AV307" i="1"/>
  <c r="AV308" i="1"/>
  <c r="AV309" i="1"/>
  <c r="AV310" i="1"/>
  <c r="AV311" i="1"/>
  <c r="AV312" i="1"/>
  <c r="AV313" i="1"/>
  <c r="AV314" i="1"/>
  <c r="AV315" i="1"/>
  <c r="AV316" i="1"/>
  <c r="AV317" i="1"/>
  <c r="AV318" i="1"/>
  <c r="AV319" i="1"/>
  <c r="AV320" i="1"/>
  <c r="AV321" i="1"/>
  <c r="AV322" i="1"/>
  <c r="AV323" i="1"/>
  <c r="AV324" i="1"/>
  <c r="AV325" i="1"/>
  <c r="AV326" i="1"/>
  <c r="AV327" i="1"/>
  <c r="AV328" i="1"/>
  <c r="AV329" i="1"/>
  <c r="AV330" i="1"/>
  <c r="AV331" i="1"/>
  <c r="AV332" i="1"/>
  <c r="AV333" i="1"/>
  <c r="AV334" i="1"/>
  <c r="AV335" i="1"/>
  <c r="AV336" i="1"/>
  <c r="AV337" i="1"/>
  <c r="AV338" i="1"/>
  <c r="AV339" i="1"/>
  <c r="AV340" i="1"/>
  <c r="AV341" i="1"/>
  <c r="AV342" i="1"/>
  <c r="AV343" i="1"/>
  <c r="AV344" i="1"/>
  <c r="AV345" i="1"/>
  <c r="AV346" i="1"/>
  <c r="AV347" i="1"/>
  <c r="AV348" i="1"/>
  <c r="AV349" i="1"/>
  <c r="AV350" i="1"/>
  <c r="AV351" i="1"/>
  <c r="AV352" i="1"/>
  <c r="AV353" i="1"/>
  <c r="AV354" i="1"/>
  <c r="AV355" i="1"/>
  <c r="AV356" i="1"/>
  <c r="AV357" i="1"/>
  <c r="AV358" i="1"/>
  <c r="AV359" i="1"/>
  <c r="AV360" i="1"/>
  <c r="AV361" i="1"/>
  <c r="AV362" i="1"/>
  <c r="AV363" i="1"/>
  <c r="AV364" i="1"/>
  <c r="AV365" i="1"/>
  <c r="AV366" i="1"/>
  <c r="AV367" i="1"/>
  <c r="AV368" i="1"/>
  <c r="AV369" i="1"/>
  <c r="AV370" i="1"/>
  <c r="AV371" i="1"/>
  <c r="AV372" i="1"/>
  <c r="AV373" i="1"/>
  <c r="AV374" i="1"/>
  <c r="AV375" i="1"/>
  <c r="AV376" i="1"/>
  <c r="AV377" i="1"/>
  <c r="AV378" i="1"/>
  <c r="AV379" i="1"/>
  <c r="AV380" i="1"/>
  <c r="AV381" i="1"/>
  <c r="AV382" i="1"/>
  <c r="AV383" i="1"/>
  <c r="AV384" i="1"/>
  <c r="AV385" i="1"/>
  <c r="AV386" i="1"/>
  <c r="AV387" i="1"/>
  <c r="AV388" i="1"/>
  <c r="AV389" i="1"/>
  <c r="AV390" i="1"/>
  <c r="AV391" i="1"/>
  <c r="AV392" i="1"/>
  <c r="AV393" i="1"/>
  <c r="AV394" i="1"/>
  <c r="AV395" i="1"/>
  <c r="AV396" i="1"/>
  <c r="AV397" i="1"/>
  <c r="AV398" i="1"/>
  <c r="AV399" i="1"/>
  <c r="AV400" i="1"/>
  <c r="AV401" i="1"/>
  <c r="AV402" i="1"/>
  <c r="AV403" i="1"/>
  <c r="AV404" i="1"/>
  <c r="AV405" i="1"/>
  <c r="AV406" i="1"/>
  <c r="AV407" i="1"/>
  <c r="AV408" i="1"/>
  <c r="AV409" i="1"/>
  <c r="AV410" i="1"/>
  <c r="AV411" i="1"/>
  <c r="AV412" i="1"/>
  <c r="AV413" i="1"/>
  <c r="AV414" i="1"/>
  <c r="AV415" i="1"/>
  <c r="AV416" i="1"/>
  <c r="AV417" i="1"/>
  <c r="AV418" i="1"/>
  <c r="AV419" i="1"/>
  <c r="AV420" i="1"/>
  <c r="AV421" i="1"/>
  <c r="AV422" i="1"/>
  <c r="AV423" i="1"/>
  <c r="AV424" i="1"/>
  <c r="AV425" i="1"/>
  <c r="AV426" i="1"/>
  <c r="AV427" i="1"/>
  <c r="AV428" i="1"/>
  <c r="AV429" i="1"/>
  <c r="AV430" i="1"/>
  <c r="AV431" i="1"/>
  <c r="AV432" i="1"/>
  <c r="AV433" i="1"/>
  <c r="AV434" i="1"/>
  <c r="AV435" i="1"/>
  <c r="AV436" i="1"/>
  <c r="AV437" i="1"/>
  <c r="AV438" i="1"/>
  <c r="AV439" i="1"/>
  <c r="AV440" i="1"/>
  <c r="AV441" i="1"/>
  <c r="AV442" i="1"/>
  <c r="AV443" i="1"/>
  <c r="AV444" i="1"/>
  <c r="AV445" i="1"/>
  <c r="AV446" i="1"/>
  <c r="AV447" i="1"/>
  <c r="AV448" i="1"/>
  <c r="AV449" i="1"/>
  <c r="AV450" i="1"/>
  <c r="AV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U158" i="1"/>
  <c r="AU159" i="1"/>
  <c r="AU160" i="1"/>
  <c r="AU161" i="1"/>
  <c r="AU162" i="1"/>
  <c r="AU163" i="1"/>
  <c r="AU164" i="1"/>
  <c r="AU165" i="1"/>
  <c r="AU166" i="1"/>
  <c r="AU167" i="1"/>
  <c r="AU168" i="1"/>
  <c r="AU169" i="1"/>
  <c r="AU170" i="1"/>
  <c r="AU171" i="1"/>
  <c r="AU172" i="1"/>
  <c r="AU173" i="1"/>
  <c r="AU174" i="1"/>
  <c r="AU175" i="1"/>
  <c r="AU176" i="1"/>
  <c r="AU177" i="1"/>
  <c r="AU178" i="1"/>
  <c r="AU179" i="1"/>
  <c r="AU180" i="1"/>
  <c r="AU181" i="1"/>
  <c r="AU182" i="1"/>
  <c r="AU183" i="1"/>
  <c r="AU184" i="1"/>
  <c r="AU185" i="1"/>
  <c r="AU186" i="1"/>
  <c r="AU187" i="1"/>
  <c r="AU188" i="1"/>
  <c r="AU189" i="1"/>
  <c r="AU190" i="1"/>
  <c r="AU191" i="1"/>
  <c r="AU192" i="1"/>
  <c r="AU193" i="1"/>
  <c r="AU194" i="1"/>
  <c r="AU195" i="1"/>
  <c r="AU196" i="1"/>
  <c r="AU197" i="1"/>
  <c r="AU198" i="1"/>
  <c r="AU199" i="1"/>
  <c r="AU200" i="1"/>
  <c r="AU201" i="1"/>
  <c r="AU202" i="1"/>
  <c r="AU203" i="1"/>
  <c r="AU204" i="1"/>
  <c r="AU205" i="1"/>
  <c r="AU206" i="1"/>
  <c r="AU207" i="1"/>
  <c r="AU208" i="1"/>
  <c r="AU209" i="1"/>
  <c r="AU210" i="1"/>
  <c r="AU211" i="1"/>
  <c r="AU212" i="1"/>
  <c r="AU213" i="1"/>
  <c r="AU214" i="1"/>
  <c r="AU215" i="1"/>
  <c r="AU216" i="1"/>
  <c r="AU217" i="1"/>
  <c r="AU218" i="1"/>
  <c r="AU219" i="1"/>
  <c r="AU220" i="1"/>
  <c r="AU221" i="1"/>
  <c r="AU222" i="1"/>
  <c r="AU223" i="1"/>
  <c r="AU224" i="1"/>
  <c r="AU225" i="1"/>
  <c r="AU226" i="1"/>
  <c r="AU227" i="1"/>
  <c r="AU228" i="1"/>
  <c r="AU229" i="1"/>
  <c r="AU230" i="1"/>
  <c r="AU231" i="1"/>
  <c r="AU232" i="1"/>
  <c r="AU233" i="1"/>
  <c r="AU234" i="1"/>
  <c r="AU235" i="1"/>
  <c r="AU236" i="1"/>
  <c r="AU237" i="1"/>
  <c r="AU238" i="1"/>
  <c r="AU239" i="1"/>
  <c r="AU240" i="1"/>
  <c r="AU241" i="1"/>
  <c r="AU242" i="1"/>
  <c r="AU243" i="1"/>
  <c r="AU244" i="1"/>
  <c r="AU245" i="1"/>
  <c r="AU246" i="1"/>
  <c r="AU247" i="1"/>
  <c r="AU248" i="1"/>
  <c r="AU249" i="1"/>
  <c r="AU250" i="1"/>
  <c r="AU251" i="1"/>
  <c r="AU252" i="1"/>
  <c r="AU253" i="1"/>
  <c r="AU254" i="1"/>
  <c r="AU255" i="1"/>
  <c r="AU256" i="1"/>
  <c r="AU257" i="1"/>
  <c r="AU258" i="1"/>
  <c r="AU259" i="1"/>
  <c r="AU260" i="1"/>
  <c r="AU261" i="1"/>
  <c r="AU262" i="1"/>
  <c r="AU263" i="1"/>
  <c r="AU264" i="1"/>
  <c r="AU265" i="1"/>
  <c r="AU266" i="1"/>
  <c r="AU267" i="1"/>
  <c r="AU268" i="1"/>
  <c r="AU269" i="1"/>
  <c r="AU270" i="1"/>
  <c r="AU271" i="1"/>
  <c r="AU272" i="1"/>
  <c r="AU273" i="1"/>
  <c r="AU274" i="1"/>
  <c r="AU275" i="1"/>
  <c r="AU276" i="1"/>
  <c r="AU277" i="1"/>
  <c r="AU278" i="1"/>
  <c r="AU279" i="1"/>
  <c r="AU280" i="1"/>
  <c r="AU281" i="1"/>
  <c r="AU282" i="1"/>
  <c r="AU283" i="1"/>
  <c r="AU284" i="1"/>
  <c r="AU285" i="1"/>
  <c r="AU286" i="1"/>
  <c r="AU287" i="1"/>
  <c r="AU288" i="1"/>
  <c r="AU289" i="1"/>
  <c r="AU290" i="1"/>
  <c r="AU291" i="1"/>
  <c r="AU292" i="1"/>
  <c r="AU293" i="1"/>
  <c r="AU294" i="1"/>
  <c r="AU295" i="1"/>
  <c r="AU296" i="1"/>
  <c r="AU297" i="1"/>
  <c r="AU298" i="1"/>
  <c r="AU299" i="1"/>
  <c r="AU300" i="1"/>
  <c r="AU301" i="1"/>
  <c r="AU302" i="1"/>
  <c r="AU303" i="1"/>
  <c r="AU304" i="1"/>
  <c r="AU305" i="1"/>
  <c r="AU306" i="1"/>
  <c r="AU307" i="1"/>
  <c r="AU308" i="1"/>
  <c r="AU309" i="1"/>
  <c r="AU310" i="1"/>
  <c r="AU311" i="1"/>
  <c r="AU312" i="1"/>
  <c r="AU313" i="1"/>
  <c r="AU314" i="1"/>
  <c r="AU315" i="1"/>
  <c r="AU316" i="1"/>
  <c r="AU317" i="1"/>
  <c r="AU318" i="1"/>
  <c r="AU319" i="1"/>
  <c r="AU320" i="1"/>
  <c r="AU321" i="1"/>
  <c r="AU322" i="1"/>
  <c r="AU323" i="1"/>
  <c r="AU324" i="1"/>
  <c r="AU325" i="1"/>
  <c r="AU326" i="1"/>
  <c r="AU327" i="1"/>
  <c r="AU328" i="1"/>
  <c r="AU329" i="1"/>
  <c r="AU330" i="1"/>
  <c r="AU331" i="1"/>
  <c r="AU332" i="1"/>
  <c r="AU333" i="1"/>
  <c r="AU334" i="1"/>
  <c r="AU335" i="1"/>
  <c r="AU336" i="1"/>
  <c r="AU337" i="1"/>
  <c r="AU338" i="1"/>
  <c r="AU339" i="1"/>
  <c r="AU340" i="1"/>
  <c r="AU341" i="1"/>
  <c r="AU342" i="1"/>
  <c r="AU343" i="1"/>
  <c r="AU344" i="1"/>
  <c r="AU345" i="1"/>
  <c r="AU346" i="1"/>
  <c r="AU347" i="1"/>
  <c r="AU348" i="1"/>
  <c r="AU349" i="1"/>
  <c r="AU350" i="1"/>
  <c r="AU351" i="1"/>
  <c r="AU352" i="1"/>
  <c r="AU353" i="1"/>
  <c r="AU354" i="1"/>
  <c r="AU355" i="1"/>
  <c r="AU356" i="1"/>
  <c r="AU357" i="1"/>
  <c r="AU358" i="1"/>
  <c r="AU359" i="1"/>
  <c r="AU360" i="1"/>
  <c r="AU361" i="1"/>
  <c r="AU362" i="1"/>
  <c r="AU363" i="1"/>
  <c r="AU364" i="1"/>
  <c r="AU365" i="1"/>
  <c r="AU366" i="1"/>
  <c r="AU367" i="1"/>
  <c r="AU368" i="1"/>
  <c r="AU369" i="1"/>
  <c r="AU370" i="1"/>
  <c r="AU371" i="1"/>
  <c r="AU372" i="1"/>
  <c r="AU373" i="1"/>
  <c r="AU374" i="1"/>
  <c r="AU375" i="1"/>
  <c r="AU376" i="1"/>
  <c r="AU377" i="1"/>
  <c r="AU378" i="1"/>
  <c r="AU379" i="1"/>
  <c r="AU380" i="1"/>
  <c r="AU381" i="1"/>
  <c r="AU382" i="1"/>
  <c r="AU383" i="1"/>
  <c r="AU384" i="1"/>
  <c r="AU385" i="1"/>
  <c r="AU386" i="1"/>
  <c r="AU387" i="1"/>
  <c r="AU388" i="1"/>
  <c r="AU389" i="1"/>
  <c r="AU390" i="1"/>
  <c r="AU391" i="1"/>
  <c r="AU392" i="1"/>
  <c r="AU393" i="1"/>
  <c r="AU394" i="1"/>
  <c r="AU395" i="1"/>
  <c r="AU396" i="1"/>
  <c r="AU397" i="1"/>
  <c r="AU398" i="1"/>
  <c r="AU399" i="1"/>
  <c r="AU400" i="1"/>
  <c r="AU401" i="1"/>
  <c r="AU402" i="1"/>
  <c r="AU403" i="1"/>
  <c r="AU404" i="1"/>
  <c r="AU405" i="1"/>
  <c r="AU406" i="1"/>
  <c r="AU407" i="1"/>
  <c r="AU408" i="1"/>
  <c r="AU409" i="1"/>
  <c r="AU410" i="1"/>
  <c r="AU411" i="1"/>
  <c r="AU412" i="1"/>
  <c r="AU413" i="1"/>
  <c r="AU414" i="1"/>
  <c r="AU415" i="1"/>
  <c r="AU416" i="1"/>
  <c r="AU417" i="1"/>
  <c r="AU418" i="1"/>
  <c r="AU419" i="1"/>
  <c r="AU420" i="1"/>
  <c r="AU421" i="1"/>
  <c r="AU422" i="1"/>
  <c r="AU423" i="1"/>
  <c r="AU424" i="1"/>
  <c r="AU425" i="1"/>
  <c r="AU426" i="1"/>
  <c r="AU427" i="1"/>
  <c r="AU428" i="1"/>
  <c r="AU429" i="1"/>
  <c r="AU430" i="1"/>
  <c r="AU431" i="1"/>
  <c r="AU432" i="1"/>
  <c r="AU433" i="1"/>
  <c r="AU434" i="1"/>
  <c r="AU435" i="1"/>
  <c r="AU436" i="1"/>
  <c r="AU437" i="1"/>
  <c r="AU438" i="1"/>
  <c r="AU439" i="1"/>
  <c r="AU440" i="1"/>
  <c r="AU441" i="1"/>
  <c r="AU442" i="1"/>
  <c r="AU443" i="1"/>
  <c r="AU444" i="1"/>
  <c r="AU445" i="1"/>
  <c r="AU446" i="1"/>
  <c r="AU447" i="1"/>
  <c r="AU448" i="1"/>
  <c r="AU449" i="1"/>
  <c r="AU450" i="1"/>
  <c r="AU5" i="1"/>
  <c r="AZ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156" i="1"/>
  <c r="AT157" i="1"/>
  <c r="AT158" i="1"/>
  <c r="AT159" i="1"/>
  <c r="AT160" i="1"/>
  <c r="AT161" i="1"/>
  <c r="AT162" i="1"/>
  <c r="AT163" i="1"/>
  <c r="AT164" i="1"/>
  <c r="AT165" i="1"/>
  <c r="AT166" i="1"/>
  <c r="AT167" i="1"/>
  <c r="AT168" i="1"/>
  <c r="AT169" i="1"/>
  <c r="AT170" i="1"/>
  <c r="AT171" i="1"/>
  <c r="AT172" i="1"/>
  <c r="AT173" i="1"/>
  <c r="AT174" i="1"/>
  <c r="AT175" i="1"/>
  <c r="AT176" i="1"/>
  <c r="AT177" i="1"/>
  <c r="AT178" i="1"/>
  <c r="AT179" i="1"/>
  <c r="AT180" i="1"/>
  <c r="AT181" i="1"/>
  <c r="AT182" i="1"/>
  <c r="AT183" i="1"/>
  <c r="AT184" i="1"/>
  <c r="AT185" i="1"/>
  <c r="AT186" i="1"/>
  <c r="AT187" i="1"/>
  <c r="AT188" i="1"/>
  <c r="AT189" i="1"/>
  <c r="AT190" i="1"/>
  <c r="AT191" i="1"/>
  <c r="AT192" i="1"/>
  <c r="AT193" i="1"/>
  <c r="AT194" i="1"/>
  <c r="AT195" i="1"/>
  <c r="AT196" i="1"/>
  <c r="AT197" i="1"/>
  <c r="AT198" i="1"/>
  <c r="AT199" i="1"/>
  <c r="AT200" i="1"/>
  <c r="AT201" i="1"/>
  <c r="AT202" i="1"/>
  <c r="AT203" i="1"/>
  <c r="AT204" i="1"/>
  <c r="AT205" i="1"/>
  <c r="AT206" i="1"/>
  <c r="AT207" i="1"/>
  <c r="AT208" i="1"/>
  <c r="AT209" i="1"/>
  <c r="AT210" i="1"/>
  <c r="AT211" i="1"/>
  <c r="AT212" i="1"/>
  <c r="AT213" i="1"/>
  <c r="AT214" i="1"/>
  <c r="AT215" i="1"/>
  <c r="AT216" i="1"/>
  <c r="AT217" i="1"/>
  <c r="AT218" i="1"/>
  <c r="AT219" i="1"/>
  <c r="AT220" i="1"/>
  <c r="AT221" i="1"/>
  <c r="AT222" i="1"/>
  <c r="AT223" i="1"/>
  <c r="AT224" i="1"/>
  <c r="AT225" i="1"/>
  <c r="AT226" i="1"/>
  <c r="AT227" i="1"/>
  <c r="AT228" i="1"/>
  <c r="AT229" i="1"/>
  <c r="AT230" i="1"/>
  <c r="AT231" i="1"/>
  <c r="AT232" i="1"/>
  <c r="AT233" i="1"/>
  <c r="AT234" i="1"/>
  <c r="AT235" i="1"/>
  <c r="AT236" i="1"/>
  <c r="AT237" i="1"/>
  <c r="AT238" i="1"/>
  <c r="AT239" i="1"/>
  <c r="AT240" i="1"/>
  <c r="AT241" i="1"/>
  <c r="AT242" i="1"/>
  <c r="AT243" i="1"/>
  <c r="AT244" i="1"/>
  <c r="AT245" i="1"/>
  <c r="AT246" i="1"/>
  <c r="AT247" i="1"/>
  <c r="AT248" i="1"/>
  <c r="AT249" i="1"/>
  <c r="AT250" i="1"/>
  <c r="AT251" i="1"/>
  <c r="AT252" i="1"/>
  <c r="AT253" i="1"/>
  <c r="AT254" i="1"/>
  <c r="AT255" i="1"/>
  <c r="AT256" i="1"/>
  <c r="AT257" i="1"/>
  <c r="AT258" i="1"/>
  <c r="AT259" i="1"/>
  <c r="AT260" i="1"/>
  <c r="AT261" i="1"/>
  <c r="AT262" i="1"/>
  <c r="AT263" i="1"/>
  <c r="AT264" i="1"/>
  <c r="AT265" i="1"/>
  <c r="AT266" i="1"/>
  <c r="AT267" i="1"/>
  <c r="AT268" i="1"/>
  <c r="AT269" i="1"/>
  <c r="AT270" i="1"/>
  <c r="AT271" i="1"/>
  <c r="AT272" i="1"/>
  <c r="AT273" i="1"/>
  <c r="AT274" i="1"/>
  <c r="AT275" i="1"/>
  <c r="AT276" i="1"/>
  <c r="AT277" i="1"/>
  <c r="AT278" i="1"/>
  <c r="AT279" i="1"/>
  <c r="AT280" i="1"/>
  <c r="AT281" i="1"/>
  <c r="AT282" i="1"/>
  <c r="AT283" i="1"/>
  <c r="AT284" i="1"/>
  <c r="AT285" i="1"/>
  <c r="AT286" i="1"/>
  <c r="AT287" i="1"/>
  <c r="AT288" i="1"/>
  <c r="AT289" i="1"/>
  <c r="AT290" i="1"/>
  <c r="AT291" i="1"/>
  <c r="AT292" i="1"/>
  <c r="AT293" i="1"/>
  <c r="AT294" i="1"/>
  <c r="AT295" i="1"/>
  <c r="AT296" i="1"/>
  <c r="AT297" i="1"/>
  <c r="AT298" i="1"/>
  <c r="AT299" i="1"/>
  <c r="AT300" i="1"/>
  <c r="AT301" i="1"/>
  <c r="AT302" i="1"/>
  <c r="AT303" i="1"/>
  <c r="AT304" i="1"/>
  <c r="AT305" i="1"/>
  <c r="AT306" i="1"/>
  <c r="AT307" i="1"/>
  <c r="AT308" i="1"/>
  <c r="AT309" i="1"/>
  <c r="AT310" i="1"/>
  <c r="AT311" i="1"/>
  <c r="AT312" i="1"/>
  <c r="AT313" i="1"/>
  <c r="AT314" i="1"/>
  <c r="AT315" i="1"/>
  <c r="AT316" i="1"/>
  <c r="AT317" i="1"/>
  <c r="AT318" i="1"/>
  <c r="AT319" i="1"/>
  <c r="AT320" i="1"/>
  <c r="AT321" i="1"/>
  <c r="AT322" i="1"/>
  <c r="AT323" i="1"/>
  <c r="AT324" i="1"/>
  <c r="AT325" i="1"/>
  <c r="AT326" i="1"/>
  <c r="AT327" i="1"/>
  <c r="AT328" i="1"/>
  <c r="AT329" i="1"/>
  <c r="AT330" i="1"/>
  <c r="AT331" i="1"/>
  <c r="AT332" i="1"/>
  <c r="AT333" i="1"/>
  <c r="AT334" i="1"/>
  <c r="AT335" i="1"/>
  <c r="AT336" i="1"/>
  <c r="AT337" i="1"/>
  <c r="AT338" i="1"/>
  <c r="AT339" i="1"/>
  <c r="AT340" i="1"/>
  <c r="AT341" i="1"/>
  <c r="AT342" i="1"/>
  <c r="AT343" i="1"/>
  <c r="AT344" i="1"/>
  <c r="AT345" i="1"/>
  <c r="AT346" i="1"/>
  <c r="AT347" i="1"/>
  <c r="AT348" i="1"/>
  <c r="AT349" i="1"/>
  <c r="AT350" i="1"/>
  <c r="AT351" i="1"/>
  <c r="AT352" i="1"/>
  <c r="AT353" i="1"/>
  <c r="AT354" i="1"/>
  <c r="AT355" i="1"/>
  <c r="AT356" i="1"/>
  <c r="AT357" i="1"/>
  <c r="AT358" i="1"/>
  <c r="AT359" i="1"/>
  <c r="AT360" i="1"/>
  <c r="AT361" i="1"/>
  <c r="AT362" i="1"/>
  <c r="AT363" i="1"/>
  <c r="AT364" i="1"/>
  <c r="AT365" i="1"/>
  <c r="AT366" i="1"/>
  <c r="AT367" i="1"/>
  <c r="AT368" i="1"/>
  <c r="AT369" i="1"/>
  <c r="AT370" i="1"/>
  <c r="AT371" i="1"/>
  <c r="AT372" i="1"/>
  <c r="AT373" i="1"/>
  <c r="AT374" i="1"/>
  <c r="AT375" i="1"/>
  <c r="AT376" i="1"/>
  <c r="AT377" i="1"/>
  <c r="AT378" i="1"/>
  <c r="AT379" i="1"/>
  <c r="AT380" i="1"/>
  <c r="AT381" i="1"/>
  <c r="AT382" i="1"/>
  <c r="AT383" i="1"/>
  <c r="AT384" i="1"/>
  <c r="AT385" i="1"/>
  <c r="AT386" i="1"/>
  <c r="AT387" i="1"/>
  <c r="AT388" i="1"/>
  <c r="AT389" i="1"/>
  <c r="AT390" i="1"/>
  <c r="AT391" i="1"/>
  <c r="AT392" i="1"/>
  <c r="AT393" i="1"/>
  <c r="AT394" i="1"/>
  <c r="AT395" i="1"/>
  <c r="AT396" i="1"/>
  <c r="AT397" i="1"/>
  <c r="AT398" i="1"/>
  <c r="AT399" i="1"/>
  <c r="AT400" i="1"/>
  <c r="AT401" i="1"/>
  <c r="AT402" i="1"/>
  <c r="AT403" i="1"/>
  <c r="AT404" i="1"/>
  <c r="AT405" i="1"/>
  <c r="AT406" i="1"/>
  <c r="AT407" i="1"/>
  <c r="AT408" i="1"/>
  <c r="AT409" i="1"/>
  <c r="AT410" i="1"/>
  <c r="AT411" i="1"/>
  <c r="AT412" i="1"/>
  <c r="AT413" i="1"/>
  <c r="AT414" i="1"/>
  <c r="AT415" i="1"/>
  <c r="AT416" i="1"/>
  <c r="AT417" i="1"/>
  <c r="AT418" i="1"/>
  <c r="AT419" i="1"/>
  <c r="AT420" i="1"/>
  <c r="AT421" i="1"/>
  <c r="AT422" i="1"/>
  <c r="AT423" i="1"/>
  <c r="AT424" i="1"/>
  <c r="AT425" i="1"/>
  <c r="AT426" i="1"/>
  <c r="AT427" i="1"/>
  <c r="AT428" i="1"/>
  <c r="AT429" i="1"/>
  <c r="AT430" i="1"/>
  <c r="AT431" i="1"/>
  <c r="AT432" i="1"/>
  <c r="AT433" i="1"/>
  <c r="AT434" i="1"/>
  <c r="AT435" i="1"/>
  <c r="AT436" i="1"/>
  <c r="AT437" i="1"/>
  <c r="AT438" i="1"/>
  <c r="AT439" i="1"/>
  <c r="AT440" i="1"/>
  <c r="AT441" i="1"/>
  <c r="AT442" i="1"/>
  <c r="AT443" i="1"/>
  <c r="AT444" i="1"/>
  <c r="AT445" i="1"/>
  <c r="AT446" i="1"/>
  <c r="AT447" i="1"/>
  <c r="AT448" i="1"/>
  <c r="AT449" i="1"/>
  <c r="AT450" i="1"/>
  <c r="AT5" i="1"/>
  <c r="AS6" i="1"/>
  <c r="AS7" i="1"/>
  <c r="AS8" i="1"/>
  <c r="AS9" i="1"/>
  <c r="AS10" i="1"/>
  <c r="AS11" i="1"/>
  <c r="AS12" i="1"/>
  <c r="AS13" i="1"/>
  <c r="AS14" i="1"/>
  <c r="AS15" i="1"/>
  <c r="AS16" i="1"/>
  <c r="AS17" i="1"/>
  <c r="AS18" i="1"/>
  <c r="AS19" i="1"/>
  <c r="AS20" i="1"/>
  <c r="AS21" i="1"/>
  <c r="AS22" i="1"/>
  <c r="AS23" i="1"/>
  <c r="AS24" i="1"/>
  <c r="AS25" i="1"/>
  <c r="AS26" i="1"/>
  <c r="AS27" i="1"/>
  <c r="AS28" i="1"/>
  <c r="AS29" i="1"/>
  <c r="AS30" i="1"/>
  <c r="AS31" i="1"/>
  <c r="AS32" i="1"/>
  <c r="AS33" i="1"/>
  <c r="AS34" i="1"/>
  <c r="AS35" i="1"/>
  <c r="AS36" i="1"/>
  <c r="AS37" i="1"/>
  <c r="AS38" i="1"/>
  <c r="AS39" i="1"/>
  <c r="AS40" i="1"/>
  <c r="AS41" i="1"/>
  <c r="AS42" i="1"/>
  <c r="AS43" i="1"/>
  <c r="AS44" i="1"/>
  <c r="AS45" i="1"/>
  <c r="AS46" i="1"/>
  <c r="AS47" i="1"/>
  <c r="AS48" i="1"/>
  <c r="AS49" i="1"/>
  <c r="AS50" i="1"/>
  <c r="AS51" i="1"/>
  <c r="AS52" i="1"/>
  <c r="AS53" i="1"/>
  <c r="AS54" i="1"/>
  <c r="AS55" i="1"/>
  <c r="AS56" i="1"/>
  <c r="AS57" i="1"/>
  <c r="AS58" i="1"/>
  <c r="AS59" i="1"/>
  <c r="AS60" i="1"/>
  <c r="AS61" i="1"/>
  <c r="AS62" i="1"/>
  <c r="AS63" i="1"/>
  <c r="AS64" i="1"/>
  <c r="AS65" i="1"/>
  <c r="AS66" i="1"/>
  <c r="AS67" i="1"/>
  <c r="AS68" i="1"/>
  <c r="AS69" i="1"/>
  <c r="AS70" i="1"/>
  <c r="AS71" i="1"/>
  <c r="AS72" i="1"/>
  <c r="AS73" i="1"/>
  <c r="AS74" i="1"/>
  <c r="AS75" i="1"/>
  <c r="AS76" i="1"/>
  <c r="AS77" i="1"/>
  <c r="AS78" i="1"/>
  <c r="AS79" i="1"/>
  <c r="AS80" i="1"/>
  <c r="AS81" i="1"/>
  <c r="AS82" i="1"/>
  <c r="AS83" i="1"/>
  <c r="AS84" i="1"/>
  <c r="AS85" i="1"/>
  <c r="AS86" i="1"/>
  <c r="AS87" i="1"/>
  <c r="AS88" i="1"/>
  <c r="AS89" i="1"/>
  <c r="AS90" i="1"/>
  <c r="AS91" i="1"/>
  <c r="AS92" i="1"/>
  <c r="AS93" i="1"/>
  <c r="AS94" i="1"/>
  <c r="AS95" i="1"/>
  <c r="AS96" i="1"/>
  <c r="AS97" i="1"/>
  <c r="AS98" i="1"/>
  <c r="AS99" i="1"/>
  <c r="AS100" i="1"/>
  <c r="AS101" i="1"/>
  <c r="AS102" i="1"/>
  <c r="AS103" i="1"/>
  <c r="AS104" i="1"/>
  <c r="AS105" i="1"/>
  <c r="AS106" i="1"/>
  <c r="AS107" i="1"/>
  <c r="AS108" i="1"/>
  <c r="AS109" i="1"/>
  <c r="AS110" i="1"/>
  <c r="AS111" i="1"/>
  <c r="AS112" i="1"/>
  <c r="AS113" i="1"/>
  <c r="AS114" i="1"/>
  <c r="AS115" i="1"/>
  <c r="AS116" i="1"/>
  <c r="AS117" i="1"/>
  <c r="AS118" i="1"/>
  <c r="AS119" i="1"/>
  <c r="AS120" i="1"/>
  <c r="AS121" i="1"/>
  <c r="AS122" i="1"/>
  <c r="AS123" i="1"/>
  <c r="AS124" i="1"/>
  <c r="AS125" i="1"/>
  <c r="AS126" i="1"/>
  <c r="AS127" i="1"/>
  <c r="AS128" i="1"/>
  <c r="AS129" i="1"/>
  <c r="AS130" i="1"/>
  <c r="AS131" i="1"/>
  <c r="AS132" i="1"/>
  <c r="AS133" i="1"/>
  <c r="AS134" i="1"/>
  <c r="AS135" i="1"/>
  <c r="AS136" i="1"/>
  <c r="AS137" i="1"/>
  <c r="AS138" i="1"/>
  <c r="AS139" i="1"/>
  <c r="AS140" i="1"/>
  <c r="AS141" i="1"/>
  <c r="AS142" i="1"/>
  <c r="AS143" i="1"/>
  <c r="AS144" i="1"/>
  <c r="AS145" i="1"/>
  <c r="AS146" i="1"/>
  <c r="AS147" i="1"/>
  <c r="AS148" i="1"/>
  <c r="AS149" i="1"/>
  <c r="AS150" i="1"/>
  <c r="AS151" i="1"/>
  <c r="AS152" i="1"/>
  <c r="AS153" i="1"/>
  <c r="AS154" i="1"/>
  <c r="AS155" i="1"/>
  <c r="AS156" i="1"/>
  <c r="AS157" i="1"/>
  <c r="AS158" i="1"/>
  <c r="AS159" i="1"/>
  <c r="AS160" i="1"/>
  <c r="AS161" i="1"/>
  <c r="AS162" i="1"/>
  <c r="AS163" i="1"/>
  <c r="AS164" i="1"/>
  <c r="AS165" i="1"/>
  <c r="AS166" i="1"/>
  <c r="AS167" i="1"/>
  <c r="AS168" i="1"/>
  <c r="AS169" i="1"/>
  <c r="AS170" i="1"/>
  <c r="AS171" i="1"/>
  <c r="AS172" i="1"/>
  <c r="AS173" i="1"/>
  <c r="AS174" i="1"/>
  <c r="AS175" i="1"/>
  <c r="AS176" i="1"/>
  <c r="AS177" i="1"/>
  <c r="AS178" i="1"/>
  <c r="AS179" i="1"/>
  <c r="AS180" i="1"/>
  <c r="AS181" i="1"/>
  <c r="AS182" i="1"/>
  <c r="AS183" i="1"/>
  <c r="AS184" i="1"/>
  <c r="AS185" i="1"/>
  <c r="AS186" i="1"/>
  <c r="AS187" i="1"/>
  <c r="AS188" i="1"/>
  <c r="AS189" i="1"/>
  <c r="AS190" i="1"/>
  <c r="AS191" i="1"/>
  <c r="AS192" i="1"/>
  <c r="AS193" i="1"/>
  <c r="AS194" i="1"/>
  <c r="AS195" i="1"/>
  <c r="AS196" i="1"/>
  <c r="AS197" i="1"/>
  <c r="AS198" i="1"/>
  <c r="AS199" i="1"/>
  <c r="AS200" i="1"/>
  <c r="AS201" i="1"/>
  <c r="AS202" i="1"/>
  <c r="AS203" i="1"/>
  <c r="AS204" i="1"/>
  <c r="AS205" i="1"/>
  <c r="AS206" i="1"/>
  <c r="AS207" i="1"/>
  <c r="AS208" i="1"/>
  <c r="AS209" i="1"/>
  <c r="AS210" i="1"/>
  <c r="AS211" i="1"/>
  <c r="AS212" i="1"/>
  <c r="AS213" i="1"/>
  <c r="AS214" i="1"/>
  <c r="AS215" i="1"/>
  <c r="AS216" i="1"/>
  <c r="AS217" i="1"/>
  <c r="AS218" i="1"/>
  <c r="AS219" i="1"/>
  <c r="AS220" i="1"/>
  <c r="AS221" i="1"/>
  <c r="AS222" i="1"/>
  <c r="AS223" i="1"/>
  <c r="AS224" i="1"/>
  <c r="AS225" i="1"/>
  <c r="AS226" i="1"/>
  <c r="AS227" i="1"/>
  <c r="AS228" i="1"/>
  <c r="AS229" i="1"/>
  <c r="AS230" i="1"/>
  <c r="AS231" i="1"/>
  <c r="AS232" i="1"/>
  <c r="AS233" i="1"/>
  <c r="AS234" i="1"/>
  <c r="AS235" i="1"/>
  <c r="AS236" i="1"/>
  <c r="AS237" i="1"/>
  <c r="AS238" i="1"/>
  <c r="AS239" i="1"/>
  <c r="AS240" i="1"/>
  <c r="AS241" i="1"/>
  <c r="AS242" i="1"/>
  <c r="AS243" i="1"/>
  <c r="AS244" i="1"/>
  <c r="AS245" i="1"/>
  <c r="AS246" i="1"/>
  <c r="AS247" i="1"/>
  <c r="AS248" i="1"/>
  <c r="AS249" i="1"/>
  <c r="AS250" i="1"/>
  <c r="AS251" i="1"/>
  <c r="AS252" i="1"/>
  <c r="AS253" i="1"/>
  <c r="AS254" i="1"/>
  <c r="AS255" i="1"/>
  <c r="AS256" i="1"/>
  <c r="AS257" i="1"/>
  <c r="AS258" i="1"/>
  <c r="AS259" i="1"/>
  <c r="AS260" i="1"/>
  <c r="AS261" i="1"/>
  <c r="AS262" i="1"/>
  <c r="AS263" i="1"/>
  <c r="AS264" i="1"/>
  <c r="AS265" i="1"/>
  <c r="AS266" i="1"/>
  <c r="AS267" i="1"/>
  <c r="AS268" i="1"/>
  <c r="AS269" i="1"/>
  <c r="AS270" i="1"/>
  <c r="AS271" i="1"/>
  <c r="AS272" i="1"/>
  <c r="AS273" i="1"/>
  <c r="AS274" i="1"/>
  <c r="AS275" i="1"/>
  <c r="AS276" i="1"/>
  <c r="AS277" i="1"/>
  <c r="AS278" i="1"/>
  <c r="AS279" i="1"/>
  <c r="AS280" i="1"/>
  <c r="AS281" i="1"/>
  <c r="AS282" i="1"/>
  <c r="AS283" i="1"/>
  <c r="AS284" i="1"/>
  <c r="AS285" i="1"/>
  <c r="AS286" i="1"/>
  <c r="AS287" i="1"/>
  <c r="AS288" i="1"/>
  <c r="AS289" i="1"/>
  <c r="AS290" i="1"/>
  <c r="AS291" i="1"/>
  <c r="AS292" i="1"/>
  <c r="AS293" i="1"/>
  <c r="AS294" i="1"/>
  <c r="AS295" i="1"/>
  <c r="AS296" i="1"/>
  <c r="AS297" i="1"/>
  <c r="AS298" i="1"/>
  <c r="AS299" i="1"/>
  <c r="AS300" i="1"/>
  <c r="AS301" i="1"/>
  <c r="AS302" i="1"/>
  <c r="AS303" i="1"/>
  <c r="AS304" i="1"/>
  <c r="AS305" i="1"/>
  <c r="AS306" i="1"/>
  <c r="AS307" i="1"/>
  <c r="AS308" i="1"/>
  <c r="AS309" i="1"/>
  <c r="AS310" i="1"/>
  <c r="AS311" i="1"/>
  <c r="AS312" i="1"/>
  <c r="AS313" i="1"/>
  <c r="AS314" i="1"/>
  <c r="AS315" i="1"/>
  <c r="AS316" i="1"/>
  <c r="AS317" i="1"/>
  <c r="AS318" i="1"/>
  <c r="AS319" i="1"/>
  <c r="AS320" i="1"/>
  <c r="AS321" i="1"/>
  <c r="AS322" i="1"/>
  <c r="AS323" i="1"/>
  <c r="AS324" i="1"/>
  <c r="AS325" i="1"/>
  <c r="AS326" i="1"/>
  <c r="AS327" i="1"/>
  <c r="AS328" i="1"/>
  <c r="AS329" i="1"/>
  <c r="AS330" i="1"/>
  <c r="AS331" i="1"/>
  <c r="AS332" i="1"/>
  <c r="AS333" i="1"/>
  <c r="AS334" i="1"/>
  <c r="AS335" i="1"/>
  <c r="AS336" i="1"/>
  <c r="AS337" i="1"/>
  <c r="AS338" i="1"/>
  <c r="AS339" i="1"/>
  <c r="AS340" i="1"/>
  <c r="AS341" i="1"/>
  <c r="AS342" i="1"/>
  <c r="AS343" i="1"/>
  <c r="AS344" i="1"/>
  <c r="AS345" i="1"/>
  <c r="AS346" i="1"/>
  <c r="AS347" i="1"/>
  <c r="AS348" i="1"/>
  <c r="AS349" i="1"/>
  <c r="AS350" i="1"/>
  <c r="AS351" i="1"/>
  <c r="AS352" i="1"/>
  <c r="AS353" i="1"/>
  <c r="AS354" i="1"/>
  <c r="AS355" i="1"/>
  <c r="AS356" i="1"/>
  <c r="AS357" i="1"/>
  <c r="AS358" i="1"/>
  <c r="AS359" i="1"/>
  <c r="AS360" i="1"/>
  <c r="AS361" i="1"/>
  <c r="AS362" i="1"/>
  <c r="AS363" i="1"/>
  <c r="AS364" i="1"/>
  <c r="AS365" i="1"/>
  <c r="AS366" i="1"/>
  <c r="AS367" i="1"/>
  <c r="AS368" i="1"/>
  <c r="AS369" i="1"/>
  <c r="AS370" i="1"/>
  <c r="AS371" i="1"/>
  <c r="AS372" i="1"/>
  <c r="AS373" i="1"/>
  <c r="AS374" i="1"/>
  <c r="AS375" i="1"/>
  <c r="AS376" i="1"/>
  <c r="AS377" i="1"/>
  <c r="AS378" i="1"/>
  <c r="AS379" i="1"/>
  <c r="AS380" i="1"/>
  <c r="AS381" i="1"/>
  <c r="AS382" i="1"/>
  <c r="AS383" i="1"/>
  <c r="AS384" i="1"/>
  <c r="AS385" i="1"/>
  <c r="AS386" i="1"/>
  <c r="AS387" i="1"/>
  <c r="AS388" i="1"/>
  <c r="AS389" i="1"/>
  <c r="AS390" i="1"/>
  <c r="AS391" i="1"/>
  <c r="AS392" i="1"/>
  <c r="AS393" i="1"/>
  <c r="AS394" i="1"/>
  <c r="AS395" i="1"/>
  <c r="AS396" i="1"/>
  <c r="AS397" i="1"/>
  <c r="AS398" i="1"/>
  <c r="AS399" i="1"/>
  <c r="AS400" i="1"/>
  <c r="AS401" i="1"/>
  <c r="AS402" i="1"/>
  <c r="AS403" i="1"/>
  <c r="AS404" i="1"/>
  <c r="AS405" i="1"/>
  <c r="AS406" i="1"/>
  <c r="AS407" i="1"/>
  <c r="AS408" i="1"/>
  <c r="AS409" i="1"/>
  <c r="AS410" i="1"/>
  <c r="AS411" i="1"/>
  <c r="AS412" i="1"/>
  <c r="AS413" i="1"/>
  <c r="AS414" i="1"/>
  <c r="AS415" i="1"/>
  <c r="AS416" i="1"/>
  <c r="AS417" i="1"/>
  <c r="AS418" i="1"/>
  <c r="AS419" i="1"/>
  <c r="AS420" i="1"/>
  <c r="AS421" i="1"/>
  <c r="AS422" i="1"/>
  <c r="AS423" i="1"/>
  <c r="AS424" i="1"/>
  <c r="AS425" i="1"/>
  <c r="AS426" i="1"/>
  <c r="AS427" i="1"/>
  <c r="AS428" i="1"/>
  <c r="AS429" i="1"/>
  <c r="AS430" i="1"/>
  <c r="AS431" i="1"/>
  <c r="AS432" i="1"/>
  <c r="AS433" i="1"/>
  <c r="AS434" i="1"/>
  <c r="AS435" i="1"/>
  <c r="AS436" i="1"/>
  <c r="AS437" i="1"/>
  <c r="AS438" i="1"/>
  <c r="AS439" i="1"/>
  <c r="AS440" i="1"/>
  <c r="AS441" i="1"/>
  <c r="AS442" i="1"/>
  <c r="AS443" i="1"/>
  <c r="AS444" i="1"/>
  <c r="AS445" i="1"/>
  <c r="AS446" i="1"/>
  <c r="AS447" i="1"/>
  <c r="AS448" i="1"/>
  <c r="AS449" i="1"/>
  <c r="AS450" i="1"/>
  <c r="AS5" i="1"/>
  <c r="BF5" i="6"/>
  <c r="BG5" i="6"/>
  <c r="BH5" i="6"/>
  <c r="BI5" i="6"/>
  <c r="BF6" i="6"/>
  <c r="BG6" i="6"/>
  <c r="BH6" i="6"/>
  <c r="BI6" i="6"/>
  <c r="BF7" i="6"/>
  <c r="BG7" i="6"/>
  <c r="BH7" i="6"/>
  <c r="BI7" i="6"/>
  <c r="BF8" i="6"/>
  <c r="BG8" i="6"/>
  <c r="BH8" i="6"/>
  <c r="BI8" i="6"/>
  <c r="BF9" i="6"/>
  <c r="BG9" i="6"/>
  <c r="BH9" i="6"/>
  <c r="BI9" i="6"/>
  <c r="BF10" i="6"/>
  <c r="BG10" i="6"/>
  <c r="BH10" i="6"/>
  <c r="BI10" i="6"/>
  <c r="BF11" i="6"/>
  <c r="BG11" i="6"/>
  <c r="BH11" i="6"/>
  <c r="BI11" i="6"/>
  <c r="BF12" i="6"/>
  <c r="BG12" i="6"/>
  <c r="BH12" i="6"/>
  <c r="BI12" i="6"/>
  <c r="BF13" i="6"/>
  <c r="BG13" i="6"/>
  <c r="BH13" i="6"/>
  <c r="BI13" i="6"/>
  <c r="BF14" i="6"/>
  <c r="BG14" i="6"/>
  <c r="BH14" i="6"/>
  <c r="BI14" i="6"/>
  <c r="BF15" i="6"/>
  <c r="BG15" i="6"/>
  <c r="BH15" i="6"/>
  <c r="BI15" i="6"/>
  <c r="BF16" i="6"/>
  <c r="BG16" i="6"/>
  <c r="BH16" i="6"/>
  <c r="BI16" i="6"/>
  <c r="BF17" i="6"/>
  <c r="BG17" i="6"/>
  <c r="BH17" i="6"/>
  <c r="BI17" i="6"/>
  <c r="BF18" i="6"/>
  <c r="BG18" i="6"/>
  <c r="BH18" i="6"/>
  <c r="BI18" i="6"/>
  <c r="BF19" i="6"/>
  <c r="BG19" i="6"/>
  <c r="BH19" i="6"/>
  <c r="BI19" i="6"/>
  <c r="BF20" i="6"/>
  <c r="BG20" i="6"/>
  <c r="BH20" i="6"/>
  <c r="BI20" i="6"/>
  <c r="BF21" i="6"/>
  <c r="BG21" i="6"/>
  <c r="BH21" i="6"/>
  <c r="BI21" i="6"/>
  <c r="BF22" i="6"/>
  <c r="BG22" i="6"/>
  <c r="BH22" i="6"/>
  <c r="BI22" i="6"/>
  <c r="BF23" i="6"/>
  <c r="BG23" i="6"/>
  <c r="BH23" i="6"/>
  <c r="BI23" i="6"/>
  <c r="BF24" i="6"/>
  <c r="BG24" i="6"/>
  <c r="BH24" i="6"/>
  <c r="BI24" i="6"/>
  <c r="BF25" i="6"/>
  <c r="BG25" i="6"/>
  <c r="BH25" i="6"/>
  <c r="BI25" i="6"/>
  <c r="BF26" i="6"/>
  <c r="BG26" i="6"/>
  <c r="BH26" i="6"/>
  <c r="BI26" i="6"/>
  <c r="BF27" i="6"/>
  <c r="BG27" i="6"/>
  <c r="BH27" i="6"/>
  <c r="BI27" i="6"/>
  <c r="BF28" i="6"/>
  <c r="BG28" i="6"/>
  <c r="BH28" i="6"/>
  <c r="BI28" i="6"/>
  <c r="BF29" i="6"/>
  <c r="BG29" i="6"/>
  <c r="BH29" i="6"/>
  <c r="BI29" i="6"/>
  <c r="BF30" i="6"/>
  <c r="BG30" i="6"/>
  <c r="BH30" i="6"/>
  <c r="BI30" i="6"/>
  <c r="BF31" i="6"/>
  <c r="BG31" i="6"/>
  <c r="BH31" i="6"/>
  <c r="BI31" i="6"/>
  <c r="BF32" i="6"/>
  <c r="BG32" i="6"/>
  <c r="BH32" i="6"/>
  <c r="BI32" i="6"/>
  <c r="BF33" i="6"/>
  <c r="BG33" i="6"/>
  <c r="BH33" i="6"/>
  <c r="BI33" i="6"/>
  <c r="BF34" i="6"/>
  <c r="BG34" i="6"/>
  <c r="BH34" i="6"/>
  <c r="BI34" i="6"/>
  <c r="BF35" i="6"/>
  <c r="BG35" i="6"/>
  <c r="BH35" i="6"/>
  <c r="BI35" i="6"/>
  <c r="BF36" i="6"/>
  <c r="BG36" i="6"/>
  <c r="BH36" i="6"/>
  <c r="BI36" i="6"/>
  <c r="BF37" i="6"/>
  <c r="BG37" i="6"/>
  <c r="BH37" i="6"/>
  <c r="BI37" i="6"/>
  <c r="BF38" i="6"/>
  <c r="BG38" i="6"/>
  <c r="BH38" i="6"/>
  <c r="BI38" i="6"/>
  <c r="BF39" i="6"/>
  <c r="BG39" i="6"/>
  <c r="BH39" i="6"/>
  <c r="BI39" i="6"/>
  <c r="BF40" i="6"/>
  <c r="BG40" i="6"/>
  <c r="BH40" i="6"/>
  <c r="BI40" i="6"/>
  <c r="BF41" i="6"/>
  <c r="BG41" i="6"/>
  <c r="BH41" i="6"/>
  <c r="BI41" i="6"/>
  <c r="BF42" i="6"/>
  <c r="BG42" i="6"/>
  <c r="BH42" i="6"/>
  <c r="BI42" i="6"/>
  <c r="BF43" i="6"/>
  <c r="BG43" i="6"/>
  <c r="BH43" i="6"/>
  <c r="BI43" i="6"/>
  <c r="BF44" i="6"/>
  <c r="BG44" i="6"/>
  <c r="BH44" i="6"/>
  <c r="BI44" i="6"/>
  <c r="BF45" i="6"/>
  <c r="BG45" i="6"/>
  <c r="BH45" i="6"/>
  <c r="BI45" i="6"/>
  <c r="BF46" i="6"/>
  <c r="BG46" i="6"/>
  <c r="BH46" i="6"/>
  <c r="BI46" i="6"/>
  <c r="BF47" i="6"/>
  <c r="BG47" i="6"/>
  <c r="BH47" i="6"/>
  <c r="BI47" i="6"/>
  <c r="BF48" i="6"/>
  <c r="BG48" i="6"/>
  <c r="BH48" i="6"/>
  <c r="BI48" i="6"/>
  <c r="BF49" i="6"/>
  <c r="BG49" i="6"/>
  <c r="BH49" i="6"/>
  <c r="BI49" i="6"/>
  <c r="BF50" i="6"/>
  <c r="BG50" i="6"/>
  <c r="BH50" i="6"/>
  <c r="BI50" i="6"/>
  <c r="BF51" i="6"/>
  <c r="BG51" i="6"/>
  <c r="BH51" i="6"/>
  <c r="BI51" i="6"/>
  <c r="BF52" i="6"/>
  <c r="BG52" i="6"/>
  <c r="BH52" i="6"/>
  <c r="BI52" i="6"/>
  <c r="BF53" i="6"/>
  <c r="BG53" i="6"/>
  <c r="BH53" i="6"/>
  <c r="BI53" i="6"/>
  <c r="BF54" i="6"/>
  <c r="BG54" i="6"/>
  <c r="BH54" i="6"/>
  <c r="BI54" i="6"/>
  <c r="BF55" i="6"/>
  <c r="BG55" i="6"/>
  <c r="BH55" i="6"/>
  <c r="BI55" i="6"/>
  <c r="BF56" i="6"/>
  <c r="BG56" i="6"/>
  <c r="BH56" i="6"/>
  <c r="BI56" i="6"/>
  <c r="BF57" i="6"/>
  <c r="BG57" i="6"/>
  <c r="BH57" i="6"/>
  <c r="BI57" i="6"/>
  <c r="BF58" i="6"/>
  <c r="BG58" i="6"/>
  <c r="BH58" i="6"/>
  <c r="BI58" i="6"/>
  <c r="BF59" i="6"/>
  <c r="BG59" i="6"/>
  <c r="BH59" i="6"/>
  <c r="BI59" i="6"/>
  <c r="BF60" i="6"/>
  <c r="BG60" i="6"/>
  <c r="BH60" i="6"/>
  <c r="BI60" i="6"/>
  <c r="BF61" i="6"/>
  <c r="BG61" i="6"/>
  <c r="BH61" i="6"/>
  <c r="BI61" i="6"/>
  <c r="BF62" i="6"/>
  <c r="BG62" i="6"/>
  <c r="BH62" i="6"/>
  <c r="BI62" i="6"/>
  <c r="BF63" i="6"/>
  <c r="BG63" i="6"/>
  <c r="BH63" i="6"/>
  <c r="BI63" i="6"/>
  <c r="BF64" i="6"/>
  <c r="BG64" i="6"/>
  <c r="BH64" i="6"/>
  <c r="BI64" i="6"/>
  <c r="BF65" i="6"/>
  <c r="BG65" i="6"/>
  <c r="BH65" i="6"/>
  <c r="BI65" i="6"/>
  <c r="BF66" i="6"/>
  <c r="BG66" i="6"/>
  <c r="BH66" i="6"/>
  <c r="BI66" i="6"/>
  <c r="BF67" i="6"/>
  <c r="BG67" i="6"/>
  <c r="BH67" i="6"/>
  <c r="BI67" i="6"/>
  <c r="BF68" i="6"/>
  <c r="BG68" i="6"/>
  <c r="BH68" i="6"/>
  <c r="BI68" i="6"/>
  <c r="BF69" i="6"/>
  <c r="BG69" i="6"/>
  <c r="BH69" i="6"/>
  <c r="BI69" i="6"/>
  <c r="BF70" i="6"/>
  <c r="BG70" i="6"/>
  <c r="BH70" i="6"/>
  <c r="BI70" i="6"/>
  <c r="BF71" i="6"/>
  <c r="BG71" i="6"/>
  <c r="BH71" i="6"/>
  <c r="BI71" i="6"/>
  <c r="BF72" i="6"/>
  <c r="BG72" i="6"/>
  <c r="BH72" i="6"/>
  <c r="BI72" i="6"/>
  <c r="BF73" i="6"/>
  <c r="BG73" i="6"/>
  <c r="BH73" i="6"/>
  <c r="BI73" i="6"/>
  <c r="BF74" i="6"/>
  <c r="BG74" i="6"/>
  <c r="BH74" i="6"/>
  <c r="BI74" i="6"/>
  <c r="BF75" i="6"/>
  <c r="BG75" i="6"/>
  <c r="BH75" i="6"/>
  <c r="BI75" i="6"/>
  <c r="BF76" i="6"/>
  <c r="BG76" i="6"/>
  <c r="BH76" i="6"/>
  <c r="BI76" i="6"/>
  <c r="BF77" i="6"/>
  <c r="BG77" i="6"/>
  <c r="BH77" i="6"/>
  <c r="BI77" i="6"/>
  <c r="BF78" i="6"/>
  <c r="BG78" i="6"/>
  <c r="BH78" i="6"/>
  <c r="BI78" i="6"/>
  <c r="BF79" i="6"/>
  <c r="BG79" i="6"/>
  <c r="BH79" i="6"/>
  <c r="BI79" i="6"/>
  <c r="BF80" i="6"/>
  <c r="BG80" i="6"/>
  <c r="BH80" i="6"/>
  <c r="BI80" i="6"/>
  <c r="BF81" i="6"/>
  <c r="BG81" i="6"/>
  <c r="BH81" i="6"/>
  <c r="BI81" i="6"/>
  <c r="BF82" i="6"/>
  <c r="BG82" i="6"/>
  <c r="BH82" i="6"/>
  <c r="BI82" i="6"/>
  <c r="BF83" i="6"/>
  <c r="BG83" i="6"/>
  <c r="BH83" i="6"/>
  <c r="BI83" i="6"/>
  <c r="BF84" i="6"/>
  <c r="BG84" i="6"/>
  <c r="BH84" i="6"/>
  <c r="BI84" i="6"/>
  <c r="BF85" i="6"/>
  <c r="BG85" i="6"/>
  <c r="BH85" i="6"/>
  <c r="BI85" i="6"/>
  <c r="BF86" i="6"/>
  <c r="BG86" i="6"/>
  <c r="BH86" i="6"/>
  <c r="BI86" i="6"/>
  <c r="BF87" i="6"/>
  <c r="BG87" i="6"/>
  <c r="BH87" i="6"/>
  <c r="BI87" i="6"/>
  <c r="BF88" i="6"/>
  <c r="BG88" i="6"/>
  <c r="BH88" i="6"/>
  <c r="BI88" i="6"/>
  <c r="BF89" i="6"/>
  <c r="BG89" i="6"/>
  <c r="BH89" i="6"/>
  <c r="BI89" i="6"/>
  <c r="BF90" i="6"/>
  <c r="BG90" i="6"/>
  <c r="BH90" i="6"/>
  <c r="BI90" i="6"/>
  <c r="BF91" i="6"/>
  <c r="BG91" i="6"/>
  <c r="BH91" i="6"/>
  <c r="BI91" i="6"/>
  <c r="BF92" i="6"/>
  <c r="BG92" i="6"/>
  <c r="BH92" i="6"/>
  <c r="BI92" i="6"/>
  <c r="BF93" i="6"/>
  <c r="BG93" i="6"/>
  <c r="BH93" i="6"/>
  <c r="BI93" i="6"/>
  <c r="BF94" i="6"/>
  <c r="BG94" i="6"/>
  <c r="BH94" i="6"/>
  <c r="BI94" i="6"/>
  <c r="BF95" i="6"/>
  <c r="BG95" i="6"/>
  <c r="BH95" i="6"/>
  <c r="BI95" i="6"/>
  <c r="BF96" i="6"/>
  <c r="BG96" i="6"/>
  <c r="BH96" i="6"/>
  <c r="BI96" i="6"/>
  <c r="BF97" i="6"/>
  <c r="BG97" i="6"/>
  <c r="BH97" i="6"/>
  <c r="BI97" i="6"/>
  <c r="BF98" i="6"/>
  <c r="BG98" i="6"/>
  <c r="BH98" i="6"/>
  <c r="BI98" i="6"/>
  <c r="BF99" i="6"/>
  <c r="BG99" i="6"/>
  <c r="BH99" i="6"/>
  <c r="BI99" i="6"/>
  <c r="BF100" i="6"/>
  <c r="BG100" i="6"/>
  <c r="BH100" i="6"/>
  <c r="BI100" i="6"/>
  <c r="BF101" i="6"/>
  <c r="BG101" i="6"/>
  <c r="BH101" i="6"/>
  <c r="BI101" i="6"/>
  <c r="BF102" i="6"/>
  <c r="BG102" i="6"/>
  <c r="BH102" i="6"/>
  <c r="BI102" i="6"/>
  <c r="BF103" i="6"/>
  <c r="BG103" i="6"/>
  <c r="BH103" i="6"/>
  <c r="BI103" i="6"/>
  <c r="BF104" i="6"/>
  <c r="BG104" i="6"/>
  <c r="BH104" i="6"/>
  <c r="BI104" i="6"/>
  <c r="BF105" i="6"/>
  <c r="BG105" i="6"/>
  <c r="BH105" i="6"/>
  <c r="BI105" i="6"/>
  <c r="BF106" i="6"/>
  <c r="BG106" i="6"/>
  <c r="BH106" i="6"/>
  <c r="BI106" i="6"/>
  <c r="BF107" i="6"/>
  <c r="BG107" i="6"/>
  <c r="BH107" i="6"/>
  <c r="BI107" i="6"/>
  <c r="BF108" i="6"/>
  <c r="BG108" i="6"/>
  <c r="BH108" i="6"/>
  <c r="BI108" i="6"/>
  <c r="BF109" i="6"/>
  <c r="BG109" i="6"/>
  <c r="BH109" i="6"/>
  <c r="BI109" i="6"/>
  <c r="BF110" i="6"/>
  <c r="BG110" i="6"/>
  <c r="BH110" i="6"/>
  <c r="BI110" i="6"/>
  <c r="BF111" i="6"/>
  <c r="BG111" i="6"/>
  <c r="BH111" i="6"/>
  <c r="BI111" i="6"/>
  <c r="BF112" i="6"/>
  <c r="BG112" i="6"/>
  <c r="BH112" i="6"/>
  <c r="BI112" i="6"/>
  <c r="BF113" i="6"/>
  <c r="BG113" i="6"/>
  <c r="BH113" i="6"/>
  <c r="BI113" i="6"/>
  <c r="BF114" i="6"/>
  <c r="BG114" i="6"/>
  <c r="BH114" i="6"/>
  <c r="BI114" i="6"/>
  <c r="BF115" i="6"/>
  <c r="BG115" i="6"/>
  <c r="BH115" i="6"/>
  <c r="BI115" i="6"/>
  <c r="BF116" i="6"/>
  <c r="BG116" i="6"/>
  <c r="BH116" i="6"/>
  <c r="BI116" i="6"/>
  <c r="BF117" i="6"/>
  <c r="BG117" i="6"/>
  <c r="BH117" i="6"/>
  <c r="BI117" i="6"/>
  <c r="BF118" i="6"/>
  <c r="BG118" i="6"/>
  <c r="BH118" i="6"/>
  <c r="BI118" i="6"/>
  <c r="BF119" i="6"/>
  <c r="BG119" i="6"/>
  <c r="BH119" i="6"/>
  <c r="BI119" i="6"/>
  <c r="BF120" i="6"/>
  <c r="BG120" i="6"/>
  <c r="BH120" i="6"/>
  <c r="BI120" i="6"/>
  <c r="BF121" i="6"/>
  <c r="BG121" i="6"/>
  <c r="BH121" i="6"/>
  <c r="BI121" i="6"/>
  <c r="BF122" i="6"/>
  <c r="BG122" i="6"/>
  <c r="BH122" i="6"/>
  <c r="BI122" i="6"/>
  <c r="BF123" i="6"/>
  <c r="BG123" i="6"/>
  <c r="BH123" i="6"/>
  <c r="BI123" i="6"/>
  <c r="BF124" i="6"/>
  <c r="BG124" i="6"/>
  <c r="BH124" i="6"/>
  <c r="BI124" i="6"/>
  <c r="BF125" i="6"/>
  <c r="BG125" i="6"/>
  <c r="BH125" i="6"/>
  <c r="BI125" i="6"/>
  <c r="BF126" i="6"/>
  <c r="BG126" i="6"/>
  <c r="BH126" i="6"/>
  <c r="BI126" i="6"/>
  <c r="BF127" i="6"/>
  <c r="BG127" i="6"/>
  <c r="BH127" i="6"/>
  <c r="BI127" i="6"/>
  <c r="BF128" i="6"/>
  <c r="BG128" i="6"/>
  <c r="BH128" i="6"/>
  <c r="BI128" i="6"/>
  <c r="BF129" i="6"/>
  <c r="BG129" i="6"/>
  <c r="BH129" i="6"/>
  <c r="BI129" i="6"/>
  <c r="BF130" i="6"/>
  <c r="BG130" i="6"/>
  <c r="BH130" i="6"/>
  <c r="BI130" i="6"/>
  <c r="BF131" i="6"/>
  <c r="BG131" i="6"/>
  <c r="BH131" i="6"/>
  <c r="BI131" i="6"/>
  <c r="BF132" i="6"/>
  <c r="BG132" i="6"/>
  <c r="BH132" i="6"/>
  <c r="BI132" i="6"/>
  <c r="BF133" i="6"/>
  <c r="BG133" i="6"/>
  <c r="BH133" i="6"/>
  <c r="BI133" i="6"/>
  <c r="BF134" i="6"/>
  <c r="BG134" i="6"/>
  <c r="BH134" i="6"/>
  <c r="BI134" i="6"/>
  <c r="BF135" i="6"/>
  <c r="BG135" i="6"/>
  <c r="BH135" i="6"/>
  <c r="BI135" i="6"/>
  <c r="BF136" i="6"/>
  <c r="BG136" i="6"/>
  <c r="BH136" i="6"/>
  <c r="BI136" i="6"/>
  <c r="BF137" i="6"/>
  <c r="BG137" i="6"/>
  <c r="BH137" i="6"/>
  <c r="BI137" i="6"/>
  <c r="BF138" i="6"/>
  <c r="BG138" i="6"/>
  <c r="BH138" i="6"/>
  <c r="BI138" i="6"/>
  <c r="BF139" i="6"/>
  <c r="BG139" i="6"/>
  <c r="BH139" i="6"/>
  <c r="BI139" i="6"/>
  <c r="BF140" i="6"/>
  <c r="BG140" i="6"/>
  <c r="BH140" i="6"/>
  <c r="BI140" i="6"/>
  <c r="BF141" i="6"/>
  <c r="BG141" i="6"/>
  <c r="BH141" i="6"/>
  <c r="BI141" i="6"/>
  <c r="BF142" i="6"/>
  <c r="BG142" i="6"/>
  <c r="BH142" i="6"/>
  <c r="BI142" i="6"/>
  <c r="BF143" i="6"/>
  <c r="BG143" i="6"/>
  <c r="BH143" i="6"/>
  <c r="BI143" i="6"/>
  <c r="BF144" i="6"/>
  <c r="BG144" i="6"/>
  <c r="BH144" i="6"/>
  <c r="BI144" i="6"/>
  <c r="BF145" i="6"/>
  <c r="BG145" i="6"/>
  <c r="BH145" i="6"/>
  <c r="BI145" i="6"/>
  <c r="BF146" i="6"/>
  <c r="BG146" i="6"/>
  <c r="BH146" i="6"/>
  <c r="BI146" i="6"/>
  <c r="BF147" i="6"/>
  <c r="BG147" i="6"/>
  <c r="BH147" i="6"/>
  <c r="BI147" i="6"/>
  <c r="BF148" i="6"/>
  <c r="BG148" i="6"/>
  <c r="BH148" i="6"/>
  <c r="BI148" i="6"/>
  <c r="BF149" i="6"/>
  <c r="BG149" i="6"/>
  <c r="BH149" i="6"/>
  <c r="BI149" i="6"/>
  <c r="BF150" i="6"/>
  <c r="BG150" i="6"/>
  <c r="BH150" i="6"/>
  <c r="BI150" i="6"/>
  <c r="BF151" i="6"/>
  <c r="BG151" i="6"/>
  <c r="BH151" i="6"/>
  <c r="BI151" i="6"/>
  <c r="BF152" i="6"/>
  <c r="BG152" i="6"/>
  <c r="BH152" i="6"/>
  <c r="BI152" i="6"/>
  <c r="BF153" i="6"/>
  <c r="BG153" i="6"/>
  <c r="BH153" i="6"/>
  <c r="BI153" i="6"/>
  <c r="BF154" i="6"/>
  <c r="BG154" i="6"/>
  <c r="BH154" i="6"/>
  <c r="BI154" i="6"/>
  <c r="BF155" i="6"/>
  <c r="BG155" i="6"/>
  <c r="BH155" i="6"/>
  <c r="BI155" i="6"/>
  <c r="BF156" i="6"/>
  <c r="BG156" i="6"/>
  <c r="BH156" i="6"/>
  <c r="BI156" i="6"/>
  <c r="BF157" i="6"/>
  <c r="BG157" i="6"/>
  <c r="BH157" i="6"/>
  <c r="BI157" i="6"/>
  <c r="BF158" i="6"/>
  <c r="BG158" i="6"/>
  <c r="BH158" i="6"/>
  <c r="BI158" i="6"/>
  <c r="BF159" i="6"/>
  <c r="BG159" i="6"/>
  <c r="BH159" i="6"/>
  <c r="BI159" i="6"/>
  <c r="BF160" i="6"/>
  <c r="BG160" i="6"/>
  <c r="BH160" i="6"/>
  <c r="BI160" i="6"/>
  <c r="BF161" i="6"/>
  <c r="BG161" i="6"/>
  <c r="BH161" i="6"/>
  <c r="BI161" i="6"/>
  <c r="BF162" i="6"/>
  <c r="BG162" i="6"/>
  <c r="BH162" i="6"/>
  <c r="BI162" i="6"/>
  <c r="BF163" i="6"/>
  <c r="BG163" i="6"/>
  <c r="BH163" i="6"/>
  <c r="BI163" i="6"/>
  <c r="BF164" i="6"/>
  <c r="BG164" i="6"/>
  <c r="BH164" i="6"/>
  <c r="BI164" i="6"/>
  <c r="BF165" i="6"/>
  <c r="BG165" i="6"/>
  <c r="BH165" i="6"/>
  <c r="BI165" i="6"/>
  <c r="BF166" i="6"/>
  <c r="BG166" i="6"/>
  <c r="BH166" i="6"/>
  <c r="BI166" i="6"/>
  <c r="BF167" i="6"/>
  <c r="BG167" i="6"/>
  <c r="BH167" i="6"/>
  <c r="BI167" i="6"/>
  <c r="BF168" i="6"/>
  <c r="BG168" i="6"/>
  <c r="BH168" i="6"/>
  <c r="BI168" i="6"/>
  <c r="BF169" i="6"/>
  <c r="BG169" i="6"/>
  <c r="BH169" i="6"/>
  <c r="BI169" i="6"/>
  <c r="BF170" i="6"/>
  <c r="BG170" i="6"/>
  <c r="BH170" i="6"/>
  <c r="BI170" i="6"/>
  <c r="BF171" i="6"/>
  <c r="BG171" i="6"/>
  <c r="BH171" i="6"/>
  <c r="BI171" i="6"/>
  <c r="BF172" i="6"/>
  <c r="BG172" i="6"/>
  <c r="BH172" i="6"/>
  <c r="BI172" i="6"/>
  <c r="BF173" i="6"/>
  <c r="BG173" i="6"/>
  <c r="BH173" i="6"/>
  <c r="BI173" i="6"/>
  <c r="BF174" i="6"/>
  <c r="BG174" i="6"/>
  <c r="BH174" i="6"/>
  <c r="BI174" i="6"/>
  <c r="BF175" i="6"/>
  <c r="BG175" i="6"/>
  <c r="BH175" i="6"/>
  <c r="BI175" i="6"/>
  <c r="BF176" i="6"/>
  <c r="BG176" i="6"/>
  <c r="BH176" i="6"/>
  <c r="BI176" i="6"/>
  <c r="BF177" i="6"/>
  <c r="BG177" i="6"/>
  <c r="BH177" i="6"/>
  <c r="BI177" i="6"/>
  <c r="BF178" i="6"/>
  <c r="BG178" i="6"/>
  <c r="BH178" i="6"/>
  <c r="BI178" i="6"/>
  <c r="BF179" i="6"/>
  <c r="BG179" i="6"/>
  <c r="BH179" i="6"/>
  <c r="BI179" i="6"/>
  <c r="BF180" i="6"/>
  <c r="BG180" i="6"/>
  <c r="BH180" i="6"/>
  <c r="BI180" i="6"/>
  <c r="BF181" i="6"/>
  <c r="BG181" i="6"/>
  <c r="BH181" i="6"/>
  <c r="BI181" i="6"/>
  <c r="BF182" i="6"/>
  <c r="BG182" i="6"/>
  <c r="BH182" i="6"/>
  <c r="BI182" i="6"/>
  <c r="BF183" i="6"/>
  <c r="BG183" i="6"/>
  <c r="BH183" i="6"/>
  <c r="BI183" i="6"/>
  <c r="BF184" i="6"/>
  <c r="BG184" i="6"/>
  <c r="BH184" i="6"/>
  <c r="BI184" i="6"/>
  <c r="BF185" i="6"/>
  <c r="BG185" i="6"/>
  <c r="BH185" i="6"/>
  <c r="BI185" i="6"/>
  <c r="BF186" i="6"/>
  <c r="BG186" i="6"/>
  <c r="BH186" i="6"/>
  <c r="BI186" i="6"/>
  <c r="BF187" i="6"/>
  <c r="BG187" i="6"/>
  <c r="BH187" i="6"/>
  <c r="BI187" i="6"/>
  <c r="BF188" i="6"/>
  <c r="BG188" i="6"/>
  <c r="BH188" i="6"/>
  <c r="BI188" i="6"/>
  <c r="BF189" i="6"/>
  <c r="BG189" i="6"/>
  <c r="BH189" i="6"/>
  <c r="BI189" i="6"/>
  <c r="BF190" i="6"/>
  <c r="BG190" i="6"/>
  <c r="BH190" i="6"/>
  <c r="BI190" i="6"/>
  <c r="BF191" i="6"/>
  <c r="BG191" i="6"/>
  <c r="BH191" i="6"/>
  <c r="BI191" i="6"/>
  <c r="BF192" i="6"/>
  <c r="BG192" i="6"/>
  <c r="BH192" i="6"/>
  <c r="BI192" i="6"/>
  <c r="BF193" i="6"/>
  <c r="BG193" i="6"/>
  <c r="BH193" i="6"/>
  <c r="BI193" i="6"/>
  <c r="BF194" i="6"/>
  <c r="BG194" i="6"/>
  <c r="BH194" i="6"/>
  <c r="BI194" i="6"/>
  <c r="BF195" i="6"/>
  <c r="BG195" i="6"/>
  <c r="BH195" i="6"/>
  <c r="BI195" i="6"/>
  <c r="BF196" i="6"/>
  <c r="BG196" i="6"/>
  <c r="BH196" i="6"/>
  <c r="BI196" i="6"/>
  <c r="BF197" i="6"/>
  <c r="BG197" i="6"/>
  <c r="BH197" i="6"/>
  <c r="BI197" i="6"/>
  <c r="BF198" i="6"/>
  <c r="BG198" i="6"/>
  <c r="BH198" i="6"/>
  <c r="BI198" i="6"/>
  <c r="BF199" i="6"/>
  <c r="BG199" i="6"/>
  <c r="BH199" i="6"/>
  <c r="BI199" i="6"/>
  <c r="BF200" i="6"/>
  <c r="BG200" i="6"/>
  <c r="BH200" i="6"/>
  <c r="BI200" i="6"/>
  <c r="BF201" i="6"/>
  <c r="BG201" i="6"/>
  <c r="BH201" i="6"/>
  <c r="BI201" i="6"/>
  <c r="BF202" i="6"/>
  <c r="BG202" i="6"/>
  <c r="BH202" i="6"/>
  <c r="BI202" i="6"/>
  <c r="BF203" i="6"/>
  <c r="BG203" i="6"/>
  <c r="BH203" i="6"/>
  <c r="BI203" i="6"/>
  <c r="BF204" i="6"/>
  <c r="BG204" i="6"/>
  <c r="BH204" i="6"/>
  <c r="BI204" i="6"/>
  <c r="BF205" i="6"/>
  <c r="BG205" i="6"/>
  <c r="BH205" i="6"/>
  <c r="BI205" i="6"/>
  <c r="BF206" i="6"/>
  <c r="BG206" i="6"/>
  <c r="BH206" i="6"/>
  <c r="BI206" i="6"/>
  <c r="BF207" i="6"/>
  <c r="BG207" i="6"/>
  <c r="BH207" i="6"/>
  <c r="BI207" i="6"/>
  <c r="BF208" i="6"/>
  <c r="BG208" i="6"/>
  <c r="BH208" i="6"/>
  <c r="BI208" i="6"/>
  <c r="BF209" i="6"/>
  <c r="BG209" i="6"/>
  <c r="BH209" i="6"/>
  <c r="BI209" i="6"/>
  <c r="BF210" i="6"/>
  <c r="BG210" i="6"/>
  <c r="BH210" i="6"/>
  <c r="BI210" i="6"/>
  <c r="BF211" i="6"/>
  <c r="BG211" i="6"/>
  <c r="BH211" i="6"/>
  <c r="BI211" i="6"/>
  <c r="BF212" i="6"/>
  <c r="BG212" i="6"/>
  <c r="BH212" i="6"/>
  <c r="BI212" i="6"/>
  <c r="BF213" i="6"/>
  <c r="BG213" i="6"/>
  <c r="BH213" i="6"/>
  <c r="BI213" i="6"/>
  <c r="BF214" i="6"/>
  <c r="BG214" i="6"/>
  <c r="BH214" i="6"/>
  <c r="BI214" i="6"/>
  <c r="BF215" i="6"/>
  <c r="BG215" i="6"/>
  <c r="BH215" i="6"/>
  <c r="BI215" i="6"/>
  <c r="BF216" i="6"/>
  <c r="BG216" i="6"/>
  <c r="BH216" i="6"/>
  <c r="BI216" i="6"/>
  <c r="BF217" i="6"/>
  <c r="BG217" i="6"/>
  <c r="BH217" i="6"/>
  <c r="BI217" i="6"/>
  <c r="BF218" i="6"/>
  <c r="BG218" i="6"/>
  <c r="BH218" i="6"/>
  <c r="BI218" i="6"/>
  <c r="BF219" i="6"/>
  <c r="BG219" i="6"/>
  <c r="BH219" i="6"/>
  <c r="BI219" i="6"/>
  <c r="BF220" i="6"/>
  <c r="BG220" i="6"/>
  <c r="BH220" i="6"/>
  <c r="BI220" i="6"/>
  <c r="BF221" i="6"/>
  <c r="BG221" i="6"/>
  <c r="BH221" i="6"/>
  <c r="BI221" i="6"/>
  <c r="BF222" i="6"/>
  <c r="BG222" i="6"/>
  <c r="BH222" i="6"/>
  <c r="BI222" i="6"/>
  <c r="BF223" i="6"/>
  <c r="BG223" i="6"/>
  <c r="BH223" i="6"/>
  <c r="BI223" i="6"/>
  <c r="BF224" i="6"/>
  <c r="BG224" i="6"/>
  <c r="BH224" i="6"/>
  <c r="BI224" i="6"/>
  <c r="BF225" i="6"/>
  <c r="BG225" i="6"/>
  <c r="BH225" i="6"/>
  <c r="BI225" i="6"/>
  <c r="BF226" i="6"/>
  <c r="BG226" i="6"/>
  <c r="BH226" i="6"/>
  <c r="BI226" i="6"/>
  <c r="BF227" i="6"/>
  <c r="BG227" i="6"/>
  <c r="BH227" i="6"/>
  <c r="BI227" i="6"/>
  <c r="BF228" i="6"/>
  <c r="BG228" i="6"/>
  <c r="BH228" i="6"/>
  <c r="BI228" i="6"/>
  <c r="BF229" i="6"/>
  <c r="BG229" i="6"/>
  <c r="BH229" i="6"/>
  <c r="BI229" i="6"/>
  <c r="BF230" i="6"/>
  <c r="BG230" i="6"/>
  <c r="BH230" i="6"/>
  <c r="BI230" i="6"/>
  <c r="BF231" i="6"/>
  <c r="BG231" i="6"/>
  <c r="BH231" i="6"/>
  <c r="BI231" i="6"/>
  <c r="BF232" i="6"/>
  <c r="BG232" i="6"/>
  <c r="BH232" i="6"/>
  <c r="BI232" i="6"/>
  <c r="BF233" i="6"/>
  <c r="BG233" i="6"/>
  <c r="BH233" i="6"/>
  <c r="BI233" i="6"/>
  <c r="BF234" i="6"/>
  <c r="BG234" i="6"/>
  <c r="BH234" i="6"/>
  <c r="BI234" i="6"/>
  <c r="BF235" i="6"/>
  <c r="BG235" i="6"/>
  <c r="BH235" i="6"/>
  <c r="BI235" i="6"/>
  <c r="BF236" i="6"/>
  <c r="BG236" i="6"/>
  <c r="BH236" i="6"/>
  <c r="BI236" i="6"/>
  <c r="BF237" i="6"/>
  <c r="BG237" i="6"/>
  <c r="BH237" i="6"/>
  <c r="BI237" i="6"/>
  <c r="BF238" i="6"/>
  <c r="BG238" i="6"/>
  <c r="BH238" i="6"/>
  <c r="BI238" i="6"/>
  <c r="BF239" i="6"/>
  <c r="BG239" i="6"/>
  <c r="BH239" i="6"/>
  <c r="BI239" i="6"/>
  <c r="BF240" i="6"/>
  <c r="BG240" i="6"/>
  <c r="BH240" i="6"/>
  <c r="BI240" i="6"/>
  <c r="BF241" i="6"/>
  <c r="BG241" i="6"/>
  <c r="BH241" i="6"/>
  <c r="BI241" i="6"/>
  <c r="BF242" i="6"/>
  <c r="BG242" i="6"/>
  <c r="BH242" i="6"/>
  <c r="BI242" i="6"/>
  <c r="BF243" i="6"/>
  <c r="BG243" i="6"/>
  <c r="BH243" i="6"/>
  <c r="BI243" i="6"/>
  <c r="BF244" i="6"/>
  <c r="BG244" i="6"/>
  <c r="BH244" i="6"/>
  <c r="BI244" i="6"/>
  <c r="BF245" i="6"/>
  <c r="BG245" i="6"/>
  <c r="BH245" i="6"/>
  <c r="BI245" i="6"/>
  <c r="BF246" i="6"/>
  <c r="BG246" i="6"/>
  <c r="BH246" i="6"/>
  <c r="BI246" i="6"/>
  <c r="BF247" i="6"/>
  <c r="BG247" i="6"/>
  <c r="BH247" i="6"/>
  <c r="BI247" i="6"/>
  <c r="BF248" i="6"/>
  <c r="BG248" i="6"/>
  <c r="BH248" i="6"/>
  <c r="BI248" i="6"/>
  <c r="BF249" i="6"/>
  <c r="BG249" i="6"/>
  <c r="BH249" i="6"/>
  <c r="BI249" i="6"/>
  <c r="BF250" i="6"/>
  <c r="BG250" i="6"/>
  <c r="BH250" i="6"/>
  <c r="BI250" i="6"/>
  <c r="BF251" i="6"/>
  <c r="BG251" i="6"/>
  <c r="BH251" i="6"/>
  <c r="BI251" i="6"/>
  <c r="BF252" i="6"/>
  <c r="BG252" i="6"/>
  <c r="BH252" i="6"/>
  <c r="BI252" i="6"/>
  <c r="BF253" i="6"/>
  <c r="BG253" i="6"/>
  <c r="BH253" i="6"/>
  <c r="BI253" i="6"/>
  <c r="BF254" i="6"/>
  <c r="BG254" i="6"/>
  <c r="BH254" i="6"/>
  <c r="BI254" i="6"/>
  <c r="BF255" i="6"/>
  <c r="BG255" i="6"/>
  <c r="BH255" i="6"/>
  <c r="BI255" i="6"/>
  <c r="BF256" i="6"/>
  <c r="BG256" i="6"/>
  <c r="BH256" i="6"/>
  <c r="BI256" i="6"/>
  <c r="BF257" i="6"/>
  <c r="BG257" i="6"/>
  <c r="BH257" i="6"/>
  <c r="BI257" i="6"/>
  <c r="BF258" i="6"/>
  <c r="BG258" i="6"/>
  <c r="BH258" i="6"/>
  <c r="BI258" i="6"/>
  <c r="BF259" i="6"/>
  <c r="BG259" i="6"/>
  <c r="BH259" i="6"/>
  <c r="BI259" i="6"/>
  <c r="BF260" i="6"/>
  <c r="BG260" i="6"/>
  <c r="BH260" i="6"/>
  <c r="BI260" i="6"/>
  <c r="BF261" i="6"/>
  <c r="BG261" i="6"/>
  <c r="BH261" i="6"/>
  <c r="BI261" i="6"/>
  <c r="BF262" i="6"/>
  <c r="BG262" i="6"/>
  <c r="BH262" i="6"/>
  <c r="BI262" i="6"/>
  <c r="BF263" i="6"/>
  <c r="BG263" i="6"/>
  <c r="BH263" i="6"/>
  <c r="BI263" i="6"/>
  <c r="BF264" i="6"/>
  <c r="BG264" i="6"/>
  <c r="BH264" i="6"/>
  <c r="BI264" i="6"/>
  <c r="BF265" i="6"/>
  <c r="BG265" i="6"/>
  <c r="BH265" i="6"/>
  <c r="BI265" i="6"/>
  <c r="BF266" i="6"/>
  <c r="BG266" i="6"/>
  <c r="BH266" i="6"/>
  <c r="BI266" i="6"/>
  <c r="BF267" i="6"/>
  <c r="BG267" i="6"/>
  <c r="BH267" i="6"/>
  <c r="BI267" i="6"/>
  <c r="BF268" i="6"/>
  <c r="BG268" i="6"/>
  <c r="BH268" i="6"/>
  <c r="BI268" i="6"/>
  <c r="BF269" i="6"/>
  <c r="BG269" i="6"/>
  <c r="BH269" i="6"/>
  <c r="BI269" i="6"/>
  <c r="BF270" i="6"/>
  <c r="BG270" i="6"/>
  <c r="BH270" i="6"/>
  <c r="BI270" i="6"/>
  <c r="BF271" i="6"/>
  <c r="BG271" i="6"/>
  <c r="BH271" i="6"/>
  <c r="BI271" i="6"/>
  <c r="BF272" i="6"/>
  <c r="BG272" i="6"/>
  <c r="BH272" i="6"/>
  <c r="BI272" i="6"/>
  <c r="BF273" i="6"/>
  <c r="BG273" i="6"/>
  <c r="BH273" i="6"/>
  <c r="BI273" i="6"/>
  <c r="BF274" i="6"/>
  <c r="BG274" i="6"/>
  <c r="BH274" i="6"/>
  <c r="BI274" i="6"/>
  <c r="BF275" i="6"/>
  <c r="BG275" i="6"/>
  <c r="BH275" i="6"/>
  <c r="BI275" i="6"/>
  <c r="BF276" i="6"/>
  <c r="BG276" i="6"/>
  <c r="BH276" i="6"/>
  <c r="BI276" i="6"/>
  <c r="BF277" i="6"/>
  <c r="BG277" i="6"/>
  <c r="BH277" i="6"/>
  <c r="BI277" i="6"/>
  <c r="BF278" i="6"/>
  <c r="BG278" i="6"/>
  <c r="BH278" i="6"/>
  <c r="BI278" i="6"/>
  <c r="BF279" i="6"/>
  <c r="BG279" i="6"/>
  <c r="BH279" i="6"/>
  <c r="BI279" i="6"/>
  <c r="BF280" i="6"/>
  <c r="BG280" i="6"/>
  <c r="BH280" i="6"/>
  <c r="BI280" i="6"/>
  <c r="BF281" i="6"/>
  <c r="BG281" i="6"/>
  <c r="BH281" i="6"/>
  <c r="BI281" i="6"/>
  <c r="BF282" i="6"/>
  <c r="BG282" i="6"/>
  <c r="BH282" i="6"/>
  <c r="BI282" i="6"/>
  <c r="BF283" i="6"/>
  <c r="BG283" i="6"/>
  <c r="BH283" i="6"/>
  <c r="BI283" i="6"/>
  <c r="BF284" i="6"/>
  <c r="BG284" i="6"/>
  <c r="BH284" i="6"/>
  <c r="BI284" i="6"/>
  <c r="BF285" i="6"/>
  <c r="BG285" i="6"/>
  <c r="BH285" i="6"/>
  <c r="BI285" i="6"/>
  <c r="BF286" i="6"/>
  <c r="BG286" i="6"/>
  <c r="BH286" i="6"/>
  <c r="BI286" i="6"/>
  <c r="BF287" i="6"/>
  <c r="BG287" i="6"/>
  <c r="BH287" i="6"/>
  <c r="BI287" i="6"/>
  <c r="BF288" i="6"/>
  <c r="BG288" i="6"/>
  <c r="BH288" i="6"/>
  <c r="BI288" i="6"/>
  <c r="BF289" i="6"/>
  <c r="BG289" i="6"/>
  <c r="BH289" i="6"/>
  <c r="BI289" i="6"/>
  <c r="BF290" i="6"/>
  <c r="BG290" i="6"/>
  <c r="BH290" i="6"/>
  <c r="BI290" i="6"/>
  <c r="BF291" i="6"/>
  <c r="BG291" i="6"/>
  <c r="BH291" i="6"/>
  <c r="BI291" i="6"/>
  <c r="BF292" i="6"/>
  <c r="BG292" i="6"/>
  <c r="BH292" i="6"/>
  <c r="BI292" i="6"/>
  <c r="BF293" i="6"/>
  <c r="BG293" i="6"/>
  <c r="BH293" i="6"/>
  <c r="BI293" i="6"/>
  <c r="BF294" i="6"/>
  <c r="BG294" i="6"/>
  <c r="BH294" i="6"/>
  <c r="BI294" i="6"/>
  <c r="BF295" i="6"/>
  <c r="BG295" i="6"/>
  <c r="BH295" i="6"/>
  <c r="BI295" i="6"/>
  <c r="BF296" i="6"/>
  <c r="BG296" i="6"/>
  <c r="BH296" i="6"/>
  <c r="BI296" i="6"/>
  <c r="BF297" i="6"/>
  <c r="BG297" i="6"/>
  <c r="BH297" i="6"/>
  <c r="BI297" i="6"/>
  <c r="BF298" i="6"/>
  <c r="BG298" i="6"/>
  <c r="BH298" i="6"/>
  <c r="BI298" i="6"/>
  <c r="BF299" i="6"/>
  <c r="BG299" i="6"/>
  <c r="BH299" i="6"/>
  <c r="BI299" i="6"/>
  <c r="BF300" i="6"/>
  <c r="BG300" i="6"/>
  <c r="BH300" i="6"/>
  <c r="BI300" i="6"/>
  <c r="BF301" i="6"/>
  <c r="BG301" i="6"/>
  <c r="BH301" i="6"/>
  <c r="BI301" i="6"/>
  <c r="BF302" i="6"/>
  <c r="BG302" i="6"/>
  <c r="BH302" i="6"/>
  <c r="BI302" i="6"/>
  <c r="BF303" i="6"/>
  <c r="BG303" i="6"/>
  <c r="BH303" i="6"/>
  <c r="BI303" i="6"/>
  <c r="BF304" i="6"/>
  <c r="BG304" i="6"/>
  <c r="BH304" i="6"/>
  <c r="BI304" i="6"/>
  <c r="BF305" i="6"/>
  <c r="BG305" i="6"/>
  <c r="BH305" i="6"/>
  <c r="BI305" i="6"/>
  <c r="BF306" i="6"/>
  <c r="BG306" i="6"/>
  <c r="BH306" i="6"/>
  <c r="BI306" i="6"/>
  <c r="BF307" i="6"/>
  <c r="BG307" i="6"/>
  <c r="BH307" i="6"/>
  <c r="BI307" i="6"/>
  <c r="BF308" i="6"/>
  <c r="BG308" i="6"/>
  <c r="BH308" i="6"/>
  <c r="BI308" i="6"/>
  <c r="BF309" i="6"/>
  <c r="BG309" i="6"/>
  <c r="BH309" i="6"/>
  <c r="BI309" i="6"/>
  <c r="BF310" i="6"/>
  <c r="BG310" i="6"/>
  <c r="BH310" i="6"/>
  <c r="BI310" i="6"/>
  <c r="BF311" i="6"/>
  <c r="BG311" i="6"/>
  <c r="BH311" i="6"/>
  <c r="BI311" i="6"/>
  <c r="BF312" i="6"/>
  <c r="BG312" i="6"/>
  <c r="BH312" i="6"/>
  <c r="BI312" i="6"/>
  <c r="BF313" i="6"/>
  <c r="BG313" i="6"/>
  <c r="BH313" i="6"/>
  <c r="BI313" i="6"/>
  <c r="BF314" i="6"/>
  <c r="BG314" i="6"/>
  <c r="BH314" i="6"/>
  <c r="BI314" i="6"/>
  <c r="BF315" i="6"/>
  <c r="BG315" i="6"/>
  <c r="BH315" i="6"/>
  <c r="BI315" i="6"/>
  <c r="BF316" i="6"/>
  <c r="BG316" i="6"/>
  <c r="BH316" i="6"/>
  <c r="BI316" i="6"/>
  <c r="BF317" i="6"/>
  <c r="BG317" i="6"/>
  <c r="BH317" i="6"/>
  <c r="BI317" i="6"/>
  <c r="BF318" i="6"/>
  <c r="BG318" i="6"/>
  <c r="BH318" i="6"/>
  <c r="BI318" i="6"/>
  <c r="BF319" i="6"/>
  <c r="BG319" i="6"/>
  <c r="BH319" i="6"/>
  <c r="BI319" i="6"/>
  <c r="BF320" i="6"/>
  <c r="BG320" i="6"/>
  <c r="BH320" i="6"/>
  <c r="BI320" i="6"/>
  <c r="BF321" i="6"/>
  <c r="BG321" i="6"/>
  <c r="BH321" i="6"/>
  <c r="BI321" i="6"/>
  <c r="BF322" i="6"/>
  <c r="BG322" i="6"/>
  <c r="BH322" i="6"/>
  <c r="BI322" i="6"/>
  <c r="BF323" i="6"/>
  <c r="BG323" i="6"/>
  <c r="BH323" i="6"/>
  <c r="BI323" i="6"/>
  <c r="BF324" i="6"/>
  <c r="BG324" i="6"/>
  <c r="BH324" i="6"/>
  <c r="BI324" i="6"/>
  <c r="BF325" i="6"/>
  <c r="BG325" i="6"/>
  <c r="BH325" i="6"/>
  <c r="BI325" i="6"/>
  <c r="BF326" i="6"/>
  <c r="BG326" i="6"/>
  <c r="BH326" i="6"/>
  <c r="BI326" i="6"/>
  <c r="BF327" i="6"/>
  <c r="BG327" i="6"/>
  <c r="BH327" i="6"/>
  <c r="BI327" i="6"/>
  <c r="BF328" i="6"/>
  <c r="BG328" i="6"/>
  <c r="BH328" i="6"/>
  <c r="BI328" i="6"/>
  <c r="BF329" i="6"/>
  <c r="BG329" i="6"/>
  <c r="BH329" i="6"/>
  <c r="BI329" i="6"/>
  <c r="BF330" i="6"/>
  <c r="BG330" i="6"/>
  <c r="BH330" i="6"/>
  <c r="BI330" i="6"/>
  <c r="BF331" i="6"/>
  <c r="BG331" i="6"/>
  <c r="BH331" i="6"/>
  <c r="BI331" i="6"/>
  <c r="BF332" i="6"/>
  <c r="BG332" i="6"/>
  <c r="BH332" i="6"/>
  <c r="BI332" i="6"/>
  <c r="BF333" i="6"/>
  <c r="BG333" i="6"/>
  <c r="BH333" i="6"/>
  <c r="BI333" i="6"/>
  <c r="BF334" i="6"/>
  <c r="BG334" i="6"/>
  <c r="BH334" i="6"/>
  <c r="BI334" i="6"/>
  <c r="BF335" i="6"/>
  <c r="BG335" i="6"/>
  <c r="BH335" i="6"/>
  <c r="BI335" i="6"/>
  <c r="BF336" i="6"/>
  <c r="BG336" i="6"/>
  <c r="BH336" i="6"/>
  <c r="BI336" i="6"/>
  <c r="BF337" i="6"/>
  <c r="BG337" i="6"/>
  <c r="BH337" i="6"/>
  <c r="BI337" i="6"/>
  <c r="BF338" i="6"/>
  <c r="BG338" i="6"/>
  <c r="BH338" i="6"/>
  <c r="BI338" i="6"/>
  <c r="BF339" i="6"/>
  <c r="BG339" i="6"/>
  <c r="BH339" i="6"/>
  <c r="BI339" i="6"/>
  <c r="BF340" i="6"/>
  <c r="BG340" i="6"/>
  <c r="BH340" i="6"/>
  <c r="BI340" i="6"/>
  <c r="BF341" i="6"/>
  <c r="BG341" i="6"/>
  <c r="BH341" i="6"/>
  <c r="BI341" i="6"/>
  <c r="BF342" i="6"/>
  <c r="BG342" i="6"/>
  <c r="BH342" i="6"/>
  <c r="BI342" i="6"/>
  <c r="BF343" i="6"/>
  <c r="BG343" i="6"/>
  <c r="BH343" i="6"/>
  <c r="BI343" i="6"/>
  <c r="BF344" i="6"/>
  <c r="BG344" i="6"/>
  <c r="BH344" i="6"/>
  <c r="BI344" i="6"/>
  <c r="BF345" i="6"/>
  <c r="BG345" i="6"/>
  <c r="BH345" i="6"/>
  <c r="BI345" i="6"/>
  <c r="BF346" i="6"/>
  <c r="BG346" i="6"/>
  <c r="BH346" i="6"/>
  <c r="BI346" i="6"/>
  <c r="BF347" i="6"/>
  <c r="BG347" i="6"/>
  <c r="BH347" i="6"/>
  <c r="BI347" i="6"/>
  <c r="BF348" i="6"/>
  <c r="BG348" i="6"/>
  <c r="BH348" i="6"/>
  <c r="BI348" i="6"/>
  <c r="BF349" i="6"/>
  <c r="BG349" i="6"/>
  <c r="BH349" i="6"/>
  <c r="BI349" i="6"/>
  <c r="BF350" i="6"/>
  <c r="BG350" i="6"/>
  <c r="BH350" i="6"/>
  <c r="BI350" i="6"/>
  <c r="BF351" i="6"/>
  <c r="BG351" i="6"/>
  <c r="BH351" i="6"/>
  <c r="BI351" i="6"/>
  <c r="BF352" i="6"/>
  <c r="BG352" i="6"/>
  <c r="BH352" i="6"/>
  <c r="BI352" i="6"/>
  <c r="BF353" i="6"/>
  <c r="BG353" i="6"/>
  <c r="BH353" i="6"/>
  <c r="BI353" i="6"/>
  <c r="BF354" i="6"/>
  <c r="BG354" i="6"/>
  <c r="BH354" i="6"/>
  <c r="BI354" i="6"/>
  <c r="BF355" i="6"/>
  <c r="BG355" i="6"/>
  <c r="BH355" i="6"/>
  <c r="BI355" i="6"/>
  <c r="BF356" i="6"/>
  <c r="BG356" i="6"/>
  <c r="BH356" i="6"/>
  <c r="BI356" i="6"/>
  <c r="BF357" i="6"/>
  <c r="BG357" i="6"/>
  <c r="BH357" i="6"/>
  <c r="BI357" i="6"/>
  <c r="BF358" i="6"/>
  <c r="BG358" i="6"/>
  <c r="BH358" i="6"/>
  <c r="BI358" i="6"/>
  <c r="BF359" i="6"/>
  <c r="BG359" i="6"/>
  <c r="BH359" i="6"/>
  <c r="BI359" i="6"/>
  <c r="BF360" i="6"/>
  <c r="BG360" i="6"/>
  <c r="BH360" i="6"/>
  <c r="BI360" i="6"/>
  <c r="BF361" i="6"/>
  <c r="BG361" i="6"/>
  <c r="BH361" i="6"/>
  <c r="BI361" i="6"/>
  <c r="BF362" i="6"/>
  <c r="BG362" i="6"/>
  <c r="BH362" i="6"/>
  <c r="BI362" i="6"/>
  <c r="BF363" i="6"/>
  <c r="BG363" i="6"/>
  <c r="BH363" i="6"/>
  <c r="BI363" i="6"/>
  <c r="BF364" i="6"/>
  <c r="BG364" i="6"/>
  <c r="BH364" i="6"/>
  <c r="BI364" i="6"/>
  <c r="BF365" i="6"/>
  <c r="BG365" i="6"/>
  <c r="BH365" i="6"/>
  <c r="BI365" i="6"/>
  <c r="BF366" i="6"/>
  <c r="BG366" i="6"/>
  <c r="BH366" i="6"/>
  <c r="BI366" i="6"/>
  <c r="BF367" i="6"/>
  <c r="BG367" i="6"/>
  <c r="BH367" i="6"/>
  <c r="BI367" i="6"/>
  <c r="BF368" i="6"/>
  <c r="BG368" i="6"/>
  <c r="BH368" i="6"/>
  <c r="BI368" i="6"/>
  <c r="BF369" i="6"/>
  <c r="BG369" i="6"/>
  <c r="BH369" i="6"/>
  <c r="BI369" i="6"/>
  <c r="BF370" i="6"/>
  <c r="BG370" i="6"/>
  <c r="BH370" i="6"/>
  <c r="BI370" i="6"/>
  <c r="BF371" i="6"/>
  <c r="BG371" i="6"/>
  <c r="BH371" i="6"/>
  <c r="BI371" i="6"/>
  <c r="BF372" i="6"/>
  <c r="BG372" i="6"/>
  <c r="BH372" i="6"/>
  <c r="BI372" i="6"/>
  <c r="BF373" i="6"/>
  <c r="BG373" i="6"/>
  <c r="BH373" i="6"/>
  <c r="BI373" i="6"/>
  <c r="BF374" i="6"/>
  <c r="BG374" i="6"/>
  <c r="BH374" i="6"/>
  <c r="BI374" i="6"/>
  <c r="BF375" i="6"/>
  <c r="BG375" i="6"/>
  <c r="BH375" i="6"/>
  <c r="BI375" i="6"/>
  <c r="BF376" i="6"/>
  <c r="BG376" i="6"/>
  <c r="BH376" i="6"/>
  <c r="BI376" i="6"/>
  <c r="BF377" i="6"/>
  <c r="BG377" i="6"/>
  <c r="BH377" i="6"/>
  <c r="BI377" i="6"/>
  <c r="BF378" i="6"/>
  <c r="BG378" i="6"/>
  <c r="BH378" i="6"/>
  <c r="BI378" i="6"/>
  <c r="BF379" i="6"/>
  <c r="BG379" i="6"/>
  <c r="BH379" i="6"/>
  <c r="BI379" i="6"/>
  <c r="BF380" i="6"/>
  <c r="BG380" i="6"/>
  <c r="BH380" i="6"/>
  <c r="BI380" i="6"/>
  <c r="BF381" i="6"/>
  <c r="BG381" i="6"/>
  <c r="BH381" i="6"/>
  <c r="BI381" i="6"/>
  <c r="BF382" i="6"/>
  <c r="BG382" i="6"/>
  <c r="BH382" i="6"/>
  <c r="BI382" i="6"/>
  <c r="BF383" i="6"/>
  <c r="BG383" i="6"/>
  <c r="BH383" i="6"/>
  <c r="BI383" i="6"/>
  <c r="BF384" i="6"/>
  <c r="BG384" i="6"/>
  <c r="BH384" i="6"/>
  <c r="BI384" i="6"/>
  <c r="BF385" i="6"/>
  <c r="BG385" i="6"/>
  <c r="BH385" i="6"/>
  <c r="BI385" i="6"/>
  <c r="BF386" i="6"/>
  <c r="BG386" i="6"/>
  <c r="BH386" i="6"/>
  <c r="BI386" i="6"/>
  <c r="BF387" i="6"/>
  <c r="BG387" i="6"/>
  <c r="BH387" i="6"/>
  <c r="BI387" i="6"/>
  <c r="BF388" i="6"/>
  <c r="BG388" i="6"/>
  <c r="BH388" i="6"/>
  <c r="BI388" i="6"/>
  <c r="BF389" i="6"/>
  <c r="BG389" i="6"/>
  <c r="BH389" i="6"/>
  <c r="BI389" i="6"/>
  <c r="BF390" i="6"/>
  <c r="BG390" i="6"/>
  <c r="BH390" i="6"/>
  <c r="BI390" i="6"/>
  <c r="BF391" i="6"/>
  <c r="BG391" i="6"/>
  <c r="BH391" i="6"/>
  <c r="BI391" i="6"/>
  <c r="BF392" i="6"/>
  <c r="BG392" i="6"/>
  <c r="BH392" i="6"/>
  <c r="BI392" i="6"/>
  <c r="BF393" i="6"/>
  <c r="BG393" i="6"/>
  <c r="BH393" i="6"/>
  <c r="BI393" i="6"/>
  <c r="BF394" i="6"/>
  <c r="BG394" i="6"/>
  <c r="BH394" i="6"/>
  <c r="BI394" i="6"/>
  <c r="BF395" i="6"/>
  <c r="BG395" i="6"/>
  <c r="BH395" i="6"/>
  <c r="BI395" i="6"/>
  <c r="BF396" i="6"/>
  <c r="BG396" i="6"/>
  <c r="BH396" i="6"/>
  <c r="BI396" i="6"/>
  <c r="BF397" i="6"/>
  <c r="BG397" i="6"/>
  <c r="BH397" i="6"/>
  <c r="BI397" i="6"/>
  <c r="BF398" i="6"/>
  <c r="BG398" i="6"/>
  <c r="BH398" i="6"/>
  <c r="BI398" i="6"/>
  <c r="BF399" i="6"/>
  <c r="BG399" i="6"/>
  <c r="BH399" i="6"/>
  <c r="BI399" i="6"/>
  <c r="BF400" i="6"/>
  <c r="BG400" i="6"/>
  <c r="BH400" i="6"/>
  <c r="BI400" i="6"/>
  <c r="BF401" i="6"/>
  <c r="BG401" i="6"/>
  <c r="BH401" i="6"/>
  <c r="BI401" i="6"/>
  <c r="BF402" i="6"/>
  <c r="BG402" i="6"/>
  <c r="BH402" i="6"/>
  <c r="BI402" i="6"/>
  <c r="BF403" i="6"/>
  <c r="BG403" i="6"/>
  <c r="BH403" i="6"/>
  <c r="BI403" i="6"/>
  <c r="BF404" i="6"/>
  <c r="BG404" i="6"/>
  <c r="BH404" i="6"/>
  <c r="BI404" i="6"/>
  <c r="BF405" i="6"/>
  <c r="BG405" i="6"/>
  <c r="BH405" i="6"/>
  <c r="BI405" i="6"/>
  <c r="BF406" i="6"/>
  <c r="BG406" i="6"/>
  <c r="BH406" i="6"/>
  <c r="BI406" i="6"/>
  <c r="BF407" i="6"/>
  <c r="BG407" i="6"/>
  <c r="BH407" i="6"/>
  <c r="BI407" i="6"/>
  <c r="BF408" i="6"/>
  <c r="BG408" i="6"/>
  <c r="BH408" i="6"/>
  <c r="BI408" i="6"/>
  <c r="BF409" i="6"/>
  <c r="BG409" i="6"/>
  <c r="BH409" i="6"/>
  <c r="BI409" i="6"/>
  <c r="BF410" i="6"/>
  <c r="BG410" i="6"/>
  <c r="BH410" i="6"/>
  <c r="BI410" i="6"/>
  <c r="BF411" i="6"/>
  <c r="BG411" i="6"/>
  <c r="BH411" i="6"/>
  <c r="BI411" i="6"/>
  <c r="BF412" i="6"/>
  <c r="BG412" i="6"/>
  <c r="BH412" i="6"/>
  <c r="BI412" i="6"/>
  <c r="BF413" i="6"/>
  <c r="BG413" i="6"/>
  <c r="BH413" i="6"/>
  <c r="BI413" i="6"/>
  <c r="BF414" i="6"/>
  <c r="BG414" i="6"/>
  <c r="BH414" i="6"/>
  <c r="BI414" i="6"/>
  <c r="BF415" i="6"/>
  <c r="BG415" i="6"/>
  <c r="BH415" i="6"/>
  <c r="BI415" i="6"/>
  <c r="BF416" i="6"/>
  <c r="BG416" i="6"/>
  <c r="BH416" i="6"/>
  <c r="BI416" i="6"/>
  <c r="BF417" i="6"/>
  <c r="BG417" i="6"/>
  <c r="BH417" i="6"/>
  <c r="BI417" i="6"/>
  <c r="BF418" i="6"/>
  <c r="BG418" i="6"/>
  <c r="BH418" i="6"/>
  <c r="BI418" i="6"/>
  <c r="BF419" i="6"/>
  <c r="BG419" i="6"/>
  <c r="BH419" i="6"/>
  <c r="BI419" i="6"/>
  <c r="BF420" i="6"/>
  <c r="BG420" i="6"/>
  <c r="BH420" i="6"/>
  <c r="BI420" i="6"/>
  <c r="BF421" i="6"/>
  <c r="BG421" i="6"/>
  <c r="BH421" i="6"/>
  <c r="BI421" i="6"/>
  <c r="BF422" i="6"/>
  <c r="BG422" i="6"/>
  <c r="BH422" i="6"/>
  <c r="BI422" i="6"/>
  <c r="BF423" i="6"/>
  <c r="BG423" i="6"/>
  <c r="BH423" i="6"/>
  <c r="BI423" i="6"/>
  <c r="BF424" i="6"/>
  <c r="BG424" i="6"/>
  <c r="BH424" i="6"/>
  <c r="BI424" i="6"/>
  <c r="BF425" i="6"/>
  <c r="BG425" i="6"/>
  <c r="BH425" i="6"/>
  <c r="BI425" i="6"/>
  <c r="BF426" i="6"/>
  <c r="BG426" i="6"/>
  <c r="BH426" i="6"/>
  <c r="BI426" i="6"/>
  <c r="BF427" i="6"/>
  <c r="BG427" i="6"/>
  <c r="BH427" i="6"/>
  <c r="BI427" i="6"/>
  <c r="BF428" i="6"/>
  <c r="BG428" i="6"/>
  <c r="BH428" i="6"/>
  <c r="BI428" i="6"/>
  <c r="BF429" i="6"/>
  <c r="BG429" i="6"/>
  <c r="BH429" i="6"/>
  <c r="BI429" i="6"/>
  <c r="BF430" i="6"/>
  <c r="BG430" i="6"/>
  <c r="BH430" i="6"/>
  <c r="BI430" i="6"/>
  <c r="BF431" i="6"/>
  <c r="BG431" i="6"/>
  <c r="BH431" i="6"/>
  <c r="BI431" i="6"/>
  <c r="BF432" i="6"/>
  <c r="BG432" i="6"/>
  <c r="BH432" i="6"/>
  <c r="BI432" i="6"/>
  <c r="BF433" i="6"/>
  <c r="BG433" i="6"/>
  <c r="BH433" i="6"/>
  <c r="BI433" i="6"/>
  <c r="BF434" i="6"/>
  <c r="BG434" i="6"/>
  <c r="BH434" i="6"/>
  <c r="BI434" i="6"/>
  <c r="BF435" i="6"/>
  <c r="BG435" i="6"/>
  <c r="BH435" i="6"/>
  <c r="BI435" i="6"/>
  <c r="BF436" i="6"/>
  <c r="BG436" i="6"/>
  <c r="BH436" i="6"/>
  <c r="BI436" i="6"/>
  <c r="BF437" i="6"/>
  <c r="BG437" i="6"/>
  <c r="BH437" i="6"/>
  <c r="BI437" i="6"/>
  <c r="BF438" i="6"/>
  <c r="BG438" i="6"/>
  <c r="BH438" i="6"/>
  <c r="BI438" i="6"/>
  <c r="BF439" i="6"/>
  <c r="BG439" i="6"/>
  <c r="BH439" i="6"/>
  <c r="BI439" i="6"/>
  <c r="BF440" i="6"/>
  <c r="BG440" i="6"/>
  <c r="BH440" i="6"/>
  <c r="BI440" i="6"/>
  <c r="BF441" i="6"/>
  <c r="BG441" i="6"/>
  <c r="BH441" i="6"/>
  <c r="BI441" i="6"/>
  <c r="BF442" i="6"/>
  <c r="BG442" i="6"/>
  <c r="BH442" i="6"/>
  <c r="BI442" i="6"/>
  <c r="BF443" i="6"/>
  <c r="BG443" i="6"/>
  <c r="BH443" i="6"/>
  <c r="BI443" i="6"/>
  <c r="BF444" i="6"/>
  <c r="BG444" i="6"/>
  <c r="BH444" i="6"/>
  <c r="BI444" i="6"/>
  <c r="BF445" i="6"/>
  <c r="BG445" i="6"/>
  <c r="BH445" i="6"/>
  <c r="BI445" i="6"/>
  <c r="BF446" i="6"/>
  <c r="BG446" i="6"/>
  <c r="BH446" i="6"/>
  <c r="BI446" i="6"/>
  <c r="BF447" i="6"/>
  <c r="BG447" i="6"/>
  <c r="BH447" i="6"/>
  <c r="BI447" i="6"/>
  <c r="BF448" i="6"/>
  <c r="BG448" i="6"/>
  <c r="BH448" i="6"/>
  <c r="BI448" i="6"/>
  <c r="BF449" i="6"/>
  <c r="BG449" i="6"/>
  <c r="BH449" i="6"/>
  <c r="BI449" i="6"/>
  <c r="BI4" i="6"/>
  <c r="BH4" i="6"/>
  <c r="BG4" i="6"/>
  <c r="BF4" i="6"/>
  <c r="AY5" i="6"/>
  <c r="AZ5" i="6"/>
  <c r="BA5" i="6"/>
  <c r="BB5" i="6"/>
  <c r="AY6" i="6"/>
  <c r="AZ6" i="6"/>
  <c r="BA6" i="6"/>
  <c r="BB6" i="6"/>
  <c r="AY7" i="6"/>
  <c r="AZ7" i="6"/>
  <c r="BA7" i="6"/>
  <c r="BB7" i="6"/>
  <c r="AY8" i="6"/>
  <c r="AZ8" i="6"/>
  <c r="BA8" i="6"/>
  <c r="BB8" i="6"/>
  <c r="AY9" i="6"/>
  <c r="AZ9" i="6"/>
  <c r="BA9" i="6"/>
  <c r="BB9" i="6"/>
  <c r="AY10" i="6"/>
  <c r="AZ10" i="6"/>
  <c r="BA10" i="6"/>
  <c r="BB10" i="6"/>
  <c r="AY11" i="6"/>
  <c r="AZ11" i="6"/>
  <c r="BA11" i="6"/>
  <c r="BB11" i="6"/>
  <c r="AY12" i="6"/>
  <c r="AZ12" i="6"/>
  <c r="BA12" i="6"/>
  <c r="BB12" i="6"/>
  <c r="AY13" i="6"/>
  <c r="AZ13" i="6"/>
  <c r="BA13" i="6"/>
  <c r="BB13" i="6"/>
  <c r="AY14" i="6"/>
  <c r="AZ14" i="6"/>
  <c r="BA14" i="6"/>
  <c r="BB14" i="6"/>
  <c r="AY15" i="6"/>
  <c r="AZ15" i="6"/>
  <c r="BA15" i="6"/>
  <c r="BB15" i="6"/>
  <c r="AY16" i="6"/>
  <c r="AZ16" i="6"/>
  <c r="BA16" i="6"/>
  <c r="BB16" i="6"/>
  <c r="AY17" i="6"/>
  <c r="AZ17" i="6"/>
  <c r="BA17" i="6"/>
  <c r="BB17" i="6"/>
  <c r="AY18" i="6"/>
  <c r="AZ18" i="6"/>
  <c r="BA18" i="6"/>
  <c r="BB18" i="6"/>
  <c r="AY19" i="6"/>
  <c r="AZ19" i="6"/>
  <c r="BA19" i="6"/>
  <c r="BB19" i="6"/>
  <c r="AY20" i="6"/>
  <c r="AZ20" i="6"/>
  <c r="BA20" i="6"/>
  <c r="BB20" i="6"/>
  <c r="AY21" i="6"/>
  <c r="AZ21" i="6"/>
  <c r="BA21" i="6"/>
  <c r="BB21" i="6"/>
  <c r="AY22" i="6"/>
  <c r="AZ22" i="6"/>
  <c r="BA22" i="6"/>
  <c r="BB22" i="6"/>
  <c r="AY23" i="6"/>
  <c r="AZ23" i="6"/>
  <c r="BA23" i="6"/>
  <c r="BB23" i="6"/>
  <c r="AY24" i="6"/>
  <c r="AZ24" i="6"/>
  <c r="BA24" i="6"/>
  <c r="BB24" i="6"/>
  <c r="AY25" i="6"/>
  <c r="AZ25" i="6"/>
  <c r="BA25" i="6"/>
  <c r="BB25" i="6"/>
  <c r="AY26" i="6"/>
  <c r="AZ26" i="6"/>
  <c r="BA26" i="6"/>
  <c r="BB26" i="6"/>
  <c r="AY27" i="6"/>
  <c r="AZ27" i="6"/>
  <c r="BA27" i="6"/>
  <c r="BB27" i="6"/>
  <c r="AY28" i="6"/>
  <c r="AZ28" i="6"/>
  <c r="BA28" i="6"/>
  <c r="BB28" i="6"/>
  <c r="AY29" i="6"/>
  <c r="AZ29" i="6"/>
  <c r="BA29" i="6"/>
  <c r="BB29" i="6"/>
  <c r="AY30" i="6"/>
  <c r="AZ30" i="6"/>
  <c r="BA30" i="6"/>
  <c r="BB30" i="6"/>
  <c r="AY31" i="6"/>
  <c r="AZ31" i="6"/>
  <c r="BA31" i="6"/>
  <c r="BB31" i="6"/>
  <c r="AY32" i="6"/>
  <c r="AZ32" i="6"/>
  <c r="BA32" i="6"/>
  <c r="BB32" i="6"/>
  <c r="AY33" i="6"/>
  <c r="AZ33" i="6"/>
  <c r="BA33" i="6"/>
  <c r="BB33" i="6"/>
  <c r="AY34" i="6"/>
  <c r="AZ34" i="6"/>
  <c r="BA34" i="6"/>
  <c r="BB34" i="6"/>
  <c r="AY35" i="6"/>
  <c r="AZ35" i="6"/>
  <c r="BA35" i="6"/>
  <c r="BB35" i="6"/>
  <c r="AY36" i="6"/>
  <c r="AZ36" i="6"/>
  <c r="BA36" i="6"/>
  <c r="BB36" i="6"/>
  <c r="AY37" i="6"/>
  <c r="AZ37" i="6"/>
  <c r="BA37" i="6"/>
  <c r="BB37" i="6"/>
  <c r="AY38" i="6"/>
  <c r="AZ38" i="6"/>
  <c r="BA38" i="6"/>
  <c r="BB38" i="6"/>
  <c r="AY39" i="6"/>
  <c r="AZ39" i="6"/>
  <c r="BA39" i="6"/>
  <c r="BB39" i="6"/>
  <c r="AY40" i="6"/>
  <c r="AZ40" i="6"/>
  <c r="BA40" i="6"/>
  <c r="BB40" i="6"/>
  <c r="AY41" i="6"/>
  <c r="AZ41" i="6"/>
  <c r="BA41" i="6"/>
  <c r="BB41" i="6"/>
  <c r="AY42" i="6"/>
  <c r="AZ42" i="6"/>
  <c r="BA42" i="6"/>
  <c r="BB42" i="6"/>
  <c r="AY43" i="6"/>
  <c r="AZ43" i="6"/>
  <c r="BA43" i="6"/>
  <c r="BB43" i="6"/>
  <c r="AY44" i="6"/>
  <c r="AZ44" i="6"/>
  <c r="BA44" i="6"/>
  <c r="BB44" i="6"/>
  <c r="AY45" i="6"/>
  <c r="AZ45" i="6"/>
  <c r="BA45" i="6"/>
  <c r="BB45" i="6"/>
  <c r="AY46" i="6"/>
  <c r="AZ46" i="6"/>
  <c r="BA46" i="6"/>
  <c r="BB46" i="6"/>
  <c r="AY47" i="6"/>
  <c r="AZ47" i="6"/>
  <c r="BA47" i="6"/>
  <c r="BB47" i="6"/>
  <c r="AY48" i="6"/>
  <c r="AZ48" i="6"/>
  <c r="BA48" i="6"/>
  <c r="BB48" i="6"/>
  <c r="AY49" i="6"/>
  <c r="AZ49" i="6"/>
  <c r="BA49" i="6"/>
  <c r="BB49" i="6"/>
  <c r="AY50" i="6"/>
  <c r="AZ50" i="6"/>
  <c r="BA50" i="6"/>
  <c r="BB50" i="6"/>
  <c r="AY51" i="6"/>
  <c r="AZ51" i="6"/>
  <c r="BA51" i="6"/>
  <c r="BB51" i="6"/>
  <c r="AY52" i="6"/>
  <c r="AZ52" i="6"/>
  <c r="BA52" i="6"/>
  <c r="BB52" i="6"/>
  <c r="AY53" i="6"/>
  <c r="AZ53" i="6"/>
  <c r="BA53" i="6"/>
  <c r="BB53" i="6"/>
  <c r="AY54" i="6"/>
  <c r="AZ54" i="6"/>
  <c r="BA54" i="6"/>
  <c r="BB54" i="6"/>
  <c r="AY55" i="6"/>
  <c r="AZ55" i="6"/>
  <c r="BA55" i="6"/>
  <c r="BB55" i="6"/>
  <c r="AY56" i="6"/>
  <c r="AZ56" i="6"/>
  <c r="BA56" i="6"/>
  <c r="BB56" i="6"/>
  <c r="AY57" i="6"/>
  <c r="AZ57" i="6"/>
  <c r="BA57" i="6"/>
  <c r="BB57" i="6"/>
  <c r="AY58" i="6"/>
  <c r="AZ58" i="6"/>
  <c r="BA58" i="6"/>
  <c r="BB58" i="6"/>
  <c r="AY59" i="6"/>
  <c r="AZ59" i="6"/>
  <c r="BA59" i="6"/>
  <c r="BB59" i="6"/>
  <c r="AY60" i="6"/>
  <c r="AZ60" i="6"/>
  <c r="BA60" i="6"/>
  <c r="BB60" i="6"/>
  <c r="AY61" i="6"/>
  <c r="AZ61" i="6"/>
  <c r="BA61" i="6"/>
  <c r="BB61" i="6"/>
  <c r="AY62" i="6"/>
  <c r="AZ62" i="6"/>
  <c r="BA62" i="6"/>
  <c r="BB62" i="6"/>
  <c r="AY63" i="6"/>
  <c r="AZ63" i="6"/>
  <c r="BA63" i="6"/>
  <c r="BB63" i="6"/>
  <c r="AY64" i="6"/>
  <c r="AZ64" i="6"/>
  <c r="BA64" i="6"/>
  <c r="BB64" i="6"/>
  <c r="AY65" i="6"/>
  <c r="AZ65" i="6"/>
  <c r="BA65" i="6"/>
  <c r="BB65" i="6"/>
  <c r="AY66" i="6"/>
  <c r="AZ66" i="6"/>
  <c r="BA66" i="6"/>
  <c r="BB66" i="6"/>
  <c r="AY67" i="6"/>
  <c r="AZ67" i="6"/>
  <c r="BA67" i="6"/>
  <c r="BB67" i="6"/>
  <c r="AY68" i="6"/>
  <c r="AZ68" i="6"/>
  <c r="BA68" i="6"/>
  <c r="BB68" i="6"/>
  <c r="AY69" i="6"/>
  <c r="AZ69" i="6"/>
  <c r="BA69" i="6"/>
  <c r="BB69" i="6"/>
  <c r="AY70" i="6"/>
  <c r="AZ70" i="6"/>
  <c r="BA70" i="6"/>
  <c r="BB70" i="6"/>
  <c r="AY71" i="6"/>
  <c r="AZ71" i="6"/>
  <c r="BA71" i="6"/>
  <c r="BB71" i="6"/>
  <c r="AY72" i="6"/>
  <c r="AZ72" i="6"/>
  <c r="BA72" i="6"/>
  <c r="BB72" i="6"/>
  <c r="AY73" i="6"/>
  <c r="AZ73" i="6"/>
  <c r="BA73" i="6"/>
  <c r="BB73" i="6"/>
  <c r="AY74" i="6"/>
  <c r="AZ74" i="6"/>
  <c r="BA74" i="6"/>
  <c r="BB74" i="6"/>
  <c r="AY75" i="6"/>
  <c r="AZ75" i="6"/>
  <c r="BA75" i="6"/>
  <c r="BB75" i="6"/>
  <c r="AY76" i="6"/>
  <c r="AZ76" i="6"/>
  <c r="BA76" i="6"/>
  <c r="BB76" i="6"/>
  <c r="AY77" i="6"/>
  <c r="AZ77" i="6"/>
  <c r="BA77" i="6"/>
  <c r="BB77" i="6"/>
  <c r="AY78" i="6"/>
  <c r="AZ78" i="6"/>
  <c r="BA78" i="6"/>
  <c r="BB78" i="6"/>
  <c r="AY79" i="6"/>
  <c r="AZ79" i="6"/>
  <c r="BA79" i="6"/>
  <c r="BB79" i="6"/>
  <c r="AY80" i="6"/>
  <c r="AZ80" i="6"/>
  <c r="BA80" i="6"/>
  <c r="BB80" i="6"/>
  <c r="AY81" i="6"/>
  <c r="AZ81" i="6"/>
  <c r="BA81" i="6"/>
  <c r="BB81" i="6"/>
  <c r="AY82" i="6"/>
  <c r="AZ82" i="6"/>
  <c r="BA82" i="6"/>
  <c r="BB82" i="6"/>
  <c r="AY83" i="6"/>
  <c r="AZ83" i="6"/>
  <c r="BA83" i="6"/>
  <c r="BB83" i="6"/>
  <c r="AY84" i="6"/>
  <c r="AZ84" i="6"/>
  <c r="BA84" i="6"/>
  <c r="BB84" i="6"/>
  <c r="AY85" i="6"/>
  <c r="AZ85" i="6"/>
  <c r="BA85" i="6"/>
  <c r="BB85" i="6"/>
  <c r="AY86" i="6"/>
  <c r="AZ86" i="6"/>
  <c r="BA86" i="6"/>
  <c r="BB86" i="6"/>
  <c r="AY87" i="6"/>
  <c r="AZ87" i="6"/>
  <c r="BA87" i="6"/>
  <c r="BB87" i="6"/>
  <c r="AY88" i="6"/>
  <c r="AZ88" i="6"/>
  <c r="BA88" i="6"/>
  <c r="BB88" i="6"/>
  <c r="AY89" i="6"/>
  <c r="AZ89" i="6"/>
  <c r="BA89" i="6"/>
  <c r="BB89" i="6"/>
  <c r="AY90" i="6"/>
  <c r="AZ90" i="6"/>
  <c r="BA90" i="6"/>
  <c r="BB90" i="6"/>
  <c r="AY91" i="6"/>
  <c r="AZ91" i="6"/>
  <c r="BA91" i="6"/>
  <c r="BB91" i="6"/>
  <c r="AY92" i="6"/>
  <c r="AZ92" i="6"/>
  <c r="BA92" i="6"/>
  <c r="BB92" i="6"/>
  <c r="AY93" i="6"/>
  <c r="AZ93" i="6"/>
  <c r="BA93" i="6"/>
  <c r="BB93" i="6"/>
  <c r="AY94" i="6"/>
  <c r="AZ94" i="6"/>
  <c r="BA94" i="6"/>
  <c r="BB94" i="6"/>
  <c r="AY95" i="6"/>
  <c r="AZ95" i="6"/>
  <c r="BA95" i="6"/>
  <c r="BB95" i="6"/>
  <c r="AY96" i="6"/>
  <c r="AZ96" i="6"/>
  <c r="BA96" i="6"/>
  <c r="BB96" i="6"/>
  <c r="AY97" i="6"/>
  <c r="AZ97" i="6"/>
  <c r="BA97" i="6"/>
  <c r="BB97" i="6"/>
  <c r="AY98" i="6"/>
  <c r="AZ98" i="6"/>
  <c r="BA98" i="6"/>
  <c r="BB98" i="6"/>
  <c r="AY99" i="6"/>
  <c r="AZ99" i="6"/>
  <c r="BA99" i="6"/>
  <c r="BB99" i="6"/>
  <c r="AY100" i="6"/>
  <c r="AZ100" i="6"/>
  <c r="BA100" i="6"/>
  <c r="BB100" i="6"/>
  <c r="AY101" i="6"/>
  <c r="AZ101" i="6"/>
  <c r="BA101" i="6"/>
  <c r="BB101" i="6"/>
  <c r="AY102" i="6"/>
  <c r="AZ102" i="6"/>
  <c r="BA102" i="6"/>
  <c r="BB102" i="6"/>
  <c r="AY103" i="6"/>
  <c r="AZ103" i="6"/>
  <c r="BA103" i="6"/>
  <c r="BB103" i="6"/>
  <c r="AY104" i="6"/>
  <c r="AZ104" i="6"/>
  <c r="BA104" i="6"/>
  <c r="BB104" i="6"/>
  <c r="AY105" i="6"/>
  <c r="AZ105" i="6"/>
  <c r="BA105" i="6"/>
  <c r="BB105" i="6"/>
  <c r="AY106" i="6"/>
  <c r="AZ106" i="6"/>
  <c r="BA106" i="6"/>
  <c r="BB106" i="6"/>
  <c r="AY107" i="6"/>
  <c r="AZ107" i="6"/>
  <c r="BA107" i="6"/>
  <c r="BB107" i="6"/>
  <c r="AY108" i="6"/>
  <c r="AZ108" i="6"/>
  <c r="BA108" i="6"/>
  <c r="BB108" i="6"/>
  <c r="AY109" i="6"/>
  <c r="AZ109" i="6"/>
  <c r="BA109" i="6"/>
  <c r="BB109" i="6"/>
  <c r="AY110" i="6"/>
  <c r="AZ110" i="6"/>
  <c r="BA110" i="6"/>
  <c r="BB110" i="6"/>
  <c r="AY111" i="6"/>
  <c r="AZ111" i="6"/>
  <c r="BA111" i="6"/>
  <c r="BB111" i="6"/>
  <c r="AY112" i="6"/>
  <c r="AZ112" i="6"/>
  <c r="BA112" i="6"/>
  <c r="BB112" i="6"/>
  <c r="AY113" i="6"/>
  <c r="AZ113" i="6"/>
  <c r="BA113" i="6"/>
  <c r="BB113" i="6"/>
  <c r="AY114" i="6"/>
  <c r="AZ114" i="6"/>
  <c r="BA114" i="6"/>
  <c r="BB114" i="6"/>
  <c r="AY115" i="6"/>
  <c r="AZ115" i="6"/>
  <c r="BA115" i="6"/>
  <c r="BB115" i="6"/>
  <c r="AY116" i="6"/>
  <c r="AZ116" i="6"/>
  <c r="BA116" i="6"/>
  <c r="BB116" i="6"/>
  <c r="AY117" i="6"/>
  <c r="AZ117" i="6"/>
  <c r="BA117" i="6"/>
  <c r="BB117" i="6"/>
  <c r="AY118" i="6"/>
  <c r="AZ118" i="6"/>
  <c r="BA118" i="6"/>
  <c r="BB118" i="6"/>
  <c r="AY119" i="6"/>
  <c r="AZ119" i="6"/>
  <c r="BA119" i="6"/>
  <c r="BB119" i="6"/>
  <c r="AY120" i="6"/>
  <c r="AZ120" i="6"/>
  <c r="BA120" i="6"/>
  <c r="BB120" i="6"/>
  <c r="AY121" i="6"/>
  <c r="AZ121" i="6"/>
  <c r="BA121" i="6"/>
  <c r="BB121" i="6"/>
  <c r="AY122" i="6"/>
  <c r="AZ122" i="6"/>
  <c r="BA122" i="6"/>
  <c r="BB122" i="6"/>
  <c r="AY123" i="6"/>
  <c r="AZ123" i="6"/>
  <c r="BA123" i="6"/>
  <c r="BB123" i="6"/>
  <c r="AY124" i="6"/>
  <c r="AZ124" i="6"/>
  <c r="BA124" i="6"/>
  <c r="BB124" i="6"/>
  <c r="AY125" i="6"/>
  <c r="AZ125" i="6"/>
  <c r="BA125" i="6"/>
  <c r="BB125" i="6"/>
  <c r="AY126" i="6"/>
  <c r="AZ126" i="6"/>
  <c r="BA126" i="6"/>
  <c r="BB126" i="6"/>
  <c r="AY127" i="6"/>
  <c r="AZ127" i="6"/>
  <c r="BA127" i="6"/>
  <c r="BB127" i="6"/>
  <c r="AY128" i="6"/>
  <c r="AZ128" i="6"/>
  <c r="BA128" i="6"/>
  <c r="BB128" i="6"/>
  <c r="AY129" i="6"/>
  <c r="AZ129" i="6"/>
  <c r="BA129" i="6"/>
  <c r="BB129" i="6"/>
  <c r="AY130" i="6"/>
  <c r="AZ130" i="6"/>
  <c r="BA130" i="6"/>
  <c r="BB130" i="6"/>
  <c r="AY131" i="6"/>
  <c r="AZ131" i="6"/>
  <c r="BA131" i="6"/>
  <c r="BB131" i="6"/>
  <c r="AY132" i="6"/>
  <c r="AZ132" i="6"/>
  <c r="BA132" i="6"/>
  <c r="BB132" i="6"/>
  <c r="AY133" i="6"/>
  <c r="AZ133" i="6"/>
  <c r="BA133" i="6"/>
  <c r="BB133" i="6"/>
  <c r="AY134" i="6"/>
  <c r="AZ134" i="6"/>
  <c r="BA134" i="6"/>
  <c r="BB134" i="6"/>
  <c r="AY135" i="6"/>
  <c r="AZ135" i="6"/>
  <c r="BA135" i="6"/>
  <c r="BB135" i="6"/>
  <c r="AY136" i="6"/>
  <c r="AZ136" i="6"/>
  <c r="BA136" i="6"/>
  <c r="BB136" i="6"/>
  <c r="AY137" i="6"/>
  <c r="AZ137" i="6"/>
  <c r="BA137" i="6"/>
  <c r="BB137" i="6"/>
  <c r="AY138" i="6"/>
  <c r="AZ138" i="6"/>
  <c r="BA138" i="6"/>
  <c r="BB138" i="6"/>
  <c r="AY139" i="6"/>
  <c r="AZ139" i="6"/>
  <c r="BA139" i="6"/>
  <c r="BB139" i="6"/>
  <c r="AY140" i="6"/>
  <c r="AZ140" i="6"/>
  <c r="BA140" i="6"/>
  <c r="BB140" i="6"/>
  <c r="AY141" i="6"/>
  <c r="AZ141" i="6"/>
  <c r="BA141" i="6"/>
  <c r="BB141" i="6"/>
  <c r="AY142" i="6"/>
  <c r="AZ142" i="6"/>
  <c r="BA142" i="6"/>
  <c r="BB142" i="6"/>
  <c r="AY143" i="6"/>
  <c r="AZ143" i="6"/>
  <c r="BA143" i="6"/>
  <c r="BB143" i="6"/>
  <c r="AY144" i="6"/>
  <c r="AZ144" i="6"/>
  <c r="BA144" i="6"/>
  <c r="BB144" i="6"/>
  <c r="AY145" i="6"/>
  <c r="AZ145" i="6"/>
  <c r="BA145" i="6"/>
  <c r="BB145" i="6"/>
  <c r="AY146" i="6"/>
  <c r="AZ146" i="6"/>
  <c r="BA146" i="6"/>
  <c r="BB146" i="6"/>
  <c r="AY147" i="6"/>
  <c r="AZ147" i="6"/>
  <c r="BA147" i="6"/>
  <c r="BB147" i="6"/>
  <c r="AY148" i="6"/>
  <c r="AZ148" i="6"/>
  <c r="BA148" i="6"/>
  <c r="BB148" i="6"/>
  <c r="AY149" i="6"/>
  <c r="AZ149" i="6"/>
  <c r="BA149" i="6"/>
  <c r="BB149" i="6"/>
  <c r="AY150" i="6"/>
  <c r="AZ150" i="6"/>
  <c r="BA150" i="6"/>
  <c r="BB150" i="6"/>
  <c r="AY151" i="6"/>
  <c r="AZ151" i="6"/>
  <c r="BA151" i="6"/>
  <c r="BB151" i="6"/>
  <c r="AY152" i="6"/>
  <c r="AZ152" i="6"/>
  <c r="BA152" i="6"/>
  <c r="BB152" i="6"/>
  <c r="AY153" i="6"/>
  <c r="AZ153" i="6"/>
  <c r="BA153" i="6"/>
  <c r="BB153" i="6"/>
  <c r="AY154" i="6"/>
  <c r="AZ154" i="6"/>
  <c r="BA154" i="6"/>
  <c r="BB154" i="6"/>
  <c r="AY155" i="6"/>
  <c r="AZ155" i="6"/>
  <c r="BA155" i="6"/>
  <c r="BB155" i="6"/>
  <c r="AY156" i="6"/>
  <c r="AZ156" i="6"/>
  <c r="BA156" i="6"/>
  <c r="BB156" i="6"/>
  <c r="AY157" i="6"/>
  <c r="AZ157" i="6"/>
  <c r="BA157" i="6"/>
  <c r="BB157" i="6"/>
  <c r="AY158" i="6"/>
  <c r="AZ158" i="6"/>
  <c r="BA158" i="6"/>
  <c r="BB158" i="6"/>
  <c r="AY159" i="6"/>
  <c r="AZ159" i="6"/>
  <c r="BA159" i="6"/>
  <c r="BB159" i="6"/>
  <c r="AY160" i="6"/>
  <c r="AZ160" i="6"/>
  <c r="BA160" i="6"/>
  <c r="BB160" i="6"/>
  <c r="AY161" i="6"/>
  <c r="AZ161" i="6"/>
  <c r="BA161" i="6"/>
  <c r="BB161" i="6"/>
  <c r="AY162" i="6"/>
  <c r="AZ162" i="6"/>
  <c r="BA162" i="6"/>
  <c r="BB162" i="6"/>
  <c r="AY163" i="6"/>
  <c r="AZ163" i="6"/>
  <c r="BA163" i="6"/>
  <c r="BB163" i="6"/>
  <c r="AY164" i="6"/>
  <c r="AZ164" i="6"/>
  <c r="BA164" i="6"/>
  <c r="BB164" i="6"/>
  <c r="AY165" i="6"/>
  <c r="AZ165" i="6"/>
  <c r="BA165" i="6"/>
  <c r="BB165" i="6"/>
  <c r="AY166" i="6"/>
  <c r="AZ166" i="6"/>
  <c r="BA166" i="6"/>
  <c r="BB166" i="6"/>
  <c r="AY167" i="6"/>
  <c r="AZ167" i="6"/>
  <c r="BA167" i="6"/>
  <c r="BB167" i="6"/>
  <c r="AY168" i="6"/>
  <c r="AZ168" i="6"/>
  <c r="BA168" i="6"/>
  <c r="BB168" i="6"/>
  <c r="AY169" i="6"/>
  <c r="AZ169" i="6"/>
  <c r="BA169" i="6"/>
  <c r="BB169" i="6"/>
  <c r="AY170" i="6"/>
  <c r="AZ170" i="6"/>
  <c r="BA170" i="6"/>
  <c r="BB170" i="6"/>
  <c r="AY171" i="6"/>
  <c r="AZ171" i="6"/>
  <c r="BA171" i="6"/>
  <c r="BB171" i="6"/>
  <c r="AY172" i="6"/>
  <c r="AZ172" i="6"/>
  <c r="BA172" i="6"/>
  <c r="BB172" i="6"/>
  <c r="AY173" i="6"/>
  <c r="AZ173" i="6"/>
  <c r="BA173" i="6"/>
  <c r="BB173" i="6"/>
  <c r="AY174" i="6"/>
  <c r="AZ174" i="6"/>
  <c r="BA174" i="6"/>
  <c r="BB174" i="6"/>
  <c r="AY175" i="6"/>
  <c r="AZ175" i="6"/>
  <c r="BA175" i="6"/>
  <c r="BB175" i="6"/>
  <c r="AY176" i="6"/>
  <c r="AZ176" i="6"/>
  <c r="BA176" i="6"/>
  <c r="BB176" i="6"/>
  <c r="AY177" i="6"/>
  <c r="AZ177" i="6"/>
  <c r="BA177" i="6"/>
  <c r="BB177" i="6"/>
  <c r="AY178" i="6"/>
  <c r="AZ178" i="6"/>
  <c r="BA178" i="6"/>
  <c r="BB178" i="6"/>
  <c r="AY179" i="6"/>
  <c r="AZ179" i="6"/>
  <c r="BA179" i="6"/>
  <c r="BB179" i="6"/>
  <c r="AY180" i="6"/>
  <c r="AZ180" i="6"/>
  <c r="BA180" i="6"/>
  <c r="BB180" i="6"/>
  <c r="AY181" i="6"/>
  <c r="AZ181" i="6"/>
  <c r="BA181" i="6"/>
  <c r="BB181" i="6"/>
  <c r="AY182" i="6"/>
  <c r="AZ182" i="6"/>
  <c r="BA182" i="6"/>
  <c r="BB182" i="6"/>
  <c r="AY183" i="6"/>
  <c r="AZ183" i="6"/>
  <c r="BA183" i="6"/>
  <c r="BB183" i="6"/>
  <c r="AY184" i="6"/>
  <c r="AZ184" i="6"/>
  <c r="BA184" i="6"/>
  <c r="BB184" i="6"/>
  <c r="AY185" i="6"/>
  <c r="AZ185" i="6"/>
  <c r="BA185" i="6"/>
  <c r="BB185" i="6"/>
  <c r="AY186" i="6"/>
  <c r="AZ186" i="6"/>
  <c r="BA186" i="6"/>
  <c r="BB186" i="6"/>
  <c r="AY187" i="6"/>
  <c r="AZ187" i="6"/>
  <c r="BA187" i="6"/>
  <c r="BB187" i="6"/>
  <c r="AY188" i="6"/>
  <c r="AZ188" i="6"/>
  <c r="BA188" i="6"/>
  <c r="BB188" i="6"/>
  <c r="AY189" i="6"/>
  <c r="AZ189" i="6"/>
  <c r="BA189" i="6"/>
  <c r="BB189" i="6"/>
  <c r="AY190" i="6"/>
  <c r="AZ190" i="6"/>
  <c r="BA190" i="6"/>
  <c r="BB190" i="6"/>
  <c r="AY191" i="6"/>
  <c r="AZ191" i="6"/>
  <c r="BA191" i="6"/>
  <c r="BB191" i="6"/>
  <c r="AY192" i="6"/>
  <c r="AZ192" i="6"/>
  <c r="BA192" i="6"/>
  <c r="BB192" i="6"/>
  <c r="AY193" i="6"/>
  <c r="AZ193" i="6"/>
  <c r="BA193" i="6"/>
  <c r="BB193" i="6"/>
  <c r="AY194" i="6"/>
  <c r="AZ194" i="6"/>
  <c r="BA194" i="6"/>
  <c r="BB194" i="6"/>
  <c r="AY195" i="6"/>
  <c r="AZ195" i="6"/>
  <c r="BA195" i="6"/>
  <c r="BB195" i="6"/>
  <c r="AY196" i="6"/>
  <c r="AZ196" i="6"/>
  <c r="BA196" i="6"/>
  <c r="BB196" i="6"/>
  <c r="AY197" i="6"/>
  <c r="AZ197" i="6"/>
  <c r="BA197" i="6"/>
  <c r="BB197" i="6"/>
  <c r="AY198" i="6"/>
  <c r="AZ198" i="6"/>
  <c r="BA198" i="6"/>
  <c r="BB198" i="6"/>
  <c r="AY199" i="6"/>
  <c r="AZ199" i="6"/>
  <c r="BA199" i="6"/>
  <c r="BB199" i="6"/>
  <c r="AY200" i="6"/>
  <c r="AZ200" i="6"/>
  <c r="BA200" i="6"/>
  <c r="BB200" i="6"/>
  <c r="AY201" i="6"/>
  <c r="AZ201" i="6"/>
  <c r="BA201" i="6"/>
  <c r="BB201" i="6"/>
  <c r="AY202" i="6"/>
  <c r="AZ202" i="6"/>
  <c r="BA202" i="6"/>
  <c r="BB202" i="6"/>
  <c r="AY203" i="6"/>
  <c r="AZ203" i="6"/>
  <c r="BA203" i="6"/>
  <c r="BB203" i="6"/>
  <c r="AY204" i="6"/>
  <c r="AZ204" i="6"/>
  <c r="BA204" i="6"/>
  <c r="BB204" i="6"/>
  <c r="AY205" i="6"/>
  <c r="AZ205" i="6"/>
  <c r="BA205" i="6"/>
  <c r="BB205" i="6"/>
  <c r="AY206" i="6"/>
  <c r="AZ206" i="6"/>
  <c r="BA206" i="6"/>
  <c r="BB206" i="6"/>
  <c r="AY207" i="6"/>
  <c r="AZ207" i="6"/>
  <c r="BA207" i="6"/>
  <c r="BB207" i="6"/>
  <c r="AY208" i="6"/>
  <c r="AZ208" i="6"/>
  <c r="BA208" i="6"/>
  <c r="BB208" i="6"/>
  <c r="AY209" i="6"/>
  <c r="AZ209" i="6"/>
  <c r="BA209" i="6"/>
  <c r="BB209" i="6"/>
  <c r="AY210" i="6"/>
  <c r="AZ210" i="6"/>
  <c r="BA210" i="6"/>
  <c r="BB210" i="6"/>
  <c r="AY211" i="6"/>
  <c r="AZ211" i="6"/>
  <c r="BA211" i="6"/>
  <c r="BB211" i="6"/>
  <c r="AY212" i="6"/>
  <c r="AZ212" i="6"/>
  <c r="BA212" i="6"/>
  <c r="BB212" i="6"/>
  <c r="AY213" i="6"/>
  <c r="AZ213" i="6"/>
  <c r="BA213" i="6"/>
  <c r="BB213" i="6"/>
  <c r="AY214" i="6"/>
  <c r="AZ214" i="6"/>
  <c r="BA214" i="6"/>
  <c r="BB214" i="6"/>
  <c r="AY215" i="6"/>
  <c r="AZ215" i="6"/>
  <c r="BA215" i="6"/>
  <c r="BB215" i="6"/>
  <c r="AY216" i="6"/>
  <c r="AZ216" i="6"/>
  <c r="BA216" i="6"/>
  <c r="BB216" i="6"/>
  <c r="AY217" i="6"/>
  <c r="AZ217" i="6"/>
  <c r="BA217" i="6"/>
  <c r="BB217" i="6"/>
  <c r="AY218" i="6"/>
  <c r="AZ218" i="6"/>
  <c r="BA218" i="6"/>
  <c r="BB218" i="6"/>
  <c r="AY219" i="6"/>
  <c r="AZ219" i="6"/>
  <c r="BA219" i="6"/>
  <c r="BB219" i="6"/>
  <c r="AY220" i="6"/>
  <c r="AZ220" i="6"/>
  <c r="BA220" i="6"/>
  <c r="BB220" i="6"/>
  <c r="AY221" i="6"/>
  <c r="AZ221" i="6"/>
  <c r="BA221" i="6"/>
  <c r="BB221" i="6"/>
  <c r="AY222" i="6"/>
  <c r="AZ222" i="6"/>
  <c r="BA222" i="6"/>
  <c r="BB222" i="6"/>
  <c r="AY223" i="6"/>
  <c r="AZ223" i="6"/>
  <c r="BA223" i="6"/>
  <c r="BB223" i="6"/>
  <c r="AY224" i="6"/>
  <c r="AZ224" i="6"/>
  <c r="BA224" i="6"/>
  <c r="BB224" i="6"/>
  <c r="AY225" i="6"/>
  <c r="AZ225" i="6"/>
  <c r="BA225" i="6"/>
  <c r="BB225" i="6"/>
  <c r="AY226" i="6"/>
  <c r="AZ226" i="6"/>
  <c r="BA226" i="6"/>
  <c r="BB226" i="6"/>
  <c r="AY227" i="6"/>
  <c r="AZ227" i="6"/>
  <c r="BA227" i="6"/>
  <c r="BB227" i="6"/>
  <c r="AY228" i="6"/>
  <c r="AZ228" i="6"/>
  <c r="BA228" i="6"/>
  <c r="BB228" i="6"/>
  <c r="AY229" i="6"/>
  <c r="AZ229" i="6"/>
  <c r="BA229" i="6"/>
  <c r="BB229" i="6"/>
  <c r="AY230" i="6"/>
  <c r="AZ230" i="6"/>
  <c r="BA230" i="6"/>
  <c r="BB230" i="6"/>
  <c r="AY231" i="6"/>
  <c r="AZ231" i="6"/>
  <c r="BA231" i="6"/>
  <c r="BB231" i="6"/>
  <c r="AY232" i="6"/>
  <c r="AZ232" i="6"/>
  <c r="BA232" i="6"/>
  <c r="BB232" i="6"/>
  <c r="AY233" i="6"/>
  <c r="AZ233" i="6"/>
  <c r="BA233" i="6"/>
  <c r="BB233" i="6"/>
  <c r="AY234" i="6"/>
  <c r="AZ234" i="6"/>
  <c r="BA234" i="6"/>
  <c r="BB234" i="6"/>
  <c r="AY235" i="6"/>
  <c r="AZ235" i="6"/>
  <c r="BA235" i="6"/>
  <c r="BB235" i="6"/>
  <c r="AY236" i="6"/>
  <c r="AZ236" i="6"/>
  <c r="BA236" i="6"/>
  <c r="BB236" i="6"/>
  <c r="AY237" i="6"/>
  <c r="AZ237" i="6"/>
  <c r="BA237" i="6"/>
  <c r="BB237" i="6"/>
  <c r="AY238" i="6"/>
  <c r="AZ238" i="6"/>
  <c r="BA238" i="6"/>
  <c r="BB238" i="6"/>
  <c r="AY239" i="6"/>
  <c r="AZ239" i="6"/>
  <c r="BA239" i="6"/>
  <c r="BB239" i="6"/>
  <c r="AY240" i="6"/>
  <c r="AZ240" i="6"/>
  <c r="BA240" i="6"/>
  <c r="BB240" i="6"/>
  <c r="AY241" i="6"/>
  <c r="AZ241" i="6"/>
  <c r="BA241" i="6"/>
  <c r="BB241" i="6"/>
  <c r="AY242" i="6"/>
  <c r="AZ242" i="6"/>
  <c r="BA242" i="6"/>
  <c r="BB242" i="6"/>
  <c r="AY243" i="6"/>
  <c r="AZ243" i="6"/>
  <c r="BA243" i="6"/>
  <c r="BB243" i="6"/>
  <c r="AY244" i="6"/>
  <c r="AZ244" i="6"/>
  <c r="BA244" i="6"/>
  <c r="BB244" i="6"/>
  <c r="AY245" i="6"/>
  <c r="AZ245" i="6"/>
  <c r="BA245" i="6"/>
  <c r="BB245" i="6"/>
  <c r="AY246" i="6"/>
  <c r="AZ246" i="6"/>
  <c r="BA246" i="6"/>
  <c r="BB246" i="6"/>
  <c r="AY247" i="6"/>
  <c r="AZ247" i="6"/>
  <c r="BA247" i="6"/>
  <c r="BB247" i="6"/>
  <c r="AY248" i="6"/>
  <c r="AZ248" i="6"/>
  <c r="BA248" i="6"/>
  <c r="BB248" i="6"/>
  <c r="AY249" i="6"/>
  <c r="AZ249" i="6"/>
  <c r="BA249" i="6"/>
  <c r="BB249" i="6"/>
  <c r="AY250" i="6"/>
  <c r="AZ250" i="6"/>
  <c r="BA250" i="6"/>
  <c r="BB250" i="6"/>
  <c r="AY251" i="6"/>
  <c r="AZ251" i="6"/>
  <c r="BA251" i="6"/>
  <c r="BB251" i="6"/>
  <c r="AY252" i="6"/>
  <c r="AZ252" i="6"/>
  <c r="BA252" i="6"/>
  <c r="BB252" i="6"/>
  <c r="AY253" i="6"/>
  <c r="AZ253" i="6"/>
  <c r="BA253" i="6"/>
  <c r="BB253" i="6"/>
  <c r="AY254" i="6"/>
  <c r="AZ254" i="6"/>
  <c r="BA254" i="6"/>
  <c r="BB254" i="6"/>
  <c r="AY255" i="6"/>
  <c r="AZ255" i="6"/>
  <c r="BA255" i="6"/>
  <c r="BB255" i="6"/>
  <c r="AY256" i="6"/>
  <c r="AZ256" i="6"/>
  <c r="BA256" i="6"/>
  <c r="BB256" i="6"/>
  <c r="AY257" i="6"/>
  <c r="AZ257" i="6"/>
  <c r="BA257" i="6"/>
  <c r="BB257" i="6"/>
  <c r="AY258" i="6"/>
  <c r="AZ258" i="6"/>
  <c r="BA258" i="6"/>
  <c r="BB258" i="6"/>
  <c r="AY259" i="6"/>
  <c r="AZ259" i="6"/>
  <c r="BA259" i="6"/>
  <c r="BB259" i="6"/>
  <c r="AY260" i="6"/>
  <c r="AZ260" i="6"/>
  <c r="BA260" i="6"/>
  <c r="BB260" i="6"/>
  <c r="AY261" i="6"/>
  <c r="AZ261" i="6"/>
  <c r="BA261" i="6"/>
  <c r="BB261" i="6"/>
  <c r="AY262" i="6"/>
  <c r="AZ262" i="6"/>
  <c r="BA262" i="6"/>
  <c r="BB262" i="6"/>
  <c r="AY263" i="6"/>
  <c r="AZ263" i="6"/>
  <c r="BA263" i="6"/>
  <c r="BB263" i="6"/>
  <c r="AY264" i="6"/>
  <c r="AZ264" i="6"/>
  <c r="BA264" i="6"/>
  <c r="BB264" i="6"/>
  <c r="AY265" i="6"/>
  <c r="AZ265" i="6"/>
  <c r="BA265" i="6"/>
  <c r="BB265" i="6"/>
  <c r="AY266" i="6"/>
  <c r="AZ266" i="6"/>
  <c r="BA266" i="6"/>
  <c r="BB266" i="6"/>
  <c r="AY267" i="6"/>
  <c r="AZ267" i="6"/>
  <c r="BA267" i="6"/>
  <c r="BB267" i="6"/>
  <c r="AY268" i="6"/>
  <c r="AZ268" i="6"/>
  <c r="BA268" i="6"/>
  <c r="BB268" i="6"/>
  <c r="AY269" i="6"/>
  <c r="AZ269" i="6"/>
  <c r="BA269" i="6"/>
  <c r="BB269" i="6"/>
  <c r="AY270" i="6"/>
  <c r="AZ270" i="6"/>
  <c r="BA270" i="6"/>
  <c r="BB270" i="6"/>
  <c r="AY271" i="6"/>
  <c r="AZ271" i="6"/>
  <c r="BA271" i="6"/>
  <c r="BB271" i="6"/>
  <c r="AY272" i="6"/>
  <c r="AZ272" i="6"/>
  <c r="BA272" i="6"/>
  <c r="BB272" i="6"/>
  <c r="AY273" i="6"/>
  <c r="AZ273" i="6"/>
  <c r="BA273" i="6"/>
  <c r="BB273" i="6"/>
  <c r="AY274" i="6"/>
  <c r="AZ274" i="6"/>
  <c r="BA274" i="6"/>
  <c r="BB274" i="6"/>
  <c r="AY275" i="6"/>
  <c r="AZ275" i="6"/>
  <c r="BA275" i="6"/>
  <c r="BB275" i="6"/>
  <c r="AY276" i="6"/>
  <c r="AZ276" i="6"/>
  <c r="BA276" i="6"/>
  <c r="BB276" i="6"/>
  <c r="AY277" i="6"/>
  <c r="AZ277" i="6"/>
  <c r="BA277" i="6"/>
  <c r="BB277" i="6"/>
  <c r="AY278" i="6"/>
  <c r="AZ278" i="6"/>
  <c r="BA278" i="6"/>
  <c r="BB278" i="6"/>
  <c r="AY279" i="6"/>
  <c r="AZ279" i="6"/>
  <c r="BA279" i="6"/>
  <c r="BB279" i="6"/>
  <c r="AY280" i="6"/>
  <c r="AZ280" i="6"/>
  <c r="BA280" i="6"/>
  <c r="BB280" i="6"/>
  <c r="AY281" i="6"/>
  <c r="AZ281" i="6"/>
  <c r="BA281" i="6"/>
  <c r="BB281" i="6"/>
  <c r="AY282" i="6"/>
  <c r="AZ282" i="6"/>
  <c r="BA282" i="6"/>
  <c r="BB282" i="6"/>
  <c r="AY283" i="6"/>
  <c r="AZ283" i="6"/>
  <c r="BA283" i="6"/>
  <c r="BB283" i="6"/>
  <c r="AY284" i="6"/>
  <c r="AZ284" i="6"/>
  <c r="BA284" i="6"/>
  <c r="BB284" i="6"/>
  <c r="AY285" i="6"/>
  <c r="AZ285" i="6"/>
  <c r="BA285" i="6"/>
  <c r="BB285" i="6"/>
  <c r="AY286" i="6"/>
  <c r="AZ286" i="6"/>
  <c r="BA286" i="6"/>
  <c r="BB286" i="6"/>
  <c r="AY287" i="6"/>
  <c r="AZ287" i="6"/>
  <c r="BA287" i="6"/>
  <c r="BB287" i="6"/>
  <c r="AY288" i="6"/>
  <c r="AZ288" i="6"/>
  <c r="BA288" i="6"/>
  <c r="BB288" i="6"/>
  <c r="AY289" i="6"/>
  <c r="AZ289" i="6"/>
  <c r="BA289" i="6"/>
  <c r="BB289" i="6"/>
  <c r="AY290" i="6"/>
  <c r="AZ290" i="6"/>
  <c r="BA290" i="6"/>
  <c r="BB290" i="6"/>
  <c r="AY291" i="6"/>
  <c r="AZ291" i="6"/>
  <c r="BA291" i="6"/>
  <c r="BB291" i="6"/>
  <c r="AY292" i="6"/>
  <c r="AZ292" i="6"/>
  <c r="BA292" i="6"/>
  <c r="BB292" i="6"/>
  <c r="AY293" i="6"/>
  <c r="AZ293" i="6"/>
  <c r="BA293" i="6"/>
  <c r="BB293" i="6"/>
  <c r="AY294" i="6"/>
  <c r="AZ294" i="6"/>
  <c r="BA294" i="6"/>
  <c r="BB294" i="6"/>
  <c r="AY295" i="6"/>
  <c r="AZ295" i="6"/>
  <c r="BA295" i="6"/>
  <c r="BB295" i="6"/>
  <c r="AY296" i="6"/>
  <c r="AZ296" i="6"/>
  <c r="BA296" i="6"/>
  <c r="BB296" i="6"/>
  <c r="AY297" i="6"/>
  <c r="AZ297" i="6"/>
  <c r="BA297" i="6"/>
  <c r="BB297" i="6"/>
  <c r="AY298" i="6"/>
  <c r="AZ298" i="6"/>
  <c r="BA298" i="6"/>
  <c r="BB298" i="6"/>
  <c r="AY299" i="6"/>
  <c r="AZ299" i="6"/>
  <c r="BA299" i="6"/>
  <c r="BB299" i="6"/>
  <c r="AY300" i="6"/>
  <c r="AZ300" i="6"/>
  <c r="BA300" i="6"/>
  <c r="BB300" i="6"/>
  <c r="AY301" i="6"/>
  <c r="AZ301" i="6"/>
  <c r="BA301" i="6"/>
  <c r="BB301" i="6"/>
  <c r="AY302" i="6"/>
  <c r="AZ302" i="6"/>
  <c r="BA302" i="6"/>
  <c r="BB302" i="6"/>
  <c r="AY303" i="6"/>
  <c r="AZ303" i="6"/>
  <c r="BA303" i="6"/>
  <c r="BB303" i="6"/>
  <c r="AY304" i="6"/>
  <c r="AZ304" i="6"/>
  <c r="BA304" i="6"/>
  <c r="BB304" i="6"/>
  <c r="AY305" i="6"/>
  <c r="AZ305" i="6"/>
  <c r="BA305" i="6"/>
  <c r="BB305" i="6"/>
  <c r="AY306" i="6"/>
  <c r="AZ306" i="6"/>
  <c r="BA306" i="6"/>
  <c r="BB306" i="6"/>
  <c r="AY307" i="6"/>
  <c r="AZ307" i="6"/>
  <c r="BA307" i="6"/>
  <c r="BB307" i="6"/>
  <c r="AY308" i="6"/>
  <c r="AZ308" i="6"/>
  <c r="BA308" i="6"/>
  <c r="BB308" i="6"/>
  <c r="AY309" i="6"/>
  <c r="AZ309" i="6"/>
  <c r="BA309" i="6"/>
  <c r="BB309" i="6"/>
  <c r="AY310" i="6"/>
  <c r="AZ310" i="6"/>
  <c r="BA310" i="6"/>
  <c r="BB310" i="6"/>
  <c r="AY311" i="6"/>
  <c r="AZ311" i="6"/>
  <c r="BA311" i="6"/>
  <c r="BB311" i="6"/>
  <c r="AY312" i="6"/>
  <c r="AZ312" i="6"/>
  <c r="BA312" i="6"/>
  <c r="BB312" i="6"/>
  <c r="AY313" i="6"/>
  <c r="AZ313" i="6"/>
  <c r="BA313" i="6"/>
  <c r="BB313" i="6"/>
  <c r="AY314" i="6"/>
  <c r="AZ314" i="6"/>
  <c r="BA314" i="6"/>
  <c r="BB314" i="6"/>
  <c r="AY315" i="6"/>
  <c r="AZ315" i="6"/>
  <c r="BA315" i="6"/>
  <c r="BB315" i="6"/>
  <c r="AY316" i="6"/>
  <c r="AZ316" i="6"/>
  <c r="BA316" i="6"/>
  <c r="BB316" i="6"/>
  <c r="AY317" i="6"/>
  <c r="AZ317" i="6"/>
  <c r="BA317" i="6"/>
  <c r="BB317" i="6"/>
  <c r="AY318" i="6"/>
  <c r="AZ318" i="6"/>
  <c r="BA318" i="6"/>
  <c r="BB318" i="6"/>
  <c r="AY319" i="6"/>
  <c r="AZ319" i="6"/>
  <c r="BA319" i="6"/>
  <c r="BB319" i="6"/>
  <c r="AY320" i="6"/>
  <c r="AZ320" i="6"/>
  <c r="BA320" i="6"/>
  <c r="BB320" i="6"/>
  <c r="AY321" i="6"/>
  <c r="AZ321" i="6"/>
  <c r="BA321" i="6"/>
  <c r="BB321" i="6"/>
  <c r="AY322" i="6"/>
  <c r="AZ322" i="6"/>
  <c r="BA322" i="6"/>
  <c r="BB322" i="6"/>
  <c r="AY323" i="6"/>
  <c r="AZ323" i="6"/>
  <c r="BA323" i="6"/>
  <c r="BB323" i="6"/>
  <c r="AY324" i="6"/>
  <c r="AZ324" i="6"/>
  <c r="BA324" i="6"/>
  <c r="BB324" i="6"/>
  <c r="AY325" i="6"/>
  <c r="AZ325" i="6"/>
  <c r="BA325" i="6"/>
  <c r="BB325" i="6"/>
  <c r="AY326" i="6"/>
  <c r="AZ326" i="6"/>
  <c r="BA326" i="6"/>
  <c r="BB326" i="6"/>
  <c r="AY327" i="6"/>
  <c r="AZ327" i="6"/>
  <c r="BA327" i="6"/>
  <c r="BB327" i="6"/>
  <c r="AY328" i="6"/>
  <c r="AZ328" i="6"/>
  <c r="BA328" i="6"/>
  <c r="BB328" i="6"/>
  <c r="AY329" i="6"/>
  <c r="AZ329" i="6"/>
  <c r="BA329" i="6"/>
  <c r="BB329" i="6"/>
  <c r="AY330" i="6"/>
  <c r="AZ330" i="6"/>
  <c r="BA330" i="6"/>
  <c r="BB330" i="6"/>
  <c r="AY331" i="6"/>
  <c r="AZ331" i="6"/>
  <c r="BA331" i="6"/>
  <c r="BB331" i="6"/>
  <c r="AY332" i="6"/>
  <c r="AZ332" i="6"/>
  <c r="BA332" i="6"/>
  <c r="BB332" i="6"/>
  <c r="AY333" i="6"/>
  <c r="AZ333" i="6"/>
  <c r="BA333" i="6"/>
  <c r="BB333" i="6"/>
  <c r="AY334" i="6"/>
  <c r="AZ334" i="6"/>
  <c r="BA334" i="6"/>
  <c r="BB334" i="6"/>
  <c r="AY335" i="6"/>
  <c r="AZ335" i="6"/>
  <c r="BA335" i="6"/>
  <c r="BB335" i="6"/>
  <c r="AY336" i="6"/>
  <c r="AZ336" i="6"/>
  <c r="BA336" i="6"/>
  <c r="BB336" i="6"/>
  <c r="AY337" i="6"/>
  <c r="AZ337" i="6"/>
  <c r="BA337" i="6"/>
  <c r="BB337" i="6"/>
  <c r="AY338" i="6"/>
  <c r="AZ338" i="6"/>
  <c r="BA338" i="6"/>
  <c r="BB338" i="6"/>
  <c r="AY339" i="6"/>
  <c r="AZ339" i="6"/>
  <c r="BA339" i="6"/>
  <c r="BB339" i="6"/>
  <c r="AY340" i="6"/>
  <c r="AZ340" i="6"/>
  <c r="BA340" i="6"/>
  <c r="BB340" i="6"/>
  <c r="AY341" i="6"/>
  <c r="AZ341" i="6"/>
  <c r="BA341" i="6"/>
  <c r="BB341" i="6"/>
  <c r="AY342" i="6"/>
  <c r="AZ342" i="6"/>
  <c r="BA342" i="6"/>
  <c r="BB342" i="6"/>
  <c r="AY343" i="6"/>
  <c r="AZ343" i="6"/>
  <c r="BA343" i="6"/>
  <c r="BB343" i="6"/>
  <c r="AY344" i="6"/>
  <c r="AZ344" i="6"/>
  <c r="BA344" i="6"/>
  <c r="BB344" i="6"/>
  <c r="AY345" i="6"/>
  <c r="AZ345" i="6"/>
  <c r="BA345" i="6"/>
  <c r="BB345" i="6"/>
  <c r="AY346" i="6"/>
  <c r="AZ346" i="6"/>
  <c r="BA346" i="6"/>
  <c r="BB346" i="6"/>
  <c r="AY347" i="6"/>
  <c r="AZ347" i="6"/>
  <c r="BA347" i="6"/>
  <c r="BB347" i="6"/>
  <c r="AY348" i="6"/>
  <c r="AZ348" i="6"/>
  <c r="BA348" i="6"/>
  <c r="BB348" i="6"/>
  <c r="AY349" i="6"/>
  <c r="AZ349" i="6"/>
  <c r="BA349" i="6"/>
  <c r="BB349" i="6"/>
  <c r="AY350" i="6"/>
  <c r="AZ350" i="6"/>
  <c r="BA350" i="6"/>
  <c r="BB350" i="6"/>
  <c r="AY351" i="6"/>
  <c r="AZ351" i="6"/>
  <c r="BA351" i="6"/>
  <c r="BB351" i="6"/>
  <c r="AY352" i="6"/>
  <c r="AZ352" i="6"/>
  <c r="BA352" i="6"/>
  <c r="BB352" i="6"/>
  <c r="AY353" i="6"/>
  <c r="AZ353" i="6"/>
  <c r="BA353" i="6"/>
  <c r="BB353" i="6"/>
  <c r="AY354" i="6"/>
  <c r="AZ354" i="6"/>
  <c r="BA354" i="6"/>
  <c r="BB354" i="6"/>
  <c r="AY355" i="6"/>
  <c r="AZ355" i="6"/>
  <c r="BA355" i="6"/>
  <c r="BB355" i="6"/>
  <c r="AY356" i="6"/>
  <c r="AZ356" i="6"/>
  <c r="BA356" i="6"/>
  <c r="BB356" i="6"/>
  <c r="AY357" i="6"/>
  <c r="AZ357" i="6"/>
  <c r="BA357" i="6"/>
  <c r="BB357" i="6"/>
  <c r="AY358" i="6"/>
  <c r="AZ358" i="6"/>
  <c r="BA358" i="6"/>
  <c r="BB358" i="6"/>
  <c r="AY359" i="6"/>
  <c r="AZ359" i="6"/>
  <c r="BA359" i="6"/>
  <c r="BB359" i="6"/>
  <c r="AY360" i="6"/>
  <c r="AZ360" i="6"/>
  <c r="BA360" i="6"/>
  <c r="BB360" i="6"/>
  <c r="AY361" i="6"/>
  <c r="AZ361" i="6"/>
  <c r="BA361" i="6"/>
  <c r="BB361" i="6"/>
  <c r="AY362" i="6"/>
  <c r="AZ362" i="6"/>
  <c r="BA362" i="6"/>
  <c r="BB362" i="6"/>
  <c r="AY363" i="6"/>
  <c r="AZ363" i="6"/>
  <c r="BA363" i="6"/>
  <c r="BB363" i="6"/>
  <c r="AY364" i="6"/>
  <c r="AZ364" i="6"/>
  <c r="BA364" i="6"/>
  <c r="BB364" i="6"/>
  <c r="AY365" i="6"/>
  <c r="AZ365" i="6"/>
  <c r="BA365" i="6"/>
  <c r="BB365" i="6"/>
  <c r="AY366" i="6"/>
  <c r="AZ366" i="6"/>
  <c r="BA366" i="6"/>
  <c r="BB366" i="6"/>
  <c r="AY367" i="6"/>
  <c r="AZ367" i="6"/>
  <c r="BA367" i="6"/>
  <c r="BB367" i="6"/>
  <c r="AY368" i="6"/>
  <c r="AZ368" i="6"/>
  <c r="BA368" i="6"/>
  <c r="BB368" i="6"/>
  <c r="AY369" i="6"/>
  <c r="AZ369" i="6"/>
  <c r="BA369" i="6"/>
  <c r="BB369" i="6"/>
  <c r="AY370" i="6"/>
  <c r="AZ370" i="6"/>
  <c r="BA370" i="6"/>
  <c r="BB370" i="6"/>
  <c r="AY371" i="6"/>
  <c r="AZ371" i="6"/>
  <c r="BA371" i="6"/>
  <c r="BB371" i="6"/>
  <c r="AY372" i="6"/>
  <c r="AZ372" i="6"/>
  <c r="BA372" i="6"/>
  <c r="BB372" i="6"/>
  <c r="AY373" i="6"/>
  <c r="AZ373" i="6"/>
  <c r="BA373" i="6"/>
  <c r="BB373" i="6"/>
  <c r="AY374" i="6"/>
  <c r="AZ374" i="6"/>
  <c r="BA374" i="6"/>
  <c r="BB374" i="6"/>
  <c r="AY375" i="6"/>
  <c r="AZ375" i="6"/>
  <c r="BA375" i="6"/>
  <c r="BB375" i="6"/>
  <c r="AY376" i="6"/>
  <c r="AZ376" i="6"/>
  <c r="BA376" i="6"/>
  <c r="BB376" i="6"/>
  <c r="AY377" i="6"/>
  <c r="AZ377" i="6"/>
  <c r="BA377" i="6"/>
  <c r="BB377" i="6"/>
  <c r="AY378" i="6"/>
  <c r="AZ378" i="6"/>
  <c r="BA378" i="6"/>
  <c r="BB378" i="6"/>
  <c r="AY379" i="6"/>
  <c r="AZ379" i="6"/>
  <c r="BA379" i="6"/>
  <c r="BB379" i="6"/>
  <c r="AY380" i="6"/>
  <c r="AZ380" i="6"/>
  <c r="BA380" i="6"/>
  <c r="BB380" i="6"/>
  <c r="AY381" i="6"/>
  <c r="AZ381" i="6"/>
  <c r="BA381" i="6"/>
  <c r="BB381" i="6"/>
  <c r="AY382" i="6"/>
  <c r="AZ382" i="6"/>
  <c r="BA382" i="6"/>
  <c r="BB382" i="6"/>
  <c r="AY383" i="6"/>
  <c r="AZ383" i="6"/>
  <c r="BA383" i="6"/>
  <c r="BB383" i="6"/>
  <c r="AY384" i="6"/>
  <c r="AZ384" i="6"/>
  <c r="BA384" i="6"/>
  <c r="BB384" i="6"/>
  <c r="AY385" i="6"/>
  <c r="AZ385" i="6"/>
  <c r="BA385" i="6"/>
  <c r="BB385" i="6"/>
  <c r="AY386" i="6"/>
  <c r="AZ386" i="6"/>
  <c r="BA386" i="6"/>
  <c r="BB386" i="6"/>
  <c r="AY387" i="6"/>
  <c r="AZ387" i="6"/>
  <c r="BA387" i="6"/>
  <c r="BB387" i="6"/>
  <c r="AY388" i="6"/>
  <c r="AZ388" i="6"/>
  <c r="BA388" i="6"/>
  <c r="BB388" i="6"/>
  <c r="AY389" i="6"/>
  <c r="AZ389" i="6"/>
  <c r="BA389" i="6"/>
  <c r="BB389" i="6"/>
  <c r="AY390" i="6"/>
  <c r="AZ390" i="6"/>
  <c r="BA390" i="6"/>
  <c r="BB390" i="6"/>
  <c r="AY391" i="6"/>
  <c r="AZ391" i="6"/>
  <c r="BA391" i="6"/>
  <c r="BB391" i="6"/>
  <c r="AY392" i="6"/>
  <c r="AZ392" i="6"/>
  <c r="BA392" i="6"/>
  <c r="BB392" i="6"/>
  <c r="AY393" i="6"/>
  <c r="AZ393" i="6"/>
  <c r="BA393" i="6"/>
  <c r="BB393" i="6"/>
  <c r="AY394" i="6"/>
  <c r="AZ394" i="6"/>
  <c r="BA394" i="6"/>
  <c r="BB394" i="6"/>
  <c r="AY395" i="6"/>
  <c r="AZ395" i="6"/>
  <c r="BA395" i="6"/>
  <c r="BB395" i="6"/>
  <c r="AY396" i="6"/>
  <c r="AZ396" i="6"/>
  <c r="BA396" i="6"/>
  <c r="BB396" i="6"/>
  <c r="AY397" i="6"/>
  <c r="AZ397" i="6"/>
  <c r="BA397" i="6"/>
  <c r="BB397" i="6"/>
  <c r="AY398" i="6"/>
  <c r="AZ398" i="6"/>
  <c r="BA398" i="6"/>
  <c r="BB398" i="6"/>
  <c r="AY399" i="6"/>
  <c r="AZ399" i="6"/>
  <c r="BA399" i="6"/>
  <c r="BB399" i="6"/>
  <c r="AY400" i="6"/>
  <c r="AZ400" i="6"/>
  <c r="BA400" i="6"/>
  <c r="BB400" i="6"/>
  <c r="AY401" i="6"/>
  <c r="AZ401" i="6"/>
  <c r="BA401" i="6"/>
  <c r="BB401" i="6"/>
  <c r="AY402" i="6"/>
  <c r="AZ402" i="6"/>
  <c r="BA402" i="6"/>
  <c r="BB402" i="6"/>
  <c r="AY403" i="6"/>
  <c r="AZ403" i="6"/>
  <c r="BA403" i="6"/>
  <c r="BB403" i="6"/>
  <c r="AY404" i="6"/>
  <c r="AZ404" i="6"/>
  <c r="BA404" i="6"/>
  <c r="BB404" i="6"/>
  <c r="AY405" i="6"/>
  <c r="AZ405" i="6"/>
  <c r="BA405" i="6"/>
  <c r="BB405" i="6"/>
  <c r="AY406" i="6"/>
  <c r="AZ406" i="6"/>
  <c r="BA406" i="6"/>
  <c r="BB406" i="6"/>
  <c r="AY407" i="6"/>
  <c r="AZ407" i="6"/>
  <c r="BA407" i="6"/>
  <c r="BB407" i="6"/>
  <c r="AY408" i="6"/>
  <c r="AZ408" i="6"/>
  <c r="BA408" i="6"/>
  <c r="BB408" i="6"/>
  <c r="AY409" i="6"/>
  <c r="AZ409" i="6"/>
  <c r="BA409" i="6"/>
  <c r="BB409" i="6"/>
  <c r="AY410" i="6"/>
  <c r="AZ410" i="6"/>
  <c r="BA410" i="6"/>
  <c r="BB410" i="6"/>
  <c r="AY411" i="6"/>
  <c r="AZ411" i="6"/>
  <c r="BA411" i="6"/>
  <c r="BB411" i="6"/>
  <c r="AY412" i="6"/>
  <c r="AZ412" i="6"/>
  <c r="BA412" i="6"/>
  <c r="BB412" i="6"/>
  <c r="AY413" i="6"/>
  <c r="AZ413" i="6"/>
  <c r="BA413" i="6"/>
  <c r="BB413" i="6"/>
  <c r="AY414" i="6"/>
  <c r="AZ414" i="6"/>
  <c r="BA414" i="6"/>
  <c r="BB414" i="6"/>
  <c r="AY415" i="6"/>
  <c r="AZ415" i="6"/>
  <c r="BA415" i="6"/>
  <c r="BB415" i="6"/>
  <c r="AY416" i="6"/>
  <c r="AZ416" i="6"/>
  <c r="BA416" i="6"/>
  <c r="BB416" i="6"/>
  <c r="AY417" i="6"/>
  <c r="AZ417" i="6"/>
  <c r="BA417" i="6"/>
  <c r="BB417" i="6"/>
  <c r="AY418" i="6"/>
  <c r="AZ418" i="6"/>
  <c r="BA418" i="6"/>
  <c r="BB418" i="6"/>
  <c r="AY419" i="6"/>
  <c r="AZ419" i="6"/>
  <c r="BA419" i="6"/>
  <c r="BB419" i="6"/>
  <c r="AY420" i="6"/>
  <c r="AZ420" i="6"/>
  <c r="BA420" i="6"/>
  <c r="BB420" i="6"/>
  <c r="AY421" i="6"/>
  <c r="AZ421" i="6"/>
  <c r="BA421" i="6"/>
  <c r="BB421" i="6"/>
  <c r="AY422" i="6"/>
  <c r="AZ422" i="6"/>
  <c r="BA422" i="6"/>
  <c r="BB422" i="6"/>
  <c r="AY423" i="6"/>
  <c r="AZ423" i="6"/>
  <c r="BA423" i="6"/>
  <c r="BB423" i="6"/>
  <c r="AY424" i="6"/>
  <c r="AZ424" i="6"/>
  <c r="BA424" i="6"/>
  <c r="BB424" i="6"/>
  <c r="AY425" i="6"/>
  <c r="AZ425" i="6"/>
  <c r="BA425" i="6"/>
  <c r="BB425" i="6"/>
  <c r="AY426" i="6"/>
  <c r="AZ426" i="6"/>
  <c r="BA426" i="6"/>
  <c r="BB426" i="6"/>
  <c r="AY427" i="6"/>
  <c r="AZ427" i="6"/>
  <c r="BA427" i="6"/>
  <c r="BB427" i="6"/>
  <c r="AY428" i="6"/>
  <c r="AZ428" i="6"/>
  <c r="BA428" i="6"/>
  <c r="BB428" i="6"/>
  <c r="AY429" i="6"/>
  <c r="AZ429" i="6"/>
  <c r="BA429" i="6"/>
  <c r="BB429" i="6"/>
  <c r="AY430" i="6"/>
  <c r="AZ430" i="6"/>
  <c r="BA430" i="6"/>
  <c r="BB430" i="6"/>
  <c r="AY431" i="6"/>
  <c r="AZ431" i="6"/>
  <c r="BA431" i="6"/>
  <c r="BB431" i="6"/>
  <c r="AY432" i="6"/>
  <c r="AZ432" i="6"/>
  <c r="BA432" i="6"/>
  <c r="BB432" i="6"/>
  <c r="AY433" i="6"/>
  <c r="AZ433" i="6"/>
  <c r="BA433" i="6"/>
  <c r="BB433" i="6"/>
  <c r="AY434" i="6"/>
  <c r="AZ434" i="6"/>
  <c r="BA434" i="6"/>
  <c r="BB434" i="6"/>
  <c r="AY435" i="6"/>
  <c r="AZ435" i="6"/>
  <c r="BA435" i="6"/>
  <c r="BB435" i="6"/>
  <c r="AY436" i="6"/>
  <c r="AZ436" i="6"/>
  <c r="BA436" i="6"/>
  <c r="BB436" i="6"/>
  <c r="AY437" i="6"/>
  <c r="AZ437" i="6"/>
  <c r="BA437" i="6"/>
  <c r="BB437" i="6"/>
  <c r="AY438" i="6"/>
  <c r="AZ438" i="6"/>
  <c r="BA438" i="6"/>
  <c r="BB438" i="6"/>
  <c r="AY439" i="6"/>
  <c r="AZ439" i="6"/>
  <c r="BA439" i="6"/>
  <c r="BB439" i="6"/>
  <c r="AY440" i="6"/>
  <c r="AZ440" i="6"/>
  <c r="BA440" i="6"/>
  <c r="BB440" i="6"/>
  <c r="AY441" i="6"/>
  <c r="AZ441" i="6"/>
  <c r="BA441" i="6"/>
  <c r="BB441" i="6"/>
  <c r="AY442" i="6"/>
  <c r="AZ442" i="6"/>
  <c r="BA442" i="6"/>
  <c r="BB442" i="6"/>
  <c r="AY443" i="6"/>
  <c r="AZ443" i="6"/>
  <c r="BA443" i="6"/>
  <c r="BB443" i="6"/>
  <c r="AY444" i="6"/>
  <c r="AZ444" i="6"/>
  <c r="BA444" i="6"/>
  <c r="BB444" i="6"/>
  <c r="AY445" i="6"/>
  <c r="AZ445" i="6"/>
  <c r="BA445" i="6"/>
  <c r="BB445" i="6"/>
  <c r="AY446" i="6"/>
  <c r="AZ446" i="6"/>
  <c r="BA446" i="6"/>
  <c r="BB446" i="6"/>
  <c r="AY447" i="6"/>
  <c r="AZ447" i="6"/>
  <c r="BA447" i="6"/>
  <c r="BB447" i="6"/>
  <c r="AY448" i="6"/>
  <c r="AZ448" i="6"/>
  <c r="BA448" i="6"/>
  <c r="BB448" i="6"/>
  <c r="AY449" i="6"/>
  <c r="AZ449" i="6"/>
  <c r="BA449" i="6"/>
  <c r="BB449" i="6"/>
  <c r="BB4" i="6"/>
  <c r="BA4" i="6"/>
  <c r="AZ4" i="6"/>
  <c r="AY4" i="6"/>
  <c r="AR5" i="6"/>
  <c r="AS5" i="6"/>
  <c r="AT5" i="6"/>
  <c r="AU5" i="6"/>
  <c r="AR6" i="6"/>
  <c r="AS6" i="6"/>
  <c r="AT6" i="6"/>
  <c r="AU6" i="6"/>
  <c r="AR7" i="6"/>
  <c r="AS7" i="6"/>
  <c r="AT7" i="6"/>
  <c r="AU7" i="6"/>
  <c r="AR8" i="6"/>
  <c r="AS8" i="6"/>
  <c r="AT8" i="6"/>
  <c r="AU8" i="6"/>
  <c r="AR9" i="6"/>
  <c r="AS9" i="6"/>
  <c r="AT9" i="6"/>
  <c r="AU9" i="6"/>
  <c r="AR10" i="6"/>
  <c r="AS10" i="6"/>
  <c r="AT10" i="6"/>
  <c r="AU10" i="6"/>
  <c r="AR11" i="6"/>
  <c r="AS11" i="6"/>
  <c r="AT11" i="6"/>
  <c r="AU11" i="6"/>
  <c r="AR12" i="6"/>
  <c r="AS12" i="6"/>
  <c r="AT12" i="6"/>
  <c r="AU12" i="6"/>
  <c r="AR13" i="6"/>
  <c r="AS13" i="6"/>
  <c r="AT13" i="6"/>
  <c r="AU13" i="6"/>
  <c r="AR14" i="6"/>
  <c r="AS14" i="6"/>
  <c r="AT14" i="6"/>
  <c r="AU14" i="6"/>
  <c r="AR15" i="6"/>
  <c r="AS15" i="6"/>
  <c r="AT15" i="6"/>
  <c r="AU15" i="6"/>
  <c r="AR16" i="6"/>
  <c r="AS16" i="6"/>
  <c r="AT16" i="6"/>
  <c r="AU16" i="6"/>
  <c r="AR17" i="6"/>
  <c r="AS17" i="6"/>
  <c r="AT17" i="6"/>
  <c r="AU17" i="6"/>
  <c r="AR18" i="6"/>
  <c r="AS18" i="6"/>
  <c r="AT18" i="6"/>
  <c r="AU18" i="6"/>
  <c r="AR19" i="6"/>
  <c r="AS19" i="6"/>
  <c r="AT19" i="6"/>
  <c r="AU19" i="6"/>
  <c r="AR20" i="6"/>
  <c r="AS20" i="6"/>
  <c r="AT20" i="6"/>
  <c r="AU20" i="6"/>
  <c r="AR21" i="6"/>
  <c r="AS21" i="6"/>
  <c r="AT21" i="6"/>
  <c r="AU21" i="6"/>
  <c r="AR22" i="6"/>
  <c r="AS22" i="6"/>
  <c r="AT22" i="6"/>
  <c r="AU22" i="6"/>
  <c r="AR23" i="6"/>
  <c r="AS23" i="6"/>
  <c r="AT23" i="6"/>
  <c r="AU23" i="6"/>
  <c r="AR24" i="6"/>
  <c r="AS24" i="6"/>
  <c r="AT24" i="6"/>
  <c r="AU24" i="6"/>
  <c r="AR25" i="6"/>
  <c r="AS25" i="6"/>
  <c r="AT25" i="6"/>
  <c r="AU25" i="6"/>
  <c r="AR26" i="6"/>
  <c r="AS26" i="6"/>
  <c r="AT26" i="6"/>
  <c r="AU26" i="6"/>
  <c r="AR27" i="6"/>
  <c r="AS27" i="6"/>
  <c r="AT27" i="6"/>
  <c r="AU27" i="6"/>
  <c r="AR28" i="6"/>
  <c r="AS28" i="6"/>
  <c r="AT28" i="6"/>
  <c r="AU28" i="6"/>
  <c r="AR29" i="6"/>
  <c r="AS29" i="6"/>
  <c r="AT29" i="6"/>
  <c r="AU29" i="6"/>
  <c r="AR30" i="6"/>
  <c r="AS30" i="6"/>
  <c r="AT30" i="6"/>
  <c r="AU30" i="6"/>
  <c r="AR31" i="6"/>
  <c r="AS31" i="6"/>
  <c r="AT31" i="6"/>
  <c r="AU31" i="6"/>
  <c r="AR32" i="6"/>
  <c r="AS32" i="6"/>
  <c r="AT32" i="6"/>
  <c r="AU32" i="6"/>
  <c r="AR33" i="6"/>
  <c r="AS33" i="6"/>
  <c r="AT33" i="6"/>
  <c r="AU33" i="6"/>
  <c r="AR34" i="6"/>
  <c r="AS34" i="6"/>
  <c r="AT34" i="6"/>
  <c r="AU34" i="6"/>
  <c r="AR35" i="6"/>
  <c r="AS35" i="6"/>
  <c r="AT35" i="6"/>
  <c r="AU35" i="6"/>
  <c r="AR36" i="6"/>
  <c r="AS36" i="6"/>
  <c r="AT36" i="6"/>
  <c r="AU36" i="6"/>
  <c r="AR37" i="6"/>
  <c r="AS37" i="6"/>
  <c r="AT37" i="6"/>
  <c r="AU37" i="6"/>
  <c r="AR38" i="6"/>
  <c r="AS38" i="6"/>
  <c r="AT38" i="6"/>
  <c r="AU38" i="6"/>
  <c r="AR39" i="6"/>
  <c r="AS39" i="6"/>
  <c r="AT39" i="6"/>
  <c r="AU39" i="6"/>
  <c r="AR40" i="6"/>
  <c r="AS40" i="6"/>
  <c r="AT40" i="6"/>
  <c r="AU40" i="6"/>
  <c r="AR41" i="6"/>
  <c r="AS41" i="6"/>
  <c r="AT41" i="6"/>
  <c r="AU41" i="6"/>
  <c r="AR42" i="6"/>
  <c r="AS42" i="6"/>
  <c r="AT42" i="6"/>
  <c r="AU42" i="6"/>
  <c r="AR43" i="6"/>
  <c r="AS43" i="6"/>
  <c r="AT43" i="6"/>
  <c r="AU43" i="6"/>
  <c r="AR44" i="6"/>
  <c r="AS44" i="6"/>
  <c r="AT44" i="6"/>
  <c r="AU44" i="6"/>
  <c r="AR45" i="6"/>
  <c r="AS45" i="6"/>
  <c r="AT45" i="6"/>
  <c r="AU45" i="6"/>
  <c r="AR46" i="6"/>
  <c r="AS46" i="6"/>
  <c r="AT46" i="6"/>
  <c r="AU46" i="6"/>
  <c r="AR47" i="6"/>
  <c r="AS47" i="6"/>
  <c r="AT47" i="6"/>
  <c r="AU47" i="6"/>
  <c r="AR48" i="6"/>
  <c r="AS48" i="6"/>
  <c r="AT48" i="6"/>
  <c r="AU48" i="6"/>
  <c r="AR49" i="6"/>
  <c r="AS49" i="6"/>
  <c r="AT49" i="6"/>
  <c r="AU49" i="6"/>
  <c r="AR50" i="6"/>
  <c r="AS50" i="6"/>
  <c r="AT50" i="6"/>
  <c r="AU50" i="6"/>
  <c r="AR51" i="6"/>
  <c r="AS51" i="6"/>
  <c r="AT51" i="6"/>
  <c r="AU51" i="6"/>
  <c r="AR52" i="6"/>
  <c r="AS52" i="6"/>
  <c r="AT52" i="6"/>
  <c r="AU52" i="6"/>
  <c r="AR53" i="6"/>
  <c r="AS53" i="6"/>
  <c r="AT53" i="6"/>
  <c r="AU53" i="6"/>
  <c r="AR54" i="6"/>
  <c r="AS54" i="6"/>
  <c r="AT54" i="6"/>
  <c r="AU54" i="6"/>
  <c r="AR55" i="6"/>
  <c r="AS55" i="6"/>
  <c r="AT55" i="6"/>
  <c r="AU55" i="6"/>
  <c r="AR56" i="6"/>
  <c r="AS56" i="6"/>
  <c r="AT56" i="6"/>
  <c r="AU56" i="6"/>
  <c r="AR57" i="6"/>
  <c r="AS57" i="6"/>
  <c r="AT57" i="6"/>
  <c r="AU57" i="6"/>
  <c r="AR58" i="6"/>
  <c r="AS58" i="6"/>
  <c r="AT58" i="6"/>
  <c r="AU58" i="6"/>
  <c r="AR59" i="6"/>
  <c r="AS59" i="6"/>
  <c r="AT59" i="6"/>
  <c r="AU59" i="6"/>
  <c r="AR60" i="6"/>
  <c r="AS60" i="6"/>
  <c r="AT60" i="6"/>
  <c r="AU60" i="6"/>
  <c r="AR61" i="6"/>
  <c r="AS61" i="6"/>
  <c r="AT61" i="6"/>
  <c r="AU61" i="6"/>
  <c r="AR62" i="6"/>
  <c r="AS62" i="6"/>
  <c r="AT62" i="6"/>
  <c r="AU62" i="6"/>
  <c r="AR63" i="6"/>
  <c r="AS63" i="6"/>
  <c r="AT63" i="6"/>
  <c r="AU63" i="6"/>
  <c r="AR64" i="6"/>
  <c r="AS64" i="6"/>
  <c r="AT64" i="6"/>
  <c r="AU64" i="6"/>
  <c r="AR65" i="6"/>
  <c r="AS65" i="6"/>
  <c r="AT65" i="6"/>
  <c r="AU65" i="6"/>
  <c r="AR66" i="6"/>
  <c r="AS66" i="6"/>
  <c r="AT66" i="6"/>
  <c r="AU66" i="6"/>
  <c r="AR67" i="6"/>
  <c r="AS67" i="6"/>
  <c r="AT67" i="6"/>
  <c r="AU67" i="6"/>
  <c r="AR68" i="6"/>
  <c r="AS68" i="6"/>
  <c r="AT68" i="6"/>
  <c r="AU68" i="6"/>
  <c r="AR69" i="6"/>
  <c r="AS69" i="6"/>
  <c r="AT69" i="6"/>
  <c r="AU69" i="6"/>
  <c r="AR70" i="6"/>
  <c r="AS70" i="6"/>
  <c r="AT70" i="6"/>
  <c r="AU70" i="6"/>
  <c r="AR71" i="6"/>
  <c r="AS71" i="6"/>
  <c r="AT71" i="6"/>
  <c r="AU71" i="6"/>
  <c r="AR72" i="6"/>
  <c r="AS72" i="6"/>
  <c r="AT72" i="6"/>
  <c r="AU72" i="6"/>
  <c r="AR73" i="6"/>
  <c r="AS73" i="6"/>
  <c r="AT73" i="6"/>
  <c r="AU73" i="6"/>
  <c r="AR74" i="6"/>
  <c r="AS74" i="6"/>
  <c r="AT74" i="6"/>
  <c r="AU74" i="6"/>
  <c r="AR75" i="6"/>
  <c r="AS75" i="6"/>
  <c r="AT75" i="6"/>
  <c r="AU75" i="6"/>
  <c r="AR76" i="6"/>
  <c r="AS76" i="6"/>
  <c r="AT76" i="6"/>
  <c r="AU76" i="6"/>
  <c r="AR77" i="6"/>
  <c r="AS77" i="6"/>
  <c r="AT77" i="6"/>
  <c r="AU77" i="6"/>
  <c r="AR78" i="6"/>
  <c r="AS78" i="6"/>
  <c r="AT78" i="6"/>
  <c r="AU78" i="6"/>
  <c r="AR79" i="6"/>
  <c r="AS79" i="6"/>
  <c r="AT79" i="6"/>
  <c r="AU79" i="6"/>
  <c r="AR80" i="6"/>
  <c r="AS80" i="6"/>
  <c r="AT80" i="6"/>
  <c r="AU80" i="6"/>
  <c r="AR81" i="6"/>
  <c r="AS81" i="6"/>
  <c r="AT81" i="6"/>
  <c r="AU81" i="6"/>
  <c r="AR82" i="6"/>
  <c r="AS82" i="6"/>
  <c r="AT82" i="6"/>
  <c r="AU82" i="6"/>
  <c r="AR83" i="6"/>
  <c r="AS83" i="6"/>
  <c r="AT83" i="6"/>
  <c r="AU83" i="6"/>
  <c r="AR84" i="6"/>
  <c r="AS84" i="6"/>
  <c r="AT84" i="6"/>
  <c r="AU84" i="6"/>
  <c r="AR85" i="6"/>
  <c r="AS85" i="6"/>
  <c r="AT85" i="6"/>
  <c r="AU85" i="6"/>
  <c r="AR86" i="6"/>
  <c r="AS86" i="6"/>
  <c r="AT86" i="6"/>
  <c r="AU86" i="6"/>
  <c r="AR87" i="6"/>
  <c r="AS87" i="6"/>
  <c r="AT87" i="6"/>
  <c r="AU87" i="6"/>
  <c r="AR88" i="6"/>
  <c r="AS88" i="6"/>
  <c r="AT88" i="6"/>
  <c r="AU88" i="6"/>
  <c r="AR89" i="6"/>
  <c r="AS89" i="6"/>
  <c r="AT89" i="6"/>
  <c r="AU89" i="6"/>
  <c r="AR90" i="6"/>
  <c r="AS90" i="6"/>
  <c r="AT90" i="6"/>
  <c r="AU90" i="6"/>
  <c r="AR91" i="6"/>
  <c r="AS91" i="6"/>
  <c r="AT91" i="6"/>
  <c r="AU91" i="6"/>
  <c r="AR92" i="6"/>
  <c r="AS92" i="6"/>
  <c r="AT92" i="6"/>
  <c r="AU92" i="6"/>
  <c r="AR93" i="6"/>
  <c r="AS93" i="6"/>
  <c r="AT93" i="6"/>
  <c r="AU93" i="6"/>
  <c r="AR94" i="6"/>
  <c r="AS94" i="6"/>
  <c r="AT94" i="6"/>
  <c r="AU94" i="6"/>
  <c r="AR95" i="6"/>
  <c r="AS95" i="6"/>
  <c r="AT95" i="6"/>
  <c r="AU95" i="6"/>
  <c r="AR96" i="6"/>
  <c r="AS96" i="6"/>
  <c r="AT96" i="6"/>
  <c r="AU96" i="6"/>
  <c r="AR97" i="6"/>
  <c r="AS97" i="6"/>
  <c r="AT97" i="6"/>
  <c r="AU97" i="6"/>
  <c r="AR98" i="6"/>
  <c r="AS98" i="6"/>
  <c r="AT98" i="6"/>
  <c r="AU98" i="6"/>
  <c r="AR99" i="6"/>
  <c r="AS99" i="6"/>
  <c r="AT99" i="6"/>
  <c r="AU99" i="6"/>
  <c r="AR100" i="6"/>
  <c r="AS100" i="6"/>
  <c r="AT100" i="6"/>
  <c r="AU100" i="6"/>
  <c r="AR101" i="6"/>
  <c r="AS101" i="6"/>
  <c r="AT101" i="6"/>
  <c r="AU101" i="6"/>
  <c r="AR102" i="6"/>
  <c r="AS102" i="6"/>
  <c r="AT102" i="6"/>
  <c r="AU102" i="6"/>
  <c r="AR103" i="6"/>
  <c r="AS103" i="6"/>
  <c r="AT103" i="6"/>
  <c r="AU103" i="6"/>
  <c r="AR104" i="6"/>
  <c r="AS104" i="6"/>
  <c r="AT104" i="6"/>
  <c r="AU104" i="6"/>
  <c r="AR105" i="6"/>
  <c r="AS105" i="6"/>
  <c r="AT105" i="6"/>
  <c r="AU105" i="6"/>
  <c r="AR106" i="6"/>
  <c r="AS106" i="6"/>
  <c r="AT106" i="6"/>
  <c r="AU106" i="6"/>
  <c r="AR107" i="6"/>
  <c r="AS107" i="6"/>
  <c r="AT107" i="6"/>
  <c r="AU107" i="6"/>
  <c r="AR108" i="6"/>
  <c r="AS108" i="6"/>
  <c r="AT108" i="6"/>
  <c r="AU108" i="6"/>
  <c r="AR109" i="6"/>
  <c r="AS109" i="6"/>
  <c r="AT109" i="6"/>
  <c r="AU109" i="6"/>
  <c r="AR110" i="6"/>
  <c r="AS110" i="6"/>
  <c r="AT110" i="6"/>
  <c r="AU110" i="6"/>
  <c r="AR111" i="6"/>
  <c r="AS111" i="6"/>
  <c r="AT111" i="6"/>
  <c r="AU111" i="6"/>
  <c r="AR112" i="6"/>
  <c r="AS112" i="6"/>
  <c r="AT112" i="6"/>
  <c r="AU112" i="6"/>
  <c r="AR113" i="6"/>
  <c r="AS113" i="6"/>
  <c r="AT113" i="6"/>
  <c r="AU113" i="6"/>
  <c r="AR114" i="6"/>
  <c r="AS114" i="6"/>
  <c r="AT114" i="6"/>
  <c r="AU114" i="6"/>
  <c r="AR115" i="6"/>
  <c r="AS115" i="6"/>
  <c r="AT115" i="6"/>
  <c r="AU115" i="6"/>
  <c r="AR116" i="6"/>
  <c r="AS116" i="6"/>
  <c r="AT116" i="6"/>
  <c r="AU116" i="6"/>
  <c r="AR117" i="6"/>
  <c r="AS117" i="6"/>
  <c r="AT117" i="6"/>
  <c r="AU117" i="6"/>
  <c r="AR118" i="6"/>
  <c r="AS118" i="6"/>
  <c r="AT118" i="6"/>
  <c r="AU118" i="6"/>
  <c r="AR119" i="6"/>
  <c r="AS119" i="6"/>
  <c r="AT119" i="6"/>
  <c r="AU119" i="6"/>
  <c r="AR120" i="6"/>
  <c r="AS120" i="6"/>
  <c r="AT120" i="6"/>
  <c r="AU120" i="6"/>
  <c r="AR121" i="6"/>
  <c r="AS121" i="6"/>
  <c r="AT121" i="6"/>
  <c r="AU121" i="6"/>
  <c r="AR122" i="6"/>
  <c r="AS122" i="6"/>
  <c r="AT122" i="6"/>
  <c r="AU122" i="6"/>
  <c r="AR123" i="6"/>
  <c r="AS123" i="6"/>
  <c r="AT123" i="6"/>
  <c r="AU123" i="6"/>
  <c r="AR124" i="6"/>
  <c r="AS124" i="6"/>
  <c r="AT124" i="6"/>
  <c r="AU124" i="6"/>
  <c r="AR125" i="6"/>
  <c r="AS125" i="6"/>
  <c r="AT125" i="6"/>
  <c r="AU125" i="6"/>
  <c r="AR126" i="6"/>
  <c r="AS126" i="6"/>
  <c r="AT126" i="6"/>
  <c r="AU126" i="6"/>
  <c r="AR127" i="6"/>
  <c r="AS127" i="6"/>
  <c r="AT127" i="6"/>
  <c r="AU127" i="6"/>
  <c r="AR128" i="6"/>
  <c r="AS128" i="6"/>
  <c r="AT128" i="6"/>
  <c r="AU128" i="6"/>
  <c r="AR129" i="6"/>
  <c r="AS129" i="6"/>
  <c r="AT129" i="6"/>
  <c r="AU129" i="6"/>
  <c r="AR130" i="6"/>
  <c r="AS130" i="6"/>
  <c r="AT130" i="6"/>
  <c r="AU130" i="6"/>
  <c r="AR131" i="6"/>
  <c r="AS131" i="6"/>
  <c r="AT131" i="6"/>
  <c r="AU131" i="6"/>
  <c r="AR132" i="6"/>
  <c r="AS132" i="6"/>
  <c r="AT132" i="6"/>
  <c r="AU132" i="6"/>
  <c r="AR133" i="6"/>
  <c r="AS133" i="6"/>
  <c r="AT133" i="6"/>
  <c r="AU133" i="6"/>
  <c r="AR134" i="6"/>
  <c r="AS134" i="6"/>
  <c r="AT134" i="6"/>
  <c r="AU134" i="6"/>
  <c r="AR135" i="6"/>
  <c r="AS135" i="6"/>
  <c r="AT135" i="6"/>
  <c r="AU135" i="6"/>
  <c r="AR136" i="6"/>
  <c r="AS136" i="6"/>
  <c r="AT136" i="6"/>
  <c r="AU136" i="6"/>
  <c r="AR137" i="6"/>
  <c r="AS137" i="6"/>
  <c r="AT137" i="6"/>
  <c r="AU137" i="6"/>
  <c r="AR138" i="6"/>
  <c r="AS138" i="6"/>
  <c r="AT138" i="6"/>
  <c r="AU138" i="6"/>
  <c r="AR139" i="6"/>
  <c r="AS139" i="6"/>
  <c r="AT139" i="6"/>
  <c r="AU139" i="6"/>
  <c r="AR140" i="6"/>
  <c r="AS140" i="6"/>
  <c r="AT140" i="6"/>
  <c r="AU140" i="6"/>
  <c r="AR141" i="6"/>
  <c r="AS141" i="6"/>
  <c r="AT141" i="6"/>
  <c r="AU141" i="6"/>
  <c r="AR142" i="6"/>
  <c r="AS142" i="6"/>
  <c r="AT142" i="6"/>
  <c r="AU142" i="6"/>
  <c r="AR143" i="6"/>
  <c r="AS143" i="6"/>
  <c r="AT143" i="6"/>
  <c r="AU143" i="6"/>
  <c r="AR144" i="6"/>
  <c r="AS144" i="6"/>
  <c r="AT144" i="6"/>
  <c r="AU144" i="6"/>
  <c r="AR145" i="6"/>
  <c r="AS145" i="6"/>
  <c r="AT145" i="6"/>
  <c r="AU145" i="6"/>
  <c r="AR146" i="6"/>
  <c r="AS146" i="6"/>
  <c r="AT146" i="6"/>
  <c r="AU146" i="6"/>
  <c r="AR147" i="6"/>
  <c r="AS147" i="6"/>
  <c r="AT147" i="6"/>
  <c r="AU147" i="6"/>
  <c r="AR148" i="6"/>
  <c r="AS148" i="6"/>
  <c r="AT148" i="6"/>
  <c r="AU148" i="6"/>
  <c r="AR149" i="6"/>
  <c r="AS149" i="6"/>
  <c r="AT149" i="6"/>
  <c r="AU149" i="6"/>
  <c r="AR150" i="6"/>
  <c r="AS150" i="6"/>
  <c r="AT150" i="6"/>
  <c r="AU150" i="6"/>
  <c r="AR151" i="6"/>
  <c r="AS151" i="6"/>
  <c r="AT151" i="6"/>
  <c r="AU151" i="6"/>
  <c r="AR152" i="6"/>
  <c r="AS152" i="6"/>
  <c r="AT152" i="6"/>
  <c r="AU152" i="6"/>
  <c r="AR153" i="6"/>
  <c r="AS153" i="6"/>
  <c r="AT153" i="6"/>
  <c r="AU153" i="6"/>
  <c r="AR154" i="6"/>
  <c r="AS154" i="6"/>
  <c r="AT154" i="6"/>
  <c r="AU154" i="6"/>
  <c r="AR155" i="6"/>
  <c r="AS155" i="6"/>
  <c r="AT155" i="6"/>
  <c r="AU155" i="6"/>
  <c r="AR156" i="6"/>
  <c r="AS156" i="6"/>
  <c r="AT156" i="6"/>
  <c r="AU156" i="6"/>
  <c r="AR157" i="6"/>
  <c r="AS157" i="6"/>
  <c r="AT157" i="6"/>
  <c r="AU157" i="6"/>
  <c r="AR158" i="6"/>
  <c r="AS158" i="6"/>
  <c r="AT158" i="6"/>
  <c r="AU158" i="6"/>
  <c r="AR159" i="6"/>
  <c r="AS159" i="6"/>
  <c r="AT159" i="6"/>
  <c r="AU159" i="6"/>
  <c r="AR160" i="6"/>
  <c r="AS160" i="6"/>
  <c r="AT160" i="6"/>
  <c r="AU160" i="6"/>
  <c r="AR161" i="6"/>
  <c r="AS161" i="6"/>
  <c r="AT161" i="6"/>
  <c r="AU161" i="6"/>
  <c r="AR162" i="6"/>
  <c r="AS162" i="6"/>
  <c r="AT162" i="6"/>
  <c r="AU162" i="6"/>
  <c r="AR163" i="6"/>
  <c r="AS163" i="6"/>
  <c r="AT163" i="6"/>
  <c r="AU163" i="6"/>
  <c r="AR164" i="6"/>
  <c r="AS164" i="6"/>
  <c r="AT164" i="6"/>
  <c r="AU164" i="6"/>
  <c r="AR165" i="6"/>
  <c r="AS165" i="6"/>
  <c r="AT165" i="6"/>
  <c r="AU165" i="6"/>
  <c r="AR166" i="6"/>
  <c r="AS166" i="6"/>
  <c r="AT166" i="6"/>
  <c r="AU166" i="6"/>
  <c r="AR167" i="6"/>
  <c r="AS167" i="6"/>
  <c r="AT167" i="6"/>
  <c r="AU167" i="6"/>
  <c r="AR168" i="6"/>
  <c r="AS168" i="6"/>
  <c r="AT168" i="6"/>
  <c r="AU168" i="6"/>
  <c r="AR169" i="6"/>
  <c r="AS169" i="6"/>
  <c r="AT169" i="6"/>
  <c r="AU169" i="6"/>
  <c r="AR170" i="6"/>
  <c r="AS170" i="6"/>
  <c r="AT170" i="6"/>
  <c r="AU170" i="6"/>
  <c r="AR171" i="6"/>
  <c r="AS171" i="6"/>
  <c r="AT171" i="6"/>
  <c r="AU171" i="6"/>
  <c r="AR172" i="6"/>
  <c r="AS172" i="6"/>
  <c r="AT172" i="6"/>
  <c r="AU172" i="6"/>
  <c r="AR173" i="6"/>
  <c r="AS173" i="6"/>
  <c r="AT173" i="6"/>
  <c r="AU173" i="6"/>
  <c r="AR174" i="6"/>
  <c r="AS174" i="6"/>
  <c r="AT174" i="6"/>
  <c r="AU174" i="6"/>
  <c r="AR175" i="6"/>
  <c r="AS175" i="6"/>
  <c r="AT175" i="6"/>
  <c r="AU175" i="6"/>
  <c r="AR176" i="6"/>
  <c r="AS176" i="6"/>
  <c r="AT176" i="6"/>
  <c r="AU176" i="6"/>
  <c r="AR177" i="6"/>
  <c r="AS177" i="6"/>
  <c r="AT177" i="6"/>
  <c r="AU177" i="6"/>
  <c r="AR178" i="6"/>
  <c r="AS178" i="6"/>
  <c r="AT178" i="6"/>
  <c r="AU178" i="6"/>
  <c r="AR179" i="6"/>
  <c r="AS179" i="6"/>
  <c r="AT179" i="6"/>
  <c r="AU179" i="6"/>
  <c r="AR180" i="6"/>
  <c r="AS180" i="6"/>
  <c r="AT180" i="6"/>
  <c r="AU180" i="6"/>
  <c r="AR181" i="6"/>
  <c r="AS181" i="6"/>
  <c r="AT181" i="6"/>
  <c r="AU181" i="6"/>
  <c r="AR182" i="6"/>
  <c r="AS182" i="6"/>
  <c r="AT182" i="6"/>
  <c r="AU182" i="6"/>
  <c r="AR183" i="6"/>
  <c r="AS183" i="6"/>
  <c r="AT183" i="6"/>
  <c r="AU183" i="6"/>
  <c r="AR184" i="6"/>
  <c r="AS184" i="6"/>
  <c r="AT184" i="6"/>
  <c r="AU184" i="6"/>
  <c r="AR185" i="6"/>
  <c r="AS185" i="6"/>
  <c r="AT185" i="6"/>
  <c r="AU185" i="6"/>
  <c r="AR186" i="6"/>
  <c r="AS186" i="6"/>
  <c r="AT186" i="6"/>
  <c r="AU186" i="6"/>
  <c r="AR187" i="6"/>
  <c r="AS187" i="6"/>
  <c r="AT187" i="6"/>
  <c r="AU187" i="6"/>
  <c r="AR188" i="6"/>
  <c r="AS188" i="6"/>
  <c r="AT188" i="6"/>
  <c r="AU188" i="6"/>
  <c r="AR189" i="6"/>
  <c r="AS189" i="6"/>
  <c r="AT189" i="6"/>
  <c r="AU189" i="6"/>
  <c r="AR190" i="6"/>
  <c r="AS190" i="6"/>
  <c r="AT190" i="6"/>
  <c r="AU190" i="6"/>
  <c r="AR191" i="6"/>
  <c r="AS191" i="6"/>
  <c r="AT191" i="6"/>
  <c r="AU191" i="6"/>
  <c r="AR192" i="6"/>
  <c r="AS192" i="6"/>
  <c r="AT192" i="6"/>
  <c r="AU192" i="6"/>
  <c r="AR193" i="6"/>
  <c r="AS193" i="6"/>
  <c r="AT193" i="6"/>
  <c r="AU193" i="6"/>
  <c r="AR194" i="6"/>
  <c r="AS194" i="6"/>
  <c r="AT194" i="6"/>
  <c r="AU194" i="6"/>
  <c r="AR195" i="6"/>
  <c r="AS195" i="6"/>
  <c r="AT195" i="6"/>
  <c r="AU195" i="6"/>
  <c r="AR196" i="6"/>
  <c r="AS196" i="6"/>
  <c r="AT196" i="6"/>
  <c r="AU196" i="6"/>
  <c r="AR197" i="6"/>
  <c r="AS197" i="6"/>
  <c r="AT197" i="6"/>
  <c r="AU197" i="6"/>
  <c r="AR198" i="6"/>
  <c r="AS198" i="6"/>
  <c r="AT198" i="6"/>
  <c r="AU198" i="6"/>
  <c r="AR199" i="6"/>
  <c r="AS199" i="6"/>
  <c r="AT199" i="6"/>
  <c r="AU199" i="6"/>
  <c r="AR200" i="6"/>
  <c r="AS200" i="6"/>
  <c r="AT200" i="6"/>
  <c r="AU200" i="6"/>
  <c r="AR201" i="6"/>
  <c r="AS201" i="6"/>
  <c r="AT201" i="6"/>
  <c r="AU201" i="6"/>
  <c r="AR202" i="6"/>
  <c r="AS202" i="6"/>
  <c r="AT202" i="6"/>
  <c r="AU202" i="6"/>
  <c r="AR203" i="6"/>
  <c r="AS203" i="6"/>
  <c r="AT203" i="6"/>
  <c r="AU203" i="6"/>
  <c r="AR204" i="6"/>
  <c r="AS204" i="6"/>
  <c r="AT204" i="6"/>
  <c r="AU204" i="6"/>
  <c r="AR205" i="6"/>
  <c r="AS205" i="6"/>
  <c r="AT205" i="6"/>
  <c r="AU205" i="6"/>
  <c r="AR206" i="6"/>
  <c r="AS206" i="6"/>
  <c r="AT206" i="6"/>
  <c r="AU206" i="6"/>
  <c r="AR207" i="6"/>
  <c r="AS207" i="6"/>
  <c r="AT207" i="6"/>
  <c r="AU207" i="6"/>
  <c r="AR208" i="6"/>
  <c r="AS208" i="6"/>
  <c r="AT208" i="6"/>
  <c r="AU208" i="6"/>
  <c r="AR209" i="6"/>
  <c r="AS209" i="6"/>
  <c r="AT209" i="6"/>
  <c r="AU209" i="6"/>
  <c r="AR210" i="6"/>
  <c r="AS210" i="6"/>
  <c r="AT210" i="6"/>
  <c r="AU210" i="6"/>
  <c r="AR211" i="6"/>
  <c r="AS211" i="6"/>
  <c r="AT211" i="6"/>
  <c r="AU211" i="6"/>
  <c r="AR212" i="6"/>
  <c r="AS212" i="6"/>
  <c r="AT212" i="6"/>
  <c r="AU212" i="6"/>
  <c r="AR213" i="6"/>
  <c r="AS213" i="6"/>
  <c r="AT213" i="6"/>
  <c r="AU213" i="6"/>
  <c r="AR214" i="6"/>
  <c r="AS214" i="6"/>
  <c r="AT214" i="6"/>
  <c r="AU214" i="6"/>
  <c r="AR215" i="6"/>
  <c r="AS215" i="6"/>
  <c r="AT215" i="6"/>
  <c r="AU215" i="6"/>
  <c r="AR216" i="6"/>
  <c r="AS216" i="6"/>
  <c r="AT216" i="6"/>
  <c r="AU216" i="6"/>
  <c r="AR217" i="6"/>
  <c r="AS217" i="6"/>
  <c r="AT217" i="6"/>
  <c r="AU217" i="6"/>
  <c r="AR218" i="6"/>
  <c r="AS218" i="6"/>
  <c r="AT218" i="6"/>
  <c r="AU218" i="6"/>
  <c r="AR219" i="6"/>
  <c r="AS219" i="6"/>
  <c r="AT219" i="6"/>
  <c r="AU219" i="6"/>
  <c r="AR220" i="6"/>
  <c r="AS220" i="6"/>
  <c r="AT220" i="6"/>
  <c r="AU220" i="6"/>
  <c r="AR221" i="6"/>
  <c r="AS221" i="6"/>
  <c r="AT221" i="6"/>
  <c r="AU221" i="6"/>
  <c r="AR222" i="6"/>
  <c r="AS222" i="6"/>
  <c r="AT222" i="6"/>
  <c r="AU222" i="6"/>
  <c r="AR223" i="6"/>
  <c r="AS223" i="6"/>
  <c r="AT223" i="6"/>
  <c r="AU223" i="6"/>
  <c r="AR224" i="6"/>
  <c r="AS224" i="6"/>
  <c r="AT224" i="6"/>
  <c r="AU224" i="6"/>
  <c r="AR225" i="6"/>
  <c r="AS225" i="6"/>
  <c r="AT225" i="6"/>
  <c r="AU225" i="6"/>
  <c r="AR226" i="6"/>
  <c r="AS226" i="6"/>
  <c r="AT226" i="6"/>
  <c r="AU226" i="6"/>
  <c r="AR227" i="6"/>
  <c r="AS227" i="6"/>
  <c r="AT227" i="6"/>
  <c r="AU227" i="6"/>
  <c r="AR228" i="6"/>
  <c r="AS228" i="6"/>
  <c r="AT228" i="6"/>
  <c r="AU228" i="6"/>
  <c r="AR229" i="6"/>
  <c r="AS229" i="6"/>
  <c r="AT229" i="6"/>
  <c r="AU229" i="6"/>
  <c r="AR230" i="6"/>
  <c r="AS230" i="6"/>
  <c r="AT230" i="6"/>
  <c r="AU230" i="6"/>
  <c r="AR231" i="6"/>
  <c r="AS231" i="6"/>
  <c r="AT231" i="6"/>
  <c r="AU231" i="6"/>
  <c r="AR232" i="6"/>
  <c r="AS232" i="6"/>
  <c r="AT232" i="6"/>
  <c r="AU232" i="6"/>
  <c r="AR233" i="6"/>
  <c r="AS233" i="6"/>
  <c r="AT233" i="6"/>
  <c r="AU233" i="6"/>
  <c r="AR234" i="6"/>
  <c r="AS234" i="6"/>
  <c r="AT234" i="6"/>
  <c r="AU234" i="6"/>
  <c r="AR235" i="6"/>
  <c r="AS235" i="6"/>
  <c r="AT235" i="6"/>
  <c r="AU235" i="6"/>
  <c r="AR236" i="6"/>
  <c r="AS236" i="6"/>
  <c r="AT236" i="6"/>
  <c r="AU236" i="6"/>
  <c r="AR237" i="6"/>
  <c r="AS237" i="6"/>
  <c r="AT237" i="6"/>
  <c r="AU237" i="6"/>
  <c r="AR238" i="6"/>
  <c r="AS238" i="6"/>
  <c r="AT238" i="6"/>
  <c r="AU238" i="6"/>
  <c r="AR239" i="6"/>
  <c r="AS239" i="6"/>
  <c r="AT239" i="6"/>
  <c r="AU239" i="6"/>
  <c r="AR240" i="6"/>
  <c r="AS240" i="6"/>
  <c r="AT240" i="6"/>
  <c r="AU240" i="6"/>
  <c r="AR241" i="6"/>
  <c r="AS241" i="6"/>
  <c r="AT241" i="6"/>
  <c r="AU241" i="6"/>
  <c r="AR242" i="6"/>
  <c r="AS242" i="6"/>
  <c r="AT242" i="6"/>
  <c r="AU242" i="6"/>
  <c r="AR243" i="6"/>
  <c r="AS243" i="6"/>
  <c r="AT243" i="6"/>
  <c r="AU243" i="6"/>
  <c r="AR244" i="6"/>
  <c r="AS244" i="6"/>
  <c r="AT244" i="6"/>
  <c r="AU244" i="6"/>
  <c r="AR245" i="6"/>
  <c r="AS245" i="6"/>
  <c r="AT245" i="6"/>
  <c r="AU245" i="6"/>
  <c r="AR246" i="6"/>
  <c r="AS246" i="6"/>
  <c r="AT246" i="6"/>
  <c r="AU246" i="6"/>
  <c r="AR247" i="6"/>
  <c r="AS247" i="6"/>
  <c r="AT247" i="6"/>
  <c r="AU247" i="6"/>
  <c r="AR248" i="6"/>
  <c r="AS248" i="6"/>
  <c r="AT248" i="6"/>
  <c r="AU248" i="6"/>
  <c r="AR249" i="6"/>
  <c r="AS249" i="6"/>
  <c r="AT249" i="6"/>
  <c r="AU249" i="6"/>
  <c r="AR250" i="6"/>
  <c r="AS250" i="6"/>
  <c r="AT250" i="6"/>
  <c r="AU250" i="6"/>
  <c r="AR251" i="6"/>
  <c r="AS251" i="6"/>
  <c r="AT251" i="6"/>
  <c r="AU251" i="6"/>
  <c r="AR252" i="6"/>
  <c r="AS252" i="6"/>
  <c r="AT252" i="6"/>
  <c r="AU252" i="6"/>
  <c r="AR253" i="6"/>
  <c r="AS253" i="6"/>
  <c r="AT253" i="6"/>
  <c r="AU253" i="6"/>
  <c r="AR254" i="6"/>
  <c r="AS254" i="6"/>
  <c r="AT254" i="6"/>
  <c r="AU254" i="6"/>
  <c r="AR255" i="6"/>
  <c r="AS255" i="6"/>
  <c r="AT255" i="6"/>
  <c r="AU255" i="6"/>
  <c r="AR256" i="6"/>
  <c r="AS256" i="6"/>
  <c r="AT256" i="6"/>
  <c r="AU256" i="6"/>
  <c r="AR257" i="6"/>
  <c r="AS257" i="6"/>
  <c r="AT257" i="6"/>
  <c r="AU257" i="6"/>
  <c r="AR258" i="6"/>
  <c r="AS258" i="6"/>
  <c r="AT258" i="6"/>
  <c r="AU258" i="6"/>
  <c r="AR259" i="6"/>
  <c r="AS259" i="6"/>
  <c r="AT259" i="6"/>
  <c r="AU259" i="6"/>
  <c r="AR260" i="6"/>
  <c r="AS260" i="6"/>
  <c r="AT260" i="6"/>
  <c r="AU260" i="6"/>
  <c r="AR261" i="6"/>
  <c r="AS261" i="6"/>
  <c r="AT261" i="6"/>
  <c r="AU261" i="6"/>
  <c r="AR262" i="6"/>
  <c r="AS262" i="6"/>
  <c r="AT262" i="6"/>
  <c r="AU262" i="6"/>
  <c r="AR263" i="6"/>
  <c r="AS263" i="6"/>
  <c r="AT263" i="6"/>
  <c r="AU263" i="6"/>
  <c r="AR264" i="6"/>
  <c r="AS264" i="6"/>
  <c r="AT264" i="6"/>
  <c r="AU264" i="6"/>
  <c r="AR265" i="6"/>
  <c r="AS265" i="6"/>
  <c r="AT265" i="6"/>
  <c r="AU265" i="6"/>
  <c r="AR266" i="6"/>
  <c r="AS266" i="6"/>
  <c r="AT266" i="6"/>
  <c r="AU266" i="6"/>
  <c r="AR267" i="6"/>
  <c r="AS267" i="6"/>
  <c r="AT267" i="6"/>
  <c r="AU267" i="6"/>
  <c r="AR268" i="6"/>
  <c r="AS268" i="6"/>
  <c r="AT268" i="6"/>
  <c r="AU268" i="6"/>
  <c r="AR269" i="6"/>
  <c r="AS269" i="6"/>
  <c r="AT269" i="6"/>
  <c r="AU269" i="6"/>
  <c r="AR270" i="6"/>
  <c r="AS270" i="6"/>
  <c r="AT270" i="6"/>
  <c r="AU270" i="6"/>
  <c r="AR271" i="6"/>
  <c r="AS271" i="6"/>
  <c r="AT271" i="6"/>
  <c r="AU271" i="6"/>
  <c r="AR272" i="6"/>
  <c r="AS272" i="6"/>
  <c r="AT272" i="6"/>
  <c r="AU272" i="6"/>
  <c r="AR273" i="6"/>
  <c r="AS273" i="6"/>
  <c r="AT273" i="6"/>
  <c r="AU273" i="6"/>
  <c r="AR274" i="6"/>
  <c r="AS274" i="6"/>
  <c r="AT274" i="6"/>
  <c r="AU274" i="6"/>
  <c r="AR275" i="6"/>
  <c r="AS275" i="6"/>
  <c r="AT275" i="6"/>
  <c r="AU275" i="6"/>
  <c r="AR276" i="6"/>
  <c r="AS276" i="6"/>
  <c r="AT276" i="6"/>
  <c r="AU276" i="6"/>
  <c r="AR277" i="6"/>
  <c r="AS277" i="6"/>
  <c r="AT277" i="6"/>
  <c r="AU277" i="6"/>
  <c r="AR278" i="6"/>
  <c r="AS278" i="6"/>
  <c r="AT278" i="6"/>
  <c r="AU278" i="6"/>
  <c r="AR279" i="6"/>
  <c r="AS279" i="6"/>
  <c r="AT279" i="6"/>
  <c r="AU279" i="6"/>
  <c r="AR280" i="6"/>
  <c r="AS280" i="6"/>
  <c r="AT280" i="6"/>
  <c r="AU280" i="6"/>
  <c r="AR281" i="6"/>
  <c r="AS281" i="6"/>
  <c r="AT281" i="6"/>
  <c r="AU281" i="6"/>
  <c r="AR282" i="6"/>
  <c r="AS282" i="6"/>
  <c r="AT282" i="6"/>
  <c r="AU282" i="6"/>
  <c r="AR283" i="6"/>
  <c r="AS283" i="6"/>
  <c r="AT283" i="6"/>
  <c r="AU283" i="6"/>
  <c r="AR284" i="6"/>
  <c r="AS284" i="6"/>
  <c r="AT284" i="6"/>
  <c r="AU284" i="6"/>
  <c r="AR285" i="6"/>
  <c r="AS285" i="6"/>
  <c r="AT285" i="6"/>
  <c r="AU285" i="6"/>
  <c r="AR286" i="6"/>
  <c r="AS286" i="6"/>
  <c r="AT286" i="6"/>
  <c r="AU286" i="6"/>
  <c r="AR287" i="6"/>
  <c r="AS287" i="6"/>
  <c r="AT287" i="6"/>
  <c r="AU287" i="6"/>
  <c r="AR288" i="6"/>
  <c r="AS288" i="6"/>
  <c r="AT288" i="6"/>
  <c r="AU288" i="6"/>
  <c r="AR289" i="6"/>
  <c r="AS289" i="6"/>
  <c r="AT289" i="6"/>
  <c r="AU289" i="6"/>
  <c r="AR290" i="6"/>
  <c r="AS290" i="6"/>
  <c r="AT290" i="6"/>
  <c r="AU290" i="6"/>
  <c r="AR291" i="6"/>
  <c r="AS291" i="6"/>
  <c r="AT291" i="6"/>
  <c r="AU291" i="6"/>
  <c r="AR292" i="6"/>
  <c r="AS292" i="6"/>
  <c r="AT292" i="6"/>
  <c r="AU292" i="6"/>
  <c r="AR293" i="6"/>
  <c r="AS293" i="6"/>
  <c r="AT293" i="6"/>
  <c r="AU293" i="6"/>
  <c r="AR294" i="6"/>
  <c r="AS294" i="6"/>
  <c r="AT294" i="6"/>
  <c r="AU294" i="6"/>
  <c r="AR295" i="6"/>
  <c r="AS295" i="6"/>
  <c r="AT295" i="6"/>
  <c r="AU295" i="6"/>
  <c r="AR296" i="6"/>
  <c r="AS296" i="6"/>
  <c r="AT296" i="6"/>
  <c r="AU296" i="6"/>
  <c r="AR297" i="6"/>
  <c r="AS297" i="6"/>
  <c r="AT297" i="6"/>
  <c r="AU297" i="6"/>
  <c r="AR298" i="6"/>
  <c r="AS298" i="6"/>
  <c r="AT298" i="6"/>
  <c r="AU298" i="6"/>
  <c r="AR299" i="6"/>
  <c r="AS299" i="6"/>
  <c r="AT299" i="6"/>
  <c r="AU299" i="6"/>
  <c r="AR300" i="6"/>
  <c r="AS300" i="6"/>
  <c r="AT300" i="6"/>
  <c r="AU300" i="6"/>
  <c r="AR301" i="6"/>
  <c r="AS301" i="6"/>
  <c r="AT301" i="6"/>
  <c r="AU301" i="6"/>
  <c r="AR302" i="6"/>
  <c r="AS302" i="6"/>
  <c r="AT302" i="6"/>
  <c r="AU302" i="6"/>
  <c r="AR303" i="6"/>
  <c r="AS303" i="6"/>
  <c r="AT303" i="6"/>
  <c r="AU303" i="6"/>
  <c r="AR304" i="6"/>
  <c r="AS304" i="6"/>
  <c r="AT304" i="6"/>
  <c r="AU304" i="6"/>
  <c r="AR305" i="6"/>
  <c r="AS305" i="6"/>
  <c r="AT305" i="6"/>
  <c r="AU305" i="6"/>
  <c r="AR306" i="6"/>
  <c r="AS306" i="6"/>
  <c r="AT306" i="6"/>
  <c r="AU306" i="6"/>
  <c r="AR307" i="6"/>
  <c r="AS307" i="6"/>
  <c r="AT307" i="6"/>
  <c r="AU307" i="6"/>
  <c r="AR308" i="6"/>
  <c r="AS308" i="6"/>
  <c r="AT308" i="6"/>
  <c r="AU308" i="6"/>
  <c r="AR309" i="6"/>
  <c r="AS309" i="6"/>
  <c r="AT309" i="6"/>
  <c r="AU309" i="6"/>
  <c r="AR310" i="6"/>
  <c r="AS310" i="6"/>
  <c r="AT310" i="6"/>
  <c r="AU310" i="6"/>
  <c r="AR311" i="6"/>
  <c r="AS311" i="6"/>
  <c r="AT311" i="6"/>
  <c r="AU311" i="6"/>
  <c r="AR312" i="6"/>
  <c r="AS312" i="6"/>
  <c r="AT312" i="6"/>
  <c r="AU312" i="6"/>
  <c r="AR313" i="6"/>
  <c r="AS313" i="6"/>
  <c r="AT313" i="6"/>
  <c r="AU313" i="6"/>
  <c r="AR314" i="6"/>
  <c r="AS314" i="6"/>
  <c r="AT314" i="6"/>
  <c r="AU314" i="6"/>
  <c r="AR315" i="6"/>
  <c r="AS315" i="6"/>
  <c r="AT315" i="6"/>
  <c r="AU315" i="6"/>
  <c r="AR316" i="6"/>
  <c r="AS316" i="6"/>
  <c r="AT316" i="6"/>
  <c r="AU316" i="6"/>
  <c r="AR317" i="6"/>
  <c r="AS317" i="6"/>
  <c r="AT317" i="6"/>
  <c r="AU317" i="6"/>
  <c r="AR318" i="6"/>
  <c r="AS318" i="6"/>
  <c r="AT318" i="6"/>
  <c r="AU318" i="6"/>
  <c r="AR319" i="6"/>
  <c r="AS319" i="6"/>
  <c r="AT319" i="6"/>
  <c r="AU319" i="6"/>
  <c r="AR320" i="6"/>
  <c r="AS320" i="6"/>
  <c r="AT320" i="6"/>
  <c r="AU320" i="6"/>
  <c r="AR321" i="6"/>
  <c r="AS321" i="6"/>
  <c r="AT321" i="6"/>
  <c r="AU321" i="6"/>
  <c r="AR322" i="6"/>
  <c r="AS322" i="6"/>
  <c r="AT322" i="6"/>
  <c r="AU322" i="6"/>
  <c r="AR323" i="6"/>
  <c r="AS323" i="6"/>
  <c r="AT323" i="6"/>
  <c r="AU323" i="6"/>
  <c r="AR324" i="6"/>
  <c r="AS324" i="6"/>
  <c r="AT324" i="6"/>
  <c r="AU324" i="6"/>
  <c r="AR325" i="6"/>
  <c r="AS325" i="6"/>
  <c r="AT325" i="6"/>
  <c r="AU325" i="6"/>
  <c r="AR326" i="6"/>
  <c r="AS326" i="6"/>
  <c r="AT326" i="6"/>
  <c r="AU326" i="6"/>
  <c r="AR327" i="6"/>
  <c r="AS327" i="6"/>
  <c r="AT327" i="6"/>
  <c r="AU327" i="6"/>
  <c r="AR328" i="6"/>
  <c r="AS328" i="6"/>
  <c r="AT328" i="6"/>
  <c r="AU328" i="6"/>
  <c r="AR329" i="6"/>
  <c r="AS329" i="6"/>
  <c r="AT329" i="6"/>
  <c r="AU329" i="6"/>
  <c r="AR330" i="6"/>
  <c r="AS330" i="6"/>
  <c r="AT330" i="6"/>
  <c r="AU330" i="6"/>
  <c r="AR331" i="6"/>
  <c r="AS331" i="6"/>
  <c r="AT331" i="6"/>
  <c r="AU331" i="6"/>
  <c r="AR332" i="6"/>
  <c r="AS332" i="6"/>
  <c r="AT332" i="6"/>
  <c r="AU332" i="6"/>
  <c r="AR333" i="6"/>
  <c r="AS333" i="6"/>
  <c r="AT333" i="6"/>
  <c r="AU333" i="6"/>
  <c r="AR334" i="6"/>
  <c r="AS334" i="6"/>
  <c r="AT334" i="6"/>
  <c r="AU334" i="6"/>
  <c r="AR335" i="6"/>
  <c r="AS335" i="6"/>
  <c r="AT335" i="6"/>
  <c r="AU335" i="6"/>
  <c r="AR336" i="6"/>
  <c r="AS336" i="6"/>
  <c r="AT336" i="6"/>
  <c r="AU336" i="6"/>
  <c r="AR337" i="6"/>
  <c r="AS337" i="6"/>
  <c r="AT337" i="6"/>
  <c r="AU337" i="6"/>
  <c r="AR338" i="6"/>
  <c r="AS338" i="6"/>
  <c r="AT338" i="6"/>
  <c r="AU338" i="6"/>
  <c r="AR339" i="6"/>
  <c r="AS339" i="6"/>
  <c r="AT339" i="6"/>
  <c r="AU339" i="6"/>
  <c r="AR340" i="6"/>
  <c r="AS340" i="6"/>
  <c r="AT340" i="6"/>
  <c r="AU340" i="6"/>
  <c r="AR341" i="6"/>
  <c r="AS341" i="6"/>
  <c r="AT341" i="6"/>
  <c r="AU341" i="6"/>
  <c r="AR342" i="6"/>
  <c r="AS342" i="6"/>
  <c r="AT342" i="6"/>
  <c r="AU342" i="6"/>
  <c r="AR343" i="6"/>
  <c r="AS343" i="6"/>
  <c r="AT343" i="6"/>
  <c r="AU343" i="6"/>
  <c r="AR344" i="6"/>
  <c r="AS344" i="6"/>
  <c r="AT344" i="6"/>
  <c r="AU344" i="6"/>
  <c r="AR345" i="6"/>
  <c r="AS345" i="6"/>
  <c r="AT345" i="6"/>
  <c r="AU345" i="6"/>
  <c r="AR346" i="6"/>
  <c r="AS346" i="6"/>
  <c r="AT346" i="6"/>
  <c r="AU346" i="6"/>
  <c r="AR347" i="6"/>
  <c r="AS347" i="6"/>
  <c r="AT347" i="6"/>
  <c r="AU347" i="6"/>
  <c r="AR348" i="6"/>
  <c r="AS348" i="6"/>
  <c r="AT348" i="6"/>
  <c r="AU348" i="6"/>
  <c r="AR349" i="6"/>
  <c r="AS349" i="6"/>
  <c r="AT349" i="6"/>
  <c r="AU349" i="6"/>
  <c r="AR350" i="6"/>
  <c r="AS350" i="6"/>
  <c r="AT350" i="6"/>
  <c r="AU350" i="6"/>
  <c r="AR351" i="6"/>
  <c r="AS351" i="6"/>
  <c r="AT351" i="6"/>
  <c r="AU351" i="6"/>
  <c r="AR352" i="6"/>
  <c r="AS352" i="6"/>
  <c r="AT352" i="6"/>
  <c r="AU352" i="6"/>
  <c r="AR353" i="6"/>
  <c r="AS353" i="6"/>
  <c r="AT353" i="6"/>
  <c r="AU353" i="6"/>
  <c r="AR354" i="6"/>
  <c r="AS354" i="6"/>
  <c r="AT354" i="6"/>
  <c r="AU354" i="6"/>
  <c r="AR355" i="6"/>
  <c r="AS355" i="6"/>
  <c r="AT355" i="6"/>
  <c r="AU355" i="6"/>
  <c r="AR356" i="6"/>
  <c r="AS356" i="6"/>
  <c r="AT356" i="6"/>
  <c r="AU356" i="6"/>
  <c r="AR357" i="6"/>
  <c r="AS357" i="6"/>
  <c r="AT357" i="6"/>
  <c r="AU357" i="6"/>
  <c r="AR358" i="6"/>
  <c r="AS358" i="6"/>
  <c r="AT358" i="6"/>
  <c r="AU358" i="6"/>
  <c r="AR359" i="6"/>
  <c r="AS359" i="6"/>
  <c r="AT359" i="6"/>
  <c r="AU359" i="6"/>
  <c r="AR360" i="6"/>
  <c r="AS360" i="6"/>
  <c r="AT360" i="6"/>
  <c r="AU360" i="6"/>
  <c r="AR361" i="6"/>
  <c r="AS361" i="6"/>
  <c r="AT361" i="6"/>
  <c r="AU361" i="6"/>
  <c r="AR362" i="6"/>
  <c r="AS362" i="6"/>
  <c r="AT362" i="6"/>
  <c r="AU362" i="6"/>
  <c r="AR363" i="6"/>
  <c r="AS363" i="6"/>
  <c r="AT363" i="6"/>
  <c r="AU363" i="6"/>
  <c r="AR364" i="6"/>
  <c r="AS364" i="6"/>
  <c r="AT364" i="6"/>
  <c r="AU364" i="6"/>
  <c r="AR365" i="6"/>
  <c r="AS365" i="6"/>
  <c r="AT365" i="6"/>
  <c r="AU365" i="6"/>
  <c r="AR366" i="6"/>
  <c r="AS366" i="6"/>
  <c r="AT366" i="6"/>
  <c r="AU366" i="6"/>
  <c r="AR367" i="6"/>
  <c r="AS367" i="6"/>
  <c r="AT367" i="6"/>
  <c r="AU367" i="6"/>
  <c r="AR368" i="6"/>
  <c r="AS368" i="6"/>
  <c r="AT368" i="6"/>
  <c r="AU368" i="6"/>
  <c r="AR369" i="6"/>
  <c r="AS369" i="6"/>
  <c r="AT369" i="6"/>
  <c r="AU369" i="6"/>
  <c r="AR370" i="6"/>
  <c r="AS370" i="6"/>
  <c r="AT370" i="6"/>
  <c r="AU370" i="6"/>
  <c r="AR371" i="6"/>
  <c r="AS371" i="6"/>
  <c r="AT371" i="6"/>
  <c r="AU371" i="6"/>
  <c r="AR372" i="6"/>
  <c r="AS372" i="6"/>
  <c r="AT372" i="6"/>
  <c r="AU372" i="6"/>
  <c r="AR373" i="6"/>
  <c r="AS373" i="6"/>
  <c r="AT373" i="6"/>
  <c r="AU373" i="6"/>
  <c r="AR374" i="6"/>
  <c r="AS374" i="6"/>
  <c r="AT374" i="6"/>
  <c r="AU374" i="6"/>
  <c r="AR375" i="6"/>
  <c r="AS375" i="6"/>
  <c r="AT375" i="6"/>
  <c r="AU375" i="6"/>
  <c r="AR376" i="6"/>
  <c r="AS376" i="6"/>
  <c r="AT376" i="6"/>
  <c r="AU376" i="6"/>
  <c r="AR377" i="6"/>
  <c r="AS377" i="6"/>
  <c r="AT377" i="6"/>
  <c r="AU377" i="6"/>
  <c r="AR378" i="6"/>
  <c r="AS378" i="6"/>
  <c r="AT378" i="6"/>
  <c r="AU378" i="6"/>
  <c r="AR379" i="6"/>
  <c r="AS379" i="6"/>
  <c r="AT379" i="6"/>
  <c r="AU379" i="6"/>
  <c r="AR380" i="6"/>
  <c r="AS380" i="6"/>
  <c r="AT380" i="6"/>
  <c r="AU380" i="6"/>
  <c r="AR381" i="6"/>
  <c r="AS381" i="6"/>
  <c r="AT381" i="6"/>
  <c r="AU381" i="6"/>
  <c r="AR382" i="6"/>
  <c r="AS382" i="6"/>
  <c r="AT382" i="6"/>
  <c r="AU382" i="6"/>
  <c r="AR383" i="6"/>
  <c r="AS383" i="6"/>
  <c r="AT383" i="6"/>
  <c r="AU383" i="6"/>
  <c r="AR384" i="6"/>
  <c r="AS384" i="6"/>
  <c r="AT384" i="6"/>
  <c r="AU384" i="6"/>
  <c r="AR385" i="6"/>
  <c r="AS385" i="6"/>
  <c r="AT385" i="6"/>
  <c r="AU385" i="6"/>
  <c r="AR386" i="6"/>
  <c r="AS386" i="6"/>
  <c r="AT386" i="6"/>
  <c r="AU386" i="6"/>
  <c r="AR387" i="6"/>
  <c r="AS387" i="6"/>
  <c r="AT387" i="6"/>
  <c r="AU387" i="6"/>
  <c r="AR388" i="6"/>
  <c r="AS388" i="6"/>
  <c r="AT388" i="6"/>
  <c r="AU388" i="6"/>
  <c r="AR389" i="6"/>
  <c r="AS389" i="6"/>
  <c r="AT389" i="6"/>
  <c r="AU389" i="6"/>
  <c r="AR390" i="6"/>
  <c r="AS390" i="6"/>
  <c r="AT390" i="6"/>
  <c r="AU390" i="6"/>
  <c r="AR391" i="6"/>
  <c r="AS391" i="6"/>
  <c r="AT391" i="6"/>
  <c r="AU391" i="6"/>
  <c r="AR392" i="6"/>
  <c r="AS392" i="6"/>
  <c r="AT392" i="6"/>
  <c r="AU392" i="6"/>
  <c r="AR393" i="6"/>
  <c r="AS393" i="6"/>
  <c r="AT393" i="6"/>
  <c r="AU393" i="6"/>
  <c r="AR394" i="6"/>
  <c r="AS394" i="6"/>
  <c r="AT394" i="6"/>
  <c r="AU394" i="6"/>
  <c r="AR395" i="6"/>
  <c r="AS395" i="6"/>
  <c r="AT395" i="6"/>
  <c r="AU395" i="6"/>
  <c r="AR396" i="6"/>
  <c r="AS396" i="6"/>
  <c r="AT396" i="6"/>
  <c r="AU396" i="6"/>
  <c r="AR397" i="6"/>
  <c r="AS397" i="6"/>
  <c r="AT397" i="6"/>
  <c r="AU397" i="6"/>
  <c r="AR398" i="6"/>
  <c r="AS398" i="6"/>
  <c r="AT398" i="6"/>
  <c r="AU398" i="6"/>
  <c r="AR399" i="6"/>
  <c r="AS399" i="6"/>
  <c r="AT399" i="6"/>
  <c r="AU399" i="6"/>
  <c r="AR400" i="6"/>
  <c r="AS400" i="6"/>
  <c r="AT400" i="6"/>
  <c r="AU400" i="6"/>
  <c r="AR401" i="6"/>
  <c r="AS401" i="6"/>
  <c r="AT401" i="6"/>
  <c r="AU401" i="6"/>
  <c r="AR402" i="6"/>
  <c r="AS402" i="6"/>
  <c r="AT402" i="6"/>
  <c r="AU402" i="6"/>
  <c r="AR403" i="6"/>
  <c r="AS403" i="6"/>
  <c r="AT403" i="6"/>
  <c r="AU403" i="6"/>
  <c r="AR404" i="6"/>
  <c r="AS404" i="6"/>
  <c r="AT404" i="6"/>
  <c r="AU404" i="6"/>
  <c r="AR405" i="6"/>
  <c r="AS405" i="6"/>
  <c r="AT405" i="6"/>
  <c r="AU405" i="6"/>
  <c r="AR406" i="6"/>
  <c r="AS406" i="6"/>
  <c r="AT406" i="6"/>
  <c r="AU406" i="6"/>
  <c r="AR407" i="6"/>
  <c r="AS407" i="6"/>
  <c r="AT407" i="6"/>
  <c r="AU407" i="6"/>
  <c r="AR408" i="6"/>
  <c r="AS408" i="6"/>
  <c r="AT408" i="6"/>
  <c r="AU408" i="6"/>
  <c r="AR409" i="6"/>
  <c r="AS409" i="6"/>
  <c r="AT409" i="6"/>
  <c r="AU409" i="6"/>
  <c r="AR410" i="6"/>
  <c r="AS410" i="6"/>
  <c r="AT410" i="6"/>
  <c r="AU410" i="6"/>
  <c r="AR411" i="6"/>
  <c r="AS411" i="6"/>
  <c r="AT411" i="6"/>
  <c r="AU411" i="6"/>
  <c r="AR412" i="6"/>
  <c r="AS412" i="6"/>
  <c r="AT412" i="6"/>
  <c r="AU412" i="6"/>
  <c r="AR413" i="6"/>
  <c r="AS413" i="6"/>
  <c r="AT413" i="6"/>
  <c r="AU413" i="6"/>
  <c r="AR414" i="6"/>
  <c r="AS414" i="6"/>
  <c r="AT414" i="6"/>
  <c r="AU414" i="6"/>
  <c r="AR415" i="6"/>
  <c r="AS415" i="6"/>
  <c r="AT415" i="6"/>
  <c r="AU415" i="6"/>
  <c r="AR416" i="6"/>
  <c r="AS416" i="6"/>
  <c r="AT416" i="6"/>
  <c r="AU416" i="6"/>
  <c r="AR417" i="6"/>
  <c r="AS417" i="6"/>
  <c r="AT417" i="6"/>
  <c r="AU417" i="6"/>
  <c r="AR418" i="6"/>
  <c r="AS418" i="6"/>
  <c r="AT418" i="6"/>
  <c r="AU418" i="6"/>
  <c r="AR419" i="6"/>
  <c r="AS419" i="6"/>
  <c r="AT419" i="6"/>
  <c r="AU419" i="6"/>
  <c r="AR420" i="6"/>
  <c r="AS420" i="6"/>
  <c r="AT420" i="6"/>
  <c r="AU420" i="6"/>
  <c r="AR421" i="6"/>
  <c r="AS421" i="6"/>
  <c r="AT421" i="6"/>
  <c r="AU421" i="6"/>
  <c r="AR422" i="6"/>
  <c r="AS422" i="6"/>
  <c r="AT422" i="6"/>
  <c r="AU422" i="6"/>
  <c r="AR423" i="6"/>
  <c r="AS423" i="6"/>
  <c r="AT423" i="6"/>
  <c r="AU423" i="6"/>
  <c r="AR424" i="6"/>
  <c r="AS424" i="6"/>
  <c r="AT424" i="6"/>
  <c r="AU424" i="6"/>
  <c r="AR425" i="6"/>
  <c r="AS425" i="6"/>
  <c r="AT425" i="6"/>
  <c r="AU425" i="6"/>
  <c r="AR426" i="6"/>
  <c r="AS426" i="6"/>
  <c r="AT426" i="6"/>
  <c r="AU426" i="6"/>
  <c r="AR427" i="6"/>
  <c r="AS427" i="6"/>
  <c r="AT427" i="6"/>
  <c r="AU427" i="6"/>
  <c r="AR428" i="6"/>
  <c r="AS428" i="6"/>
  <c r="AT428" i="6"/>
  <c r="AU428" i="6"/>
  <c r="AR429" i="6"/>
  <c r="AS429" i="6"/>
  <c r="AT429" i="6"/>
  <c r="AU429" i="6"/>
  <c r="AR430" i="6"/>
  <c r="AS430" i="6"/>
  <c r="AT430" i="6"/>
  <c r="AU430" i="6"/>
  <c r="AR431" i="6"/>
  <c r="AS431" i="6"/>
  <c r="AT431" i="6"/>
  <c r="AU431" i="6"/>
  <c r="AR432" i="6"/>
  <c r="AS432" i="6"/>
  <c r="AT432" i="6"/>
  <c r="AU432" i="6"/>
  <c r="AR433" i="6"/>
  <c r="AS433" i="6"/>
  <c r="AT433" i="6"/>
  <c r="AU433" i="6"/>
  <c r="AR434" i="6"/>
  <c r="AS434" i="6"/>
  <c r="AT434" i="6"/>
  <c r="AU434" i="6"/>
  <c r="AR435" i="6"/>
  <c r="AS435" i="6"/>
  <c r="AT435" i="6"/>
  <c r="AU435" i="6"/>
  <c r="AR436" i="6"/>
  <c r="AS436" i="6"/>
  <c r="AT436" i="6"/>
  <c r="AU436" i="6"/>
  <c r="AR437" i="6"/>
  <c r="AS437" i="6"/>
  <c r="AT437" i="6"/>
  <c r="AU437" i="6"/>
  <c r="AR438" i="6"/>
  <c r="AS438" i="6"/>
  <c r="AT438" i="6"/>
  <c r="AU438" i="6"/>
  <c r="AR439" i="6"/>
  <c r="AS439" i="6"/>
  <c r="AT439" i="6"/>
  <c r="AU439" i="6"/>
  <c r="AR440" i="6"/>
  <c r="AS440" i="6"/>
  <c r="AT440" i="6"/>
  <c r="AU440" i="6"/>
  <c r="AR441" i="6"/>
  <c r="AS441" i="6"/>
  <c r="AT441" i="6"/>
  <c r="AU441" i="6"/>
  <c r="AR442" i="6"/>
  <c r="AS442" i="6"/>
  <c r="AT442" i="6"/>
  <c r="AU442" i="6"/>
  <c r="AR443" i="6"/>
  <c r="AS443" i="6"/>
  <c r="AT443" i="6"/>
  <c r="AU443" i="6"/>
  <c r="AR444" i="6"/>
  <c r="AS444" i="6"/>
  <c r="AT444" i="6"/>
  <c r="AU444" i="6"/>
  <c r="AR445" i="6"/>
  <c r="AS445" i="6"/>
  <c r="AT445" i="6"/>
  <c r="AU445" i="6"/>
  <c r="AR446" i="6"/>
  <c r="AS446" i="6"/>
  <c r="AT446" i="6"/>
  <c r="AU446" i="6"/>
  <c r="AR447" i="6"/>
  <c r="AS447" i="6"/>
  <c r="AT447" i="6"/>
  <c r="AU447" i="6"/>
  <c r="AR448" i="6"/>
  <c r="AS448" i="6"/>
  <c r="AT448" i="6"/>
  <c r="AU448" i="6"/>
  <c r="AR449" i="6"/>
  <c r="AS449" i="6"/>
  <c r="AT449" i="6"/>
  <c r="AU449" i="6"/>
  <c r="AU4" i="6"/>
  <c r="AT4" i="6"/>
  <c r="AS4" i="6"/>
  <c r="AR4" i="6"/>
  <c r="AK5" i="6"/>
  <c r="AL5" i="6"/>
  <c r="AM5" i="6"/>
  <c r="AN5" i="6"/>
  <c r="AK6" i="6"/>
  <c r="AL6" i="6"/>
  <c r="AM6" i="6"/>
  <c r="AN6" i="6"/>
  <c r="AK7" i="6"/>
  <c r="AL7" i="6"/>
  <c r="AM7" i="6"/>
  <c r="AN7" i="6"/>
  <c r="AK8" i="6"/>
  <c r="AL8" i="6"/>
  <c r="AM8" i="6"/>
  <c r="AN8" i="6"/>
  <c r="AK9" i="6"/>
  <c r="AL9" i="6"/>
  <c r="AM9" i="6"/>
  <c r="AN9" i="6"/>
  <c r="AK10" i="6"/>
  <c r="AL10" i="6"/>
  <c r="AM10" i="6"/>
  <c r="AN10" i="6"/>
  <c r="AK11" i="6"/>
  <c r="AL11" i="6"/>
  <c r="AM11" i="6"/>
  <c r="AN11" i="6"/>
  <c r="AK12" i="6"/>
  <c r="AL12" i="6"/>
  <c r="AM12" i="6"/>
  <c r="AN12" i="6"/>
  <c r="AK13" i="6"/>
  <c r="AL13" i="6"/>
  <c r="AM13" i="6"/>
  <c r="AN13" i="6"/>
  <c r="AK14" i="6"/>
  <c r="AL14" i="6"/>
  <c r="AM14" i="6"/>
  <c r="AN14" i="6"/>
  <c r="AK15" i="6"/>
  <c r="AL15" i="6"/>
  <c r="AM15" i="6"/>
  <c r="AN15" i="6"/>
  <c r="AK16" i="6"/>
  <c r="AL16" i="6"/>
  <c r="AM16" i="6"/>
  <c r="AN16" i="6"/>
  <c r="AK17" i="6"/>
  <c r="AL17" i="6"/>
  <c r="AM17" i="6"/>
  <c r="AN17" i="6"/>
  <c r="AK18" i="6"/>
  <c r="AL18" i="6"/>
  <c r="AM18" i="6"/>
  <c r="AN18" i="6"/>
  <c r="AK19" i="6"/>
  <c r="AL19" i="6"/>
  <c r="AM19" i="6"/>
  <c r="AN19" i="6"/>
  <c r="AK20" i="6"/>
  <c r="AL20" i="6"/>
  <c r="AM20" i="6"/>
  <c r="AN20" i="6"/>
  <c r="AK21" i="6"/>
  <c r="AL21" i="6"/>
  <c r="AM21" i="6"/>
  <c r="AN21" i="6"/>
  <c r="AK22" i="6"/>
  <c r="AL22" i="6"/>
  <c r="AM22" i="6"/>
  <c r="AN22" i="6"/>
  <c r="AK23" i="6"/>
  <c r="AL23" i="6"/>
  <c r="AM23" i="6"/>
  <c r="AN23" i="6"/>
  <c r="AK24" i="6"/>
  <c r="AL24" i="6"/>
  <c r="AM24" i="6"/>
  <c r="AN24" i="6"/>
  <c r="AK25" i="6"/>
  <c r="AL25" i="6"/>
  <c r="AM25" i="6"/>
  <c r="AN25" i="6"/>
  <c r="AK26" i="6"/>
  <c r="AL26" i="6"/>
  <c r="AM26" i="6"/>
  <c r="AN26" i="6"/>
  <c r="AK27" i="6"/>
  <c r="AL27" i="6"/>
  <c r="AM27" i="6"/>
  <c r="AN27" i="6"/>
  <c r="AK28" i="6"/>
  <c r="AL28" i="6"/>
  <c r="AM28" i="6"/>
  <c r="AN28" i="6"/>
  <c r="AK29" i="6"/>
  <c r="AL29" i="6"/>
  <c r="AM29" i="6"/>
  <c r="AN29" i="6"/>
  <c r="AK30" i="6"/>
  <c r="AL30" i="6"/>
  <c r="AM30" i="6"/>
  <c r="AN30" i="6"/>
  <c r="AK31" i="6"/>
  <c r="AL31" i="6"/>
  <c r="AM31" i="6"/>
  <c r="AN31" i="6"/>
  <c r="AK32" i="6"/>
  <c r="AL32" i="6"/>
  <c r="AM32" i="6"/>
  <c r="AN32" i="6"/>
  <c r="AK33" i="6"/>
  <c r="AL33" i="6"/>
  <c r="AM33" i="6"/>
  <c r="AN33" i="6"/>
  <c r="AK34" i="6"/>
  <c r="AL34" i="6"/>
  <c r="AM34" i="6"/>
  <c r="AN34" i="6"/>
  <c r="AK35" i="6"/>
  <c r="AL35" i="6"/>
  <c r="AM35" i="6"/>
  <c r="AN35" i="6"/>
  <c r="AK36" i="6"/>
  <c r="AL36" i="6"/>
  <c r="AM36" i="6"/>
  <c r="AN36" i="6"/>
  <c r="AK37" i="6"/>
  <c r="AL37" i="6"/>
  <c r="AM37" i="6"/>
  <c r="AN37" i="6"/>
  <c r="AK38" i="6"/>
  <c r="AL38" i="6"/>
  <c r="AM38" i="6"/>
  <c r="AN38" i="6"/>
  <c r="AK39" i="6"/>
  <c r="AL39" i="6"/>
  <c r="AM39" i="6"/>
  <c r="AN39" i="6"/>
  <c r="AK40" i="6"/>
  <c r="AL40" i="6"/>
  <c r="AM40" i="6"/>
  <c r="AN40" i="6"/>
  <c r="AK41" i="6"/>
  <c r="AL41" i="6"/>
  <c r="AM41" i="6"/>
  <c r="AN41" i="6"/>
  <c r="AK42" i="6"/>
  <c r="AL42" i="6"/>
  <c r="AM42" i="6"/>
  <c r="AN42" i="6"/>
  <c r="AK43" i="6"/>
  <c r="AL43" i="6"/>
  <c r="AM43" i="6"/>
  <c r="AN43" i="6"/>
  <c r="AK44" i="6"/>
  <c r="AL44" i="6"/>
  <c r="AM44" i="6"/>
  <c r="AN44" i="6"/>
  <c r="AK45" i="6"/>
  <c r="AL45" i="6"/>
  <c r="AM45" i="6"/>
  <c r="AN45" i="6"/>
  <c r="AK46" i="6"/>
  <c r="AL46" i="6"/>
  <c r="AM46" i="6"/>
  <c r="AN46" i="6"/>
  <c r="AK47" i="6"/>
  <c r="AL47" i="6"/>
  <c r="AM47" i="6"/>
  <c r="AN47" i="6"/>
  <c r="AK48" i="6"/>
  <c r="AL48" i="6"/>
  <c r="AM48" i="6"/>
  <c r="AN48" i="6"/>
  <c r="AK49" i="6"/>
  <c r="AL49" i="6"/>
  <c r="AM49" i="6"/>
  <c r="AN49" i="6"/>
  <c r="AK50" i="6"/>
  <c r="AL50" i="6"/>
  <c r="AM50" i="6"/>
  <c r="AN50" i="6"/>
  <c r="AK51" i="6"/>
  <c r="AL51" i="6"/>
  <c r="AM51" i="6"/>
  <c r="AN51" i="6"/>
  <c r="AK52" i="6"/>
  <c r="AL52" i="6"/>
  <c r="AM52" i="6"/>
  <c r="AN52" i="6"/>
  <c r="AK53" i="6"/>
  <c r="AL53" i="6"/>
  <c r="AM53" i="6"/>
  <c r="AN53" i="6"/>
  <c r="AK54" i="6"/>
  <c r="AL54" i="6"/>
  <c r="AM54" i="6"/>
  <c r="AN54" i="6"/>
  <c r="AK55" i="6"/>
  <c r="AL55" i="6"/>
  <c r="AM55" i="6"/>
  <c r="AN55" i="6"/>
  <c r="AK56" i="6"/>
  <c r="AL56" i="6"/>
  <c r="AM56" i="6"/>
  <c r="AN56" i="6"/>
  <c r="AK57" i="6"/>
  <c r="AL57" i="6"/>
  <c r="AM57" i="6"/>
  <c r="AN57" i="6"/>
  <c r="AK58" i="6"/>
  <c r="AL58" i="6"/>
  <c r="AM58" i="6"/>
  <c r="AN58" i="6"/>
  <c r="AK59" i="6"/>
  <c r="AL59" i="6"/>
  <c r="AM59" i="6"/>
  <c r="AN59" i="6"/>
  <c r="AK60" i="6"/>
  <c r="AL60" i="6"/>
  <c r="AM60" i="6"/>
  <c r="AN60" i="6"/>
  <c r="AK61" i="6"/>
  <c r="AL61" i="6"/>
  <c r="AM61" i="6"/>
  <c r="AN61" i="6"/>
  <c r="AK62" i="6"/>
  <c r="AL62" i="6"/>
  <c r="AM62" i="6"/>
  <c r="AN62" i="6"/>
  <c r="AK63" i="6"/>
  <c r="AL63" i="6"/>
  <c r="AM63" i="6"/>
  <c r="AN63" i="6"/>
  <c r="AK64" i="6"/>
  <c r="AL64" i="6"/>
  <c r="AM64" i="6"/>
  <c r="AN64" i="6"/>
  <c r="AK65" i="6"/>
  <c r="AL65" i="6"/>
  <c r="AM65" i="6"/>
  <c r="AN65" i="6"/>
  <c r="AK66" i="6"/>
  <c r="AL66" i="6"/>
  <c r="AM66" i="6"/>
  <c r="AN66" i="6"/>
  <c r="AK67" i="6"/>
  <c r="AL67" i="6"/>
  <c r="AM67" i="6"/>
  <c r="AN67" i="6"/>
  <c r="AK68" i="6"/>
  <c r="AL68" i="6"/>
  <c r="AM68" i="6"/>
  <c r="AN68" i="6"/>
  <c r="AK69" i="6"/>
  <c r="AL69" i="6"/>
  <c r="AM69" i="6"/>
  <c r="AN69" i="6"/>
  <c r="AK70" i="6"/>
  <c r="AL70" i="6"/>
  <c r="AM70" i="6"/>
  <c r="AN70" i="6"/>
  <c r="AK71" i="6"/>
  <c r="AL71" i="6"/>
  <c r="AM71" i="6"/>
  <c r="AN71" i="6"/>
  <c r="AK72" i="6"/>
  <c r="AL72" i="6"/>
  <c r="AM72" i="6"/>
  <c r="AN72" i="6"/>
  <c r="AK73" i="6"/>
  <c r="AL73" i="6"/>
  <c r="AM73" i="6"/>
  <c r="AN73" i="6"/>
  <c r="AK74" i="6"/>
  <c r="AL74" i="6"/>
  <c r="AM74" i="6"/>
  <c r="AN74" i="6"/>
  <c r="AK75" i="6"/>
  <c r="AL75" i="6"/>
  <c r="AM75" i="6"/>
  <c r="AN75" i="6"/>
  <c r="AK76" i="6"/>
  <c r="AL76" i="6"/>
  <c r="AM76" i="6"/>
  <c r="AN76" i="6"/>
  <c r="AK77" i="6"/>
  <c r="AL77" i="6"/>
  <c r="AM77" i="6"/>
  <c r="AN77" i="6"/>
  <c r="AK78" i="6"/>
  <c r="AL78" i="6"/>
  <c r="AM78" i="6"/>
  <c r="AN78" i="6"/>
  <c r="AK79" i="6"/>
  <c r="AL79" i="6"/>
  <c r="AM79" i="6"/>
  <c r="AN79" i="6"/>
  <c r="AK80" i="6"/>
  <c r="AL80" i="6"/>
  <c r="AM80" i="6"/>
  <c r="AN80" i="6"/>
  <c r="AK81" i="6"/>
  <c r="AL81" i="6"/>
  <c r="AM81" i="6"/>
  <c r="AN81" i="6"/>
  <c r="AK82" i="6"/>
  <c r="AL82" i="6"/>
  <c r="AM82" i="6"/>
  <c r="AN82" i="6"/>
  <c r="AK83" i="6"/>
  <c r="AL83" i="6"/>
  <c r="AM83" i="6"/>
  <c r="AN83" i="6"/>
  <c r="AK84" i="6"/>
  <c r="AL84" i="6"/>
  <c r="AM84" i="6"/>
  <c r="AN84" i="6"/>
  <c r="AK85" i="6"/>
  <c r="AL85" i="6"/>
  <c r="AM85" i="6"/>
  <c r="AN85" i="6"/>
  <c r="AK86" i="6"/>
  <c r="AL86" i="6"/>
  <c r="AM86" i="6"/>
  <c r="AN86" i="6"/>
  <c r="AK87" i="6"/>
  <c r="AL87" i="6"/>
  <c r="AM87" i="6"/>
  <c r="AN87" i="6"/>
  <c r="AK88" i="6"/>
  <c r="AL88" i="6"/>
  <c r="AM88" i="6"/>
  <c r="AN88" i="6"/>
  <c r="AK89" i="6"/>
  <c r="AL89" i="6"/>
  <c r="AM89" i="6"/>
  <c r="AN89" i="6"/>
  <c r="AK90" i="6"/>
  <c r="AL90" i="6"/>
  <c r="AM90" i="6"/>
  <c r="AN90" i="6"/>
  <c r="AK91" i="6"/>
  <c r="AL91" i="6"/>
  <c r="AM91" i="6"/>
  <c r="AN91" i="6"/>
  <c r="AK92" i="6"/>
  <c r="AL92" i="6"/>
  <c r="AM92" i="6"/>
  <c r="AN92" i="6"/>
  <c r="AK93" i="6"/>
  <c r="AL93" i="6"/>
  <c r="AM93" i="6"/>
  <c r="AN93" i="6"/>
  <c r="AK94" i="6"/>
  <c r="AL94" i="6"/>
  <c r="AM94" i="6"/>
  <c r="AN94" i="6"/>
  <c r="AK95" i="6"/>
  <c r="AL95" i="6"/>
  <c r="AM95" i="6"/>
  <c r="AN95" i="6"/>
  <c r="AK96" i="6"/>
  <c r="AL96" i="6"/>
  <c r="AM96" i="6"/>
  <c r="AN96" i="6"/>
  <c r="AK97" i="6"/>
  <c r="AL97" i="6"/>
  <c r="AM97" i="6"/>
  <c r="AN97" i="6"/>
  <c r="AK98" i="6"/>
  <c r="AL98" i="6"/>
  <c r="AM98" i="6"/>
  <c r="AN98" i="6"/>
  <c r="AK99" i="6"/>
  <c r="AL99" i="6"/>
  <c r="AM99" i="6"/>
  <c r="AN99" i="6"/>
  <c r="AK100" i="6"/>
  <c r="AL100" i="6"/>
  <c r="AM100" i="6"/>
  <c r="AN100" i="6"/>
  <c r="AK101" i="6"/>
  <c r="AL101" i="6"/>
  <c r="AM101" i="6"/>
  <c r="AN101" i="6"/>
  <c r="AK102" i="6"/>
  <c r="AL102" i="6"/>
  <c r="AM102" i="6"/>
  <c r="AN102" i="6"/>
  <c r="AK103" i="6"/>
  <c r="AL103" i="6"/>
  <c r="AM103" i="6"/>
  <c r="AN103" i="6"/>
  <c r="AK104" i="6"/>
  <c r="AL104" i="6"/>
  <c r="AM104" i="6"/>
  <c r="AN104" i="6"/>
  <c r="AK105" i="6"/>
  <c r="AL105" i="6"/>
  <c r="AM105" i="6"/>
  <c r="AN105" i="6"/>
  <c r="AK106" i="6"/>
  <c r="AL106" i="6"/>
  <c r="AM106" i="6"/>
  <c r="AN106" i="6"/>
  <c r="AK107" i="6"/>
  <c r="AL107" i="6"/>
  <c r="AM107" i="6"/>
  <c r="AN107" i="6"/>
  <c r="AK108" i="6"/>
  <c r="AL108" i="6"/>
  <c r="AM108" i="6"/>
  <c r="AN108" i="6"/>
  <c r="AK109" i="6"/>
  <c r="AL109" i="6"/>
  <c r="AM109" i="6"/>
  <c r="AN109" i="6"/>
  <c r="AK110" i="6"/>
  <c r="AL110" i="6"/>
  <c r="AM110" i="6"/>
  <c r="AN110" i="6"/>
  <c r="AK111" i="6"/>
  <c r="AL111" i="6"/>
  <c r="AM111" i="6"/>
  <c r="AN111" i="6"/>
  <c r="AK112" i="6"/>
  <c r="AL112" i="6"/>
  <c r="AM112" i="6"/>
  <c r="AN112" i="6"/>
  <c r="AK113" i="6"/>
  <c r="AL113" i="6"/>
  <c r="AM113" i="6"/>
  <c r="AN113" i="6"/>
  <c r="AK114" i="6"/>
  <c r="AL114" i="6"/>
  <c r="AM114" i="6"/>
  <c r="AN114" i="6"/>
  <c r="AK115" i="6"/>
  <c r="AL115" i="6"/>
  <c r="AM115" i="6"/>
  <c r="AN115" i="6"/>
  <c r="AK116" i="6"/>
  <c r="AL116" i="6"/>
  <c r="AM116" i="6"/>
  <c r="AN116" i="6"/>
  <c r="AK117" i="6"/>
  <c r="AL117" i="6"/>
  <c r="AM117" i="6"/>
  <c r="AN117" i="6"/>
  <c r="AK118" i="6"/>
  <c r="AL118" i="6"/>
  <c r="AM118" i="6"/>
  <c r="AN118" i="6"/>
  <c r="AK119" i="6"/>
  <c r="AL119" i="6"/>
  <c r="AM119" i="6"/>
  <c r="AN119" i="6"/>
  <c r="AK120" i="6"/>
  <c r="AL120" i="6"/>
  <c r="AM120" i="6"/>
  <c r="AN120" i="6"/>
  <c r="AK121" i="6"/>
  <c r="AL121" i="6"/>
  <c r="AM121" i="6"/>
  <c r="AN121" i="6"/>
  <c r="AK122" i="6"/>
  <c r="AL122" i="6"/>
  <c r="AM122" i="6"/>
  <c r="AN122" i="6"/>
  <c r="AK123" i="6"/>
  <c r="AL123" i="6"/>
  <c r="AM123" i="6"/>
  <c r="AN123" i="6"/>
  <c r="AK124" i="6"/>
  <c r="AL124" i="6"/>
  <c r="AM124" i="6"/>
  <c r="AN124" i="6"/>
  <c r="AK125" i="6"/>
  <c r="AL125" i="6"/>
  <c r="AM125" i="6"/>
  <c r="AN125" i="6"/>
  <c r="AK126" i="6"/>
  <c r="AL126" i="6"/>
  <c r="AM126" i="6"/>
  <c r="AN126" i="6"/>
  <c r="AK127" i="6"/>
  <c r="AL127" i="6"/>
  <c r="AM127" i="6"/>
  <c r="AN127" i="6"/>
  <c r="AK128" i="6"/>
  <c r="AL128" i="6"/>
  <c r="AM128" i="6"/>
  <c r="AN128" i="6"/>
  <c r="AK129" i="6"/>
  <c r="AL129" i="6"/>
  <c r="AM129" i="6"/>
  <c r="AN129" i="6"/>
  <c r="AK130" i="6"/>
  <c r="AL130" i="6"/>
  <c r="AM130" i="6"/>
  <c r="AN130" i="6"/>
  <c r="AK131" i="6"/>
  <c r="AL131" i="6"/>
  <c r="AM131" i="6"/>
  <c r="AN131" i="6"/>
  <c r="AK132" i="6"/>
  <c r="AL132" i="6"/>
  <c r="AM132" i="6"/>
  <c r="AN132" i="6"/>
  <c r="AK133" i="6"/>
  <c r="AL133" i="6"/>
  <c r="AM133" i="6"/>
  <c r="AN133" i="6"/>
  <c r="AK134" i="6"/>
  <c r="AL134" i="6"/>
  <c r="AM134" i="6"/>
  <c r="AN134" i="6"/>
  <c r="AK135" i="6"/>
  <c r="AL135" i="6"/>
  <c r="AM135" i="6"/>
  <c r="AN135" i="6"/>
  <c r="AK136" i="6"/>
  <c r="AL136" i="6"/>
  <c r="AM136" i="6"/>
  <c r="AN136" i="6"/>
  <c r="AK137" i="6"/>
  <c r="AL137" i="6"/>
  <c r="AM137" i="6"/>
  <c r="AN137" i="6"/>
  <c r="AK138" i="6"/>
  <c r="AL138" i="6"/>
  <c r="AM138" i="6"/>
  <c r="AN138" i="6"/>
  <c r="AK139" i="6"/>
  <c r="AL139" i="6"/>
  <c r="AM139" i="6"/>
  <c r="AN139" i="6"/>
  <c r="AK140" i="6"/>
  <c r="AL140" i="6"/>
  <c r="AM140" i="6"/>
  <c r="AN140" i="6"/>
  <c r="AK141" i="6"/>
  <c r="AL141" i="6"/>
  <c r="AM141" i="6"/>
  <c r="AN141" i="6"/>
  <c r="AK142" i="6"/>
  <c r="AL142" i="6"/>
  <c r="AM142" i="6"/>
  <c r="AN142" i="6"/>
  <c r="AK143" i="6"/>
  <c r="AL143" i="6"/>
  <c r="AM143" i="6"/>
  <c r="AN143" i="6"/>
  <c r="AK144" i="6"/>
  <c r="AL144" i="6"/>
  <c r="AM144" i="6"/>
  <c r="AN144" i="6"/>
  <c r="AK145" i="6"/>
  <c r="AL145" i="6"/>
  <c r="AM145" i="6"/>
  <c r="AN145" i="6"/>
  <c r="AK146" i="6"/>
  <c r="AL146" i="6"/>
  <c r="AM146" i="6"/>
  <c r="AN146" i="6"/>
  <c r="AK147" i="6"/>
  <c r="AL147" i="6"/>
  <c r="AM147" i="6"/>
  <c r="AN147" i="6"/>
  <c r="AK148" i="6"/>
  <c r="AL148" i="6"/>
  <c r="AM148" i="6"/>
  <c r="AN148" i="6"/>
  <c r="AK149" i="6"/>
  <c r="AL149" i="6"/>
  <c r="AM149" i="6"/>
  <c r="AN149" i="6"/>
  <c r="AK150" i="6"/>
  <c r="AL150" i="6"/>
  <c r="AM150" i="6"/>
  <c r="AN150" i="6"/>
  <c r="AK151" i="6"/>
  <c r="AL151" i="6"/>
  <c r="AM151" i="6"/>
  <c r="AN151" i="6"/>
  <c r="AK152" i="6"/>
  <c r="AL152" i="6"/>
  <c r="AM152" i="6"/>
  <c r="AN152" i="6"/>
  <c r="AK153" i="6"/>
  <c r="AL153" i="6"/>
  <c r="AM153" i="6"/>
  <c r="AN153" i="6"/>
  <c r="AK154" i="6"/>
  <c r="AL154" i="6"/>
  <c r="AM154" i="6"/>
  <c r="AN154" i="6"/>
  <c r="AK155" i="6"/>
  <c r="AL155" i="6"/>
  <c r="AM155" i="6"/>
  <c r="AN155" i="6"/>
  <c r="AK156" i="6"/>
  <c r="AL156" i="6"/>
  <c r="AM156" i="6"/>
  <c r="AN156" i="6"/>
  <c r="AK157" i="6"/>
  <c r="AL157" i="6"/>
  <c r="AM157" i="6"/>
  <c r="AN157" i="6"/>
  <c r="AK158" i="6"/>
  <c r="AL158" i="6"/>
  <c r="AM158" i="6"/>
  <c r="AN158" i="6"/>
  <c r="AK159" i="6"/>
  <c r="AL159" i="6"/>
  <c r="AM159" i="6"/>
  <c r="AN159" i="6"/>
  <c r="AK160" i="6"/>
  <c r="AL160" i="6"/>
  <c r="AM160" i="6"/>
  <c r="AN160" i="6"/>
  <c r="AK161" i="6"/>
  <c r="AL161" i="6"/>
  <c r="AM161" i="6"/>
  <c r="AN161" i="6"/>
  <c r="AK162" i="6"/>
  <c r="AL162" i="6"/>
  <c r="AM162" i="6"/>
  <c r="AN162" i="6"/>
  <c r="AK163" i="6"/>
  <c r="AL163" i="6"/>
  <c r="AM163" i="6"/>
  <c r="AN163" i="6"/>
  <c r="AK164" i="6"/>
  <c r="AL164" i="6"/>
  <c r="AM164" i="6"/>
  <c r="AN164" i="6"/>
  <c r="AK165" i="6"/>
  <c r="AL165" i="6"/>
  <c r="AM165" i="6"/>
  <c r="AN165" i="6"/>
  <c r="AK166" i="6"/>
  <c r="AL166" i="6"/>
  <c r="AM166" i="6"/>
  <c r="AN166" i="6"/>
  <c r="AK167" i="6"/>
  <c r="AL167" i="6"/>
  <c r="AM167" i="6"/>
  <c r="AN167" i="6"/>
  <c r="AK168" i="6"/>
  <c r="AL168" i="6"/>
  <c r="AM168" i="6"/>
  <c r="AN168" i="6"/>
  <c r="AK169" i="6"/>
  <c r="AL169" i="6"/>
  <c r="AM169" i="6"/>
  <c r="AN169" i="6"/>
  <c r="AK170" i="6"/>
  <c r="AL170" i="6"/>
  <c r="AM170" i="6"/>
  <c r="AN170" i="6"/>
  <c r="AK171" i="6"/>
  <c r="AL171" i="6"/>
  <c r="AM171" i="6"/>
  <c r="AN171" i="6"/>
  <c r="AK172" i="6"/>
  <c r="AL172" i="6"/>
  <c r="AM172" i="6"/>
  <c r="AN172" i="6"/>
  <c r="AK173" i="6"/>
  <c r="AL173" i="6"/>
  <c r="AM173" i="6"/>
  <c r="AN173" i="6"/>
  <c r="AK174" i="6"/>
  <c r="AL174" i="6"/>
  <c r="AM174" i="6"/>
  <c r="AN174" i="6"/>
  <c r="AK175" i="6"/>
  <c r="AL175" i="6"/>
  <c r="AM175" i="6"/>
  <c r="AN175" i="6"/>
  <c r="AK176" i="6"/>
  <c r="AL176" i="6"/>
  <c r="AM176" i="6"/>
  <c r="AN176" i="6"/>
  <c r="AK177" i="6"/>
  <c r="AL177" i="6"/>
  <c r="AM177" i="6"/>
  <c r="AN177" i="6"/>
  <c r="AK178" i="6"/>
  <c r="AL178" i="6"/>
  <c r="AM178" i="6"/>
  <c r="AN178" i="6"/>
  <c r="AK179" i="6"/>
  <c r="AL179" i="6"/>
  <c r="AM179" i="6"/>
  <c r="AN179" i="6"/>
  <c r="AK180" i="6"/>
  <c r="AL180" i="6"/>
  <c r="AM180" i="6"/>
  <c r="AN180" i="6"/>
  <c r="AK181" i="6"/>
  <c r="AL181" i="6"/>
  <c r="AM181" i="6"/>
  <c r="AN181" i="6"/>
  <c r="AK182" i="6"/>
  <c r="AL182" i="6"/>
  <c r="AM182" i="6"/>
  <c r="AN182" i="6"/>
  <c r="AK183" i="6"/>
  <c r="AL183" i="6"/>
  <c r="AM183" i="6"/>
  <c r="AN183" i="6"/>
  <c r="AK184" i="6"/>
  <c r="AL184" i="6"/>
  <c r="AM184" i="6"/>
  <c r="AN184" i="6"/>
  <c r="AK185" i="6"/>
  <c r="AL185" i="6"/>
  <c r="AM185" i="6"/>
  <c r="AN185" i="6"/>
  <c r="AK186" i="6"/>
  <c r="AL186" i="6"/>
  <c r="AM186" i="6"/>
  <c r="AN186" i="6"/>
  <c r="AK187" i="6"/>
  <c r="AL187" i="6"/>
  <c r="AM187" i="6"/>
  <c r="AN187" i="6"/>
  <c r="AK188" i="6"/>
  <c r="AL188" i="6"/>
  <c r="AM188" i="6"/>
  <c r="AN188" i="6"/>
  <c r="AK189" i="6"/>
  <c r="AL189" i="6"/>
  <c r="AM189" i="6"/>
  <c r="AN189" i="6"/>
  <c r="AK190" i="6"/>
  <c r="AL190" i="6"/>
  <c r="AM190" i="6"/>
  <c r="AN190" i="6"/>
  <c r="AK191" i="6"/>
  <c r="AL191" i="6"/>
  <c r="AM191" i="6"/>
  <c r="AN191" i="6"/>
  <c r="AK192" i="6"/>
  <c r="AL192" i="6"/>
  <c r="AM192" i="6"/>
  <c r="AN192" i="6"/>
  <c r="AK193" i="6"/>
  <c r="AL193" i="6"/>
  <c r="AM193" i="6"/>
  <c r="AN193" i="6"/>
  <c r="AK194" i="6"/>
  <c r="AL194" i="6"/>
  <c r="AM194" i="6"/>
  <c r="AN194" i="6"/>
  <c r="AK195" i="6"/>
  <c r="AL195" i="6"/>
  <c r="AM195" i="6"/>
  <c r="AN195" i="6"/>
  <c r="AK196" i="6"/>
  <c r="AL196" i="6"/>
  <c r="AM196" i="6"/>
  <c r="AN196" i="6"/>
  <c r="AK197" i="6"/>
  <c r="AL197" i="6"/>
  <c r="AM197" i="6"/>
  <c r="AN197" i="6"/>
  <c r="AK198" i="6"/>
  <c r="AL198" i="6"/>
  <c r="AM198" i="6"/>
  <c r="AN198" i="6"/>
  <c r="AK199" i="6"/>
  <c r="AL199" i="6"/>
  <c r="AM199" i="6"/>
  <c r="AN199" i="6"/>
  <c r="AK200" i="6"/>
  <c r="AL200" i="6"/>
  <c r="AM200" i="6"/>
  <c r="AN200" i="6"/>
  <c r="AK201" i="6"/>
  <c r="AL201" i="6"/>
  <c r="AM201" i="6"/>
  <c r="AN201" i="6"/>
  <c r="AK202" i="6"/>
  <c r="AL202" i="6"/>
  <c r="AM202" i="6"/>
  <c r="AN202" i="6"/>
  <c r="AK203" i="6"/>
  <c r="AL203" i="6"/>
  <c r="AM203" i="6"/>
  <c r="AN203" i="6"/>
  <c r="AK204" i="6"/>
  <c r="AL204" i="6"/>
  <c r="AM204" i="6"/>
  <c r="AN204" i="6"/>
  <c r="AK205" i="6"/>
  <c r="AL205" i="6"/>
  <c r="AM205" i="6"/>
  <c r="AN205" i="6"/>
  <c r="AK206" i="6"/>
  <c r="AL206" i="6"/>
  <c r="AM206" i="6"/>
  <c r="AN206" i="6"/>
  <c r="AK207" i="6"/>
  <c r="AL207" i="6"/>
  <c r="AM207" i="6"/>
  <c r="AN207" i="6"/>
  <c r="AK208" i="6"/>
  <c r="AL208" i="6"/>
  <c r="AM208" i="6"/>
  <c r="AN208" i="6"/>
  <c r="AK209" i="6"/>
  <c r="AL209" i="6"/>
  <c r="AM209" i="6"/>
  <c r="AN209" i="6"/>
  <c r="AK210" i="6"/>
  <c r="AL210" i="6"/>
  <c r="AM210" i="6"/>
  <c r="AN210" i="6"/>
  <c r="AK211" i="6"/>
  <c r="AL211" i="6"/>
  <c r="AM211" i="6"/>
  <c r="AN211" i="6"/>
  <c r="AK212" i="6"/>
  <c r="AL212" i="6"/>
  <c r="AM212" i="6"/>
  <c r="AN212" i="6"/>
  <c r="AK213" i="6"/>
  <c r="AL213" i="6"/>
  <c r="AM213" i="6"/>
  <c r="AN213" i="6"/>
  <c r="AK214" i="6"/>
  <c r="AL214" i="6"/>
  <c r="AM214" i="6"/>
  <c r="AN214" i="6"/>
  <c r="AK215" i="6"/>
  <c r="AL215" i="6"/>
  <c r="AM215" i="6"/>
  <c r="AN215" i="6"/>
  <c r="AK216" i="6"/>
  <c r="AL216" i="6"/>
  <c r="AM216" i="6"/>
  <c r="AN216" i="6"/>
  <c r="AK217" i="6"/>
  <c r="AL217" i="6"/>
  <c r="AM217" i="6"/>
  <c r="AN217" i="6"/>
  <c r="AK218" i="6"/>
  <c r="AL218" i="6"/>
  <c r="AM218" i="6"/>
  <c r="AN218" i="6"/>
  <c r="AK219" i="6"/>
  <c r="AL219" i="6"/>
  <c r="AM219" i="6"/>
  <c r="AN219" i="6"/>
  <c r="AK220" i="6"/>
  <c r="AL220" i="6"/>
  <c r="AM220" i="6"/>
  <c r="AN220" i="6"/>
  <c r="AK221" i="6"/>
  <c r="AL221" i="6"/>
  <c r="AM221" i="6"/>
  <c r="AN221" i="6"/>
  <c r="AK222" i="6"/>
  <c r="AL222" i="6"/>
  <c r="AM222" i="6"/>
  <c r="AN222" i="6"/>
  <c r="AK223" i="6"/>
  <c r="AL223" i="6"/>
  <c r="AM223" i="6"/>
  <c r="AN223" i="6"/>
  <c r="AK224" i="6"/>
  <c r="AL224" i="6"/>
  <c r="AM224" i="6"/>
  <c r="AN224" i="6"/>
  <c r="AK225" i="6"/>
  <c r="AL225" i="6"/>
  <c r="AM225" i="6"/>
  <c r="AN225" i="6"/>
  <c r="AK226" i="6"/>
  <c r="AL226" i="6"/>
  <c r="AM226" i="6"/>
  <c r="AN226" i="6"/>
  <c r="AK227" i="6"/>
  <c r="AL227" i="6"/>
  <c r="AM227" i="6"/>
  <c r="AN227" i="6"/>
  <c r="AK228" i="6"/>
  <c r="AL228" i="6"/>
  <c r="AM228" i="6"/>
  <c r="AN228" i="6"/>
  <c r="AK229" i="6"/>
  <c r="AL229" i="6"/>
  <c r="AM229" i="6"/>
  <c r="AN229" i="6"/>
  <c r="AK230" i="6"/>
  <c r="AL230" i="6"/>
  <c r="AM230" i="6"/>
  <c r="AN230" i="6"/>
  <c r="AK231" i="6"/>
  <c r="AL231" i="6"/>
  <c r="AM231" i="6"/>
  <c r="AN231" i="6"/>
  <c r="AK232" i="6"/>
  <c r="AL232" i="6"/>
  <c r="AM232" i="6"/>
  <c r="AN232" i="6"/>
  <c r="AK233" i="6"/>
  <c r="AL233" i="6"/>
  <c r="AM233" i="6"/>
  <c r="AN233" i="6"/>
  <c r="AK234" i="6"/>
  <c r="AL234" i="6"/>
  <c r="AM234" i="6"/>
  <c r="AN234" i="6"/>
  <c r="AK235" i="6"/>
  <c r="AL235" i="6"/>
  <c r="AM235" i="6"/>
  <c r="AN235" i="6"/>
  <c r="AK236" i="6"/>
  <c r="AL236" i="6"/>
  <c r="AM236" i="6"/>
  <c r="AN236" i="6"/>
  <c r="AK237" i="6"/>
  <c r="AL237" i="6"/>
  <c r="AM237" i="6"/>
  <c r="AN237" i="6"/>
  <c r="AK238" i="6"/>
  <c r="AL238" i="6"/>
  <c r="AM238" i="6"/>
  <c r="AN238" i="6"/>
  <c r="AK239" i="6"/>
  <c r="AL239" i="6"/>
  <c r="AM239" i="6"/>
  <c r="AN239" i="6"/>
  <c r="AK240" i="6"/>
  <c r="AL240" i="6"/>
  <c r="AM240" i="6"/>
  <c r="AN240" i="6"/>
  <c r="AK241" i="6"/>
  <c r="AL241" i="6"/>
  <c r="AM241" i="6"/>
  <c r="AN241" i="6"/>
  <c r="AK242" i="6"/>
  <c r="AL242" i="6"/>
  <c r="AM242" i="6"/>
  <c r="AN242" i="6"/>
  <c r="AK243" i="6"/>
  <c r="AL243" i="6"/>
  <c r="AM243" i="6"/>
  <c r="AN243" i="6"/>
  <c r="AK244" i="6"/>
  <c r="AL244" i="6"/>
  <c r="AM244" i="6"/>
  <c r="AN244" i="6"/>
  <c r="AK245" i="6"/>
  <c r="AL245" i="6"/>
  <c r="AM245" i="6"/>
  <c r="AN245" i="6"/>
  <c r="AK246" i="6"/>
  <c r="AL246" i="6"/>
  <c r="AM246" i="6"/>
  <c r="AN246" i="6"/>
  <c r="AK247" i="6"/>
  <c r="AL247" i="6"/>
  <c r="AM247" i="6"/>
  <c r="AN247" i="6"/>
  <c r="AK248" i="6"/>
  <c r="AL248" i="6"/>
  <c r="AM248" i="6"/>
  <c r="AN248" i="6"/>
  <c r="AK249" i="6"/>
  <c r="AL249" i="6"/>
  <c r="AM249" i="6"/>
  <c r="AN249" i="6"/>
  <c r="AK250" i="6"/>
  <c r="AL250" i="6"/>
  <c r="AM250" i="6"/>
  <c r="AN250" i="6"/>
  <c r="AK251" i="6"/>
  <c r="AL251" i="6"/>
  <c r="AM251" i="6"/>
  <c r="AN251" i="6"/>
  <c r="AK252" i="6"/>
  <c r="AL252" i="6"/>
  <c r="AM252" i="6"/>
  <c r="AN252" i="6"/>
  <c r="AK253" i="6"/>
  <c r="AL253" i="6"/>
  <c r="AM253" i="6"/>
  <c r="AN253" i="6"/>
  <c r="AK254" i="6"/>
  <c r="AL254" i="6"/>
  <c r="AM254" i="6"/>
  <c r="AN254" i="6"/>
  <c r="AK255" i="6"/>
  <c r="AL255" i="6"/>
  <c r="AM255" i="6"/>
  <c r="AN255" i="6"/>
  <c r="AK256" i="6"/>
  <c r="AL256" i="6"/>
  <c r="AM256" i="6"/>
  <c r="AN256" i="6"/>
  <c r="AK257" i="6"/>
  <c r="AL257" i="6"/>
  <c r="AM257" i="6"/>
  <c r="AN257" i="6"/>
  <c r="AK258" i="6"/>
  <c r="AL258" i="6"/>
  <c r="AM258" i="6"/>
  <c r="AN258" i="6"/>
  <c r="AK259" i="6"/>
  <c r="AL259" i="6"/>
  <c r="AM259" i="6"/>
  <c r="AN259" i="6"/>
  <c r="AK260" i="6"/>
  <c r="AL260" i="6"/>
  <c r="AM260" i="6"/>
  <c r="AN260" i="6"/>
  <c r="AK261" i="6"/>
  <c r="AL261" i="6"/>
  <c r="AM261" i="6"/>
  <c r="AN261" i="6"/>
  <c r="AK262" i="6"/>
  <c r="AL262" i="6"/>
  <c r="AM262" i="6"/>
  <c r="AN262" i="6"/>
  <c r="AK263" i="6"/>
  <c r="AL263" i="6"/>
  <c r="AM263" i="6"/>
  <c r="AN263" i="6"/>
  <c r="AK264" i="6"/>
  <c r="AL264" i="6"/>
  <c r="AM264" i="6"/>
  <c r="AN264" i="6"/>
  <c r="AK265" i="6"/>
  <c r="AL265" i="6"/>
  <c r="AM265" i="6"/>
  <c r="AN265" i="6"/>
  <c r="AK266" i="6"/>
  <c r="AL266" i="6"/>
  <c r="AM266" i="6"/>
  <c r="AN266" i="6"/>
  <c r="AK267" i="6"/>
  <c r="AL267" i="6"/>
  <c r="AM267" i="6"/>
  <c r="AN267" i="6"/>
  <c r="AK268" i="6"/>
  <c r="AL268" i="6"/>
  <c r="AM268" i="6"/>
  <c r="AN268" i="6"/>
  <c r="AK269" i="6"/>
  <c r="AL269" i="6"/>
  <c r="AM269" i="6"/>
  <c r="AN269" i="6"/>
  <c r="AK270" i="6"/>
  <c r="AL270" i="6"/>
  <c r="AM270" i="6"/>
  <c r="AN270" i="6"/>
  <c r="AK271" i="6"/>
  <c r="AL271" i="6"/>
  <c r="AM271" i="6"/>
  <c r="AN271" i="6"/>
  <c r="AK272" i="6"/>
  <c r="AL272" i="6"/>
  <c r="AM272" i="6"/>
  <c r="AN272" i="6"/>
  <c r="AK273" i="6"/>
  <c r="AL273" i="6"/>
  <c r="AM273" i="6"/>
  <c r="AN273" i="6"/>
  <c r="AK274" i="6"/>
  <c r="AL274" i="6"/>
  <c r="AM274" i="6"/>
  <c r="AN274" i="6"/>
  <c r="AK275" i="6"/>
  <c r="AL275" i="6"/>
  <c r="AM275" i="6"/>
  <c r="AN275" i="6"/>
  <c r="AK276" i="6"/>
  <c r="AL276" i="6"/>
  <c r="AM276" i="6"/>
  <c r="AN276" i="6"/>
  <c r="AK277" i="6"/>
  <c r="AL277" i="6"/>
  <c r="AM277" i="6"/>
  <c r="AN277" i="6"/>
  <c r="AK278" i="6"/>
  <c r="AL278" i="6"/>
  <c r="AM278" i="6"/>
  <c r="AN278" i="6"/>
  <c r="AK279" i="6"/>
  <c r="AL279" i="6"/>
  <c r="AM279" i="6"/>
  <c r="AN279" i="6"/>
  <c r="AK280" i="6"/>
  <c r="AL280" i="6"/>
  <c r="AM280" i="6"/>
  <c r="AN280" i="6"/>
  <c r="AK281" i="6"/>
  <c r="AL281" i="6"/>
  <c r="AM281" i="6"/>
  <c r="AN281" i="6"/>
  <c r="AK282" i="6"/>
  <c r="AL282" i="6"/>
  <c r="AM282" i="6"/>
  <c r="AN282" i="6"/>
  <c r="AK283" i="6"/>
  <c r="AL283" i="6"/>
  <c r="AM283" i="6"/>
  <c r="AN283" i="6"/>
  <c r="AK284" i="6"/>
  <c r="AL284" i="6"/>
  <c r="AM284" i="6"/>
  <c r="AN284" i="6"/>
  <c r="AK285" i="6"/>
  <c r="AL285" i="6"/>
  <c r="AM285" i="6"/>
  <c r="AN285" i="6"/>
  <c r="AK286" i="6"/>
  <c r="AL286" i="6"/>
  <c r="AM286" i="6"/>
  <c r="AN286" i="6"/>
  <c r="AK287" i="6"/>
  <c r="AL287" i="6"/>
  <c r="AM287" i="6"/>
  <c r="AN287" i="6"/>
  <c r="AK288" i="6"/>
  <c r="AL288" i="6"/>
  <c r="AM288" i="6"/>
  <c r="AN288" i="6"/>
  <c r="AK289" i="6"/>
  <c r="AL289" i="6"/>
  <c r="AM289" i="6"/>
  <c r="AN289" i="6"/>
  <c r="AK290" i="6"/>
  <c r="AL290" i="6"/>
  <c r="AM290" i="6"/>
  <c r="AN290" i="6"/>
  <c r="AK291" i="6"/>
  <c r="AL291" i="6"/>
  <c r="AM291" i="6"/>
  <c r="AN291" i="6"/>
  <c r="AK292" i="6"/>
  <c r="AL292" i="6"/>
  <c r="AM292" i="6"/>
  <c r="AN292" i="6"/>
  <c r="AK293" i="6"/>
  <c r="AL293" i="6"/>
  <c r="AM293" i="6"/>
  <c r="AN293" i="6"/>
  <c r="AK294" i="6"/>
  <c r="AL294" i="6"/>
  <c r="AM294" i="6"/>
  <c r="AN294" i="6"/>
  <c r="AK295" i="6"/>
  <c r="AL295" i="6"/>
  <c r="AM295" i="6"/>
  <c r="AN295" i="6"/>
  <c r="AK296" i="6"/>
  <c r="AL296" i="6"/>
  <c r="AM296" i="6"/>
  <c r="AN296" i="6"/>
  <c r="AK297" i="6"/>
  <c r="AL297" i="6"/>
  <c r="AM297" i="6"/>
  <c r="AN297" i="6"/>
  <c r="AK298" i="6"/>
  <c r="AL298" i="6"/>
  <c r="AM298" i="6"/>
  <c r="AN298" i="6"/>
  <c r="AK299" i="6"/>
  <c r="AL299" i="6"/>
  <c r="AM299" i="6"/>
  <c r="AN299" i="6"/>
  <c r="AK300" i="6"/>
  <c r="AL300" i="6"/>
  <c r="AM300" i="6"/>
  <c r="AN300" i="6"/>
  <c r="AK301" i="6"/>
  <c r="AL301" i="6"/>
  <c r="AM301" i="6"/>
  <c r="AN301" i="6"/>
  <c r="AK302" i="6"/>
  <c r="AL302" i="6"/>
  <c r="AM302" i="6"/>
  <c r="AN302" i="6"/>
  <c r="AK303" i="6"/>
  <c r="AL303" i="6"/>
  <c r="AM303" i="6"/>
  <c r="AN303" i="6"/>
  <c r="AK304" i="6"/>
  <c r="AL304" i="6"/>
  <c r="AM304" i="6"/>
  <c r="AN304" i="6"/>
  <c r="AK305" i="6"/>
  <c r="AL305" i="6"/>
  <c r="AM305" i="6"/>
  <c r="AN305" i="6"/>
  <c r="AK306" i="6"/>
  <c r="AL306" i="6"/>
  <c r="AM306" i="6"/>
  <c r="AN306" i="6"/>
  <c r="AK307" i="6"/>
  <c r="AL307" i="6"/>
  <c r="AM307" i="6"/>
  <c r="AN307" i="6"/>
  <c r="AK308" i="6"/>
  <c r="AL308" i="6"/>
  <c r="AM308" i="6"/>
  <c r="AN308" i="6"/>
  <c r="AK309" i="6"/>
  <c r="AL309" i="6"/>
  <c r="AM309" i="6"/>
  <c r="AN309" i="6"/>
  <c r="AK310" i="6"/>
  <c r="AL310" i="6"/>
  <c r="AM310" i="6"/>
  <c r="AN310" i="6"/>
  <c r="AK311" i="6"/>
  <c r="AL311" i="6"/>
  <c r="AM311" i="6"/>
  <c r="AN311" i="6"/>
  <c r="AK312" i="6"/>
  <c r="AL312" i="6"/>
  <c r="AM312" i="6"/>
  <c r="AN312" i="6"/>
  <c r="AK313" i="6"/>
  <c r="AL313" i="6"/>
  <c r="AM313" i="6"/>
  <c r="AN313" i="6"/>
  <c r="AK314" i="6"/>
  <c r="AL314" i="6"/>
  <c r="AM314" i="6"/>
  <c r="AN314" i="6"/>
  <c r="AK315" i="6"/>
  <c r="AL315" i="6"/>
  <c r="AM315" i="6"/>
  <c r="AN315" i="6"/>
  <c r="AK316" i="6"/>
  <c r="AL316" i="6"/>
  <c r="AM316" i="6"/>
  <c r="AN316" i="6"/>
  <c r="AK317" i="6"/>
  <c r="AL317" i="6"/>
  <c r="AM317" i="6"/>
  <c r="AN317" i="6"/>
  <c r="AK318" i="6"/>
  <c r="AL318" i="6"/>
  <c r="AM318" i="6"/>
  <c r="AN318" i="6"/>
  <c r="AK319" i="6"/>
  <c r="AL319" i="6"/>
  <c r="AM319" i="6"/>
  <c r="AN319" i="6"/>
  <c r="AK320" i="6"/>
  <c r="AL320" i="6"/>
  <c r="AM320" i="6"/>
  <c r="AN320" i="6"/>
  <c r="AK321" i="6"/>
  <c r="AL321" i="6"/>
  <c r="AM321" i="6"/>
  <c r="AN321" i="6"/>
  <c r="AK322" i="6"/>
  <c r="AL322" i="6"/>
  <c r="AM322" i="6"/>
  <c r="AN322" i="6"/>
  <c r="AK323" i="6"/>
  <c r="AL323" i="6"/>
  <c r="AM323" i="6"/>
  <c r="AN323" i="6"/>
  <c r="AK324" i="6"/>
  <c r="AL324" i="6"/>
  <c r="AM324" i="6"/>
  <c r="AN324" i="6"/>
  <c r="AK325" i="6"/>
  <c r="AL325" i="6"/>
  <c r="AM325" i="6"/>
  <c r="AN325" i="6"/>
  <c r="AK326" i="6"/>
  <c r="AL326" i="6"/>
  <c r="AM326" i="6"/>
  <c r="AN326" i="6"/>
  <c r="AK327" i="6"/>
  <c r="AL327" i="6"/>
  <c r="AM327" i="6"/>
  <c r="AN327" i="6"/>
  <c r="AK328" i="6"/>
  <c r="AL328" i="6"/>
  <c r="AM328" i="6"/>
  <c r="AN328" i="6"/>
  <c r="AK329" i="6"/>
  <c r="AL329" i="6"/>
  <c r="AM329" i="6"/>
  <c r="AN329" i="6"/>
  <c r="AK330" i="6"/>
  <c r="AL330" i="6"/>
  <c r="AM330" i="6"/>
  <c r="AN330" i="6"/>
  <c r="AK331" i="6"/>
  <c r="AL331" i="6"/>
  <c r="AM331" i="6"/>
  <c r="AN331" i="6"/>
  <c r="AK332" i="6"/>
  <c r="AL332" i="6"/>
  <c r="AM332" i="6"/>
  <c r="AN332" i="6"/>
  <c r="AK333" i="6"/>
  <c r="AL333" i="6"/>
  <c r="AM333" i="6"/>
  <c r="AN333" i="6"/>
  <c r="AK334" i="6"/>
  <c r="AL334" i="6"/>
  <c r="AM334" i="6"/>
  <c r="AN334" i="6"/>
  <c r="AK335" i="6"/>
  <c r="AL335" i="6"/>
  <c r="AM335" i="6"/>
  <c r="AN335" i="6"/>
  <c r="AK336" i="6"/>
  <c r="AL336" i="6"/>
  <c r="AM336" i="6"/>
  <c r="AN336" i="6"/>
  <c r="AK337" i="6"/>
  <c r="AL337" i="6"/>
  <c r="AM337" i="6"/>
  <c r="AN337" i="6"/>
  <c r="AK338" i="6"/>
  <c r="AL338" i="6"/>
  <c r="AM338" i="6"/>
  <c r="AN338" i="6"/>
  <c r="AK339" i="6"/>
  <c r="AL339" i="6"/>
  <c r="AM339" i="6"/>
  <c r="AN339" i="6"/>
  <c r="AK340" i="6"/>
  <c r="AL340" i="6"/>
  <c r="AM340" i="6"/>
  <c r="AN340" i="6"/>
  <c r="AK341" i="6"/>
  <c r="AL341" i="6"/>
  <c r="AM341" i="6"/>
  <c r="AN341" i="6"/>
  <c r="AK342" i="6"/>
  <c r="AL342" i="6"/>
  <c r="AM342" i="6"/>
  <c r="AN342" i="6"/>
  <c r="AK343" i="6"/>
  <c r="AL343" i="6"/>
  <c r="AM343" i="6"/>
  <c r="AN343" i="6"/>
  <c r="AK344" i="6"/>
  <c r="AL344" i="6"/>
  <c r="AM344" i="6"/>
  <c r="AN344" i="6"/>
  <c r="AK345" i="6"/>
  <c r="AL345" i="6"/>
  <c r="AM345" i="6"/>
  <c r="AN345" i="6"/>
  <c r="AK346" i="6"/>
  <c r="AL346" i="6"/>
  <c r="AM346" i="6"/>
  <c r="AN346" i="6"/>
  <c r="AK347" i="6"/>
  <c r="AL347" i="6"/>
  <c r="AM347" i="6"/>
  <c r="AN347" i="6"/>
  <c r="AK348" i="6"/>
  <c r="AL348" i="6"/>
  <c r="AM348" i="6"/>
  <c r="AN348" i="6"/>
  <c r="AK349" i="6"/>
  <c r="AL349" i="6"/>
  <c r="AM349" i="6"/>
  <c r="AN349" i="6"/>
  <c r="AK350" i="6"/>
  <c r="AL350" i="6"/>
  <c r="AM350" i="6"/>
  <c r="AN350" i="6"/>
  <c r="AK351" i="6"/>
  <c r="AL351" i="6"/>
  <c r="AM351" i="6"/>
  <c r="AN351" i="6"/>
  <c r="AK352" i="6"/>
  <c r="AL352" i="6"/>
  <c r="AM352" i="6"/>
  <c r="AN352" i="6"/>
  <c r="AK353" i="6"/>
  <c r="AL353" i="6"/>
  <c r="AM353" i="6"/>
  <c r="AN353" i="6"/>
  <c r="AK354" i="6"/>
  <c r="AL354" i="6"/>
  <c r="AM354" i="6"/>
  <c r="AN354" i="6"/>
  <c r="AK355" i="6"/>
  <c r="AL355" i="6"/>
  <c r="AM355" i="6"/>
  <c r="AN355" i="6"/>
  <c r="AK356" i="6"/>
  <c r="AL356" i="6"/>
  <c r="AM356" i="6"/>
  <c r="AN356" i="6"/>
  <c r="AK357" i="6"/>
  <c r="AL357" i="6"/>
  <c r="AM357" i="6"/>
  <c r="AN357" i="6"/>
  <c r="AK358" i="6"/>
  <c r="AL358" i="6"/>
  <c r="AM358" i="6"/>
  <c r="AN358" i="6"/>
  <c r="AK359" i="6"/>
  <c r="AL359" i="6"/>
  <c r="AM359" i="6"/>
  <c r="AN359" i="6"/>
  <c r="AK360" i="6"/>
  <c r="AL360" i="6"/>
  <c r="AM360" i="6"/>
  <c r="AN360" i="6"/>
  <c r="AK361" i="6"/>
  <c r="AL361" i="6"/>
  <c r="AM361" i="6"/>
  <c r="AN361" i="6"/>
  <c r="AK362" i="6"/>
  <c r="AL362" i="6"/>
  <c r="AM362" i="6"/>
  <c r="AN362" i="6"/>
  <c r="AK363" i="6"/>
  <c r="AL363" i="6"/>
  <c r="AM363" i="6"/>
  <c r="AN363" i="6"/>
  <c r="AK364" i="6"/>
  <c r="AL364" i="6"/>
  <c r="AM364" i="6"/>
  <c r="AN364" i="6"/>
  <c r="AK365" i="6"/>
  <c r="AL365" i="6"/>
  <c r="AM365" i="6"/>
  <c r="AN365" i="6"/>
  <c r="AK366" i="6"/>
  <c r="AL366" i="6"/>
  <c r="AM366" i="6"/>
  <c r="AN366" i="6"/>
  <c r="AK367" i="6"/>
  <c r="AL367" i="6"/>
  <c r="AM367" i="6"/>
  <c r="AN367" i="6"/>
  <c r="AK368" i="6"/>
  <c r="AL368" i="6"/>
  <c r="AM368" i="6"/>
  <c r="AN368" i="6"/>
  <c r="AK369" i="6"/>
  <c r="AL369" i="6"/>
  <c r="AM369" i="6"/>
  <c r="AN369" i="6"/>
  <c r="AK370" i="6"/>
  <c r="AL370" i="6"/>
  <c r="AM370" i="6"/>
  <c r="AN370" i="6"/>
  <c r="AK371" i="6"/>
  <c r="AL371" i="6"/>
  <c r="AM371" i="6"/>
  <c r="AN371" i="6"/>
  <c r="AK372" i="6"/>
  <c r="AL372" i="6"/>
  <c r="AM372" i="6"/>
  <c r="AN372" i="6"/>
  <c r="AK373" i="6"/>
  <c r="AL373" i="6"/>
  <c r="AM373" i="6"/>
  <c r="AN373" i="6"/>
  <c r="AK374" i="6"/>
  <c r="AL374" i="6"/>
  <c r="AM374" i="6"/>
  <c r="AN374" i="6"/>
  <c r="AK375" i="6"/>
  <c r="AL375" i="6"/>
  <c r="AM375" i="6"/>
  <c r="AN375" i="6"/>
  <c r="AK376" i="6"/>
  <c r="AL376" i="6"/>
  <c r="AM376" i="6"/>
  <c r="AN376" i="6"/>
  <c r="AK377" i="6"/>
  <c r="AL377" i="6"/>
  <c r="AM377" i="6"/>
  <c r="AN377" i="6"/>
  <c r="AK378" i="6"/>
  <c r="AL378" i="6"/>
  <c r="AM378" i="6"/>
  <c r="AN378" i="6"/>
  <c r="AK379" i="6"/>
  <c r="AL379" i="6"/>
  <c r="AM379" i="6"/>
  <c r="AN379" i="6"/>
  <c r="AK380" i="6"/>
  <c r="AL380" i="6"/>
  <c r="AM380" i="6"/>
  <c r="AN380" i="6"/>
  <c r="AK381" i="6"/>
  <c r="AL381" i="6"/>
  <c r="AM381" i="6"/>
  <c r="AN381" i="6"/>
  <c r="AK382" i="6"/>
  <c r="AL382" i="6"/>
  <c r="AM382" i="6"/>
  <c r="AN382" i="6"/>
  <c r="AK383" i="6"/>
  <c r="AL383" i="6"/>
  <c r="AM383" i="6"/>
  <c r="AN383" i="6"/>
  <c r="AK384" i="6"/>
  <c r="AL384" i="6"/>
  <c r="AM384" i="6"/>
  <c r="AN384" i="6"/>
  <c r="AK385" i="6"/>
  <c r="AL385" i="6"/>
  <c r="AM385" i="6"/>
  <c r="AN385" i="6"/>
  <c r="AK386" i="6"/>
  <c r="AL386" i="6"/>
  <c r="AM386" i="6"/>
  <c r="AN386" i="6"/>
  <c r="AK387" i="6"/>
  <c r="AL387" i="6"/>
  <c r="AM387" i="6"/>
  <c r="AN387" i="6"/>
  <c r="AK388" i="6"/>
  <c r="AL388" i="6"/>
  <c r="AM388" i="6"/>
  <c r="AN388" i="6"/>
  <c r="AK389" i="6"/>
  <c r="AL389" i="6"/>
  <c r="AM389" i="6"/>
  <c r="AN389" i="6"/>
  <c r="AK390" i="6"/>
  <c r="AL390" i="6"/>
  <c r="AM390" i="6"/>
  <c r="AN390" i="6"/>
  <c r="AK391" i="6"/>
  <c r="AL391" i="6"/>
  <c r="AM391" i="6"/>
  <c r="AN391" i="6"/>
  <c r="AK392" i="6"/>
  <c r="AL392" i="6"/>
  <c r="AM392" i="6"/>
  <c r="AN392" i="6"/>
  <c r="AK393" i="6"/>
  <c r="AL393" i="6"/>
  <c r="AM393" i="6"/>
  <c r="AN393" i="6"/>
  <c r="AK394" i="6"/>
  <c r="AL394" i="6"/>
  <c r="AM394" i="6"/>
  <c r="AN394" i="6"/>
  <c r="AK395" i="6"/>
  <c r="AL395" i="6"/>
  <c r="AM395" i="6"/>
  <c r="AN395" i="6"/>
  <c r="AK396" i="6"/>
  <c r="AL396" i="6"/>
  <c r="AM396" i="6"/>
  <c r="AN396" i="6"/>
  <c r="AK397" i="6"/>
  <c r="AL397" i="6"/>
  <c r="AM397" i="6"/>
  <c r="AN397" i="6"/>
  <c r="AK398" i="6"/>
  <c r="AL398" i="6"/>
  <c r="AM398" i="6"/>
  <c r="AN398" i="6"/>
  <c r="AK399" i="6"/>
  <c r="AL399" i="6"/>
  <c r="AM399" i="6"/>
  <c r="AN399" i="6"/>
  <c r="AK400" i="6"/>
  <c r="AL400" i="6"/>
  <c r="AM400" i="6"/>
  <c r="AN400" i="6"/>
  <c r="AK401" i="6"/>
  <c r="AL401" i="6"/>
  <c r="AM401" i="6"/>
  <c r="AN401" i="6"/>
  <c r="AK402" i="6"/>
  <c r="AL402" i="6"/>
  <c r="AM402" i="6"/>
  <c r="AN402" i="6"/>
  <c r="AK403" i="6"/>
  <c r="AL403" i="6"/>
  <c r="AM403" i="6"/>
  <c r="AN403" i="6"/>
  <c r="AK404" i="6"/>
  <c r="AL404" i="6"/>
  <c r="AM404" i="6"/>
  <c r="AN404" i="6"/>
  <c r="AK405" i="6"/>
  <c r="AL405" i="6"/>
  <c r="AM405" i="6"/>
  <c r="AN405" i="6"/>
  <c r="AK406" i="6"/>
  <c r="AL406" i="6"/>
  <c r="AM406" i="6"/>
  <c r="AN406" i="6"/>
  <c r="AK407" i="6"/>
  <c r="AL407" i="6"/>
  <c r="AM407" i="6"/>
  <c r="AN407" i="6"/>
  <c r="AK408" i="6"/>
  <c r="AL408" i="6"/>
  <c r="AM408" i="6"/>
  <c r="AN408" i="6"/>
  <c r="AK409" i="6"/>
  <c r="AL409" i="6"/>
  <c r="AM409" i="6"/>
  <c r="AN409" i="6"/>
  <c r="AK410" i="6"/>
  <c r="AL410" i="6"/>
  <c r="AM410" i="6"/>
  <c r="AN410" i="6"/>
  <c r="AK411" i="6"/>
  <c r="AL411" i="6"/>
  <c r="AM411" i="6"/>
  <c r="AN411" i="6"/>
  <c r="AK412" i="6"/>
  <c r="AL412" i="6"/>
  <c r="AM412" i="6"/>
  <c r="AN412" i="6"/>
  <c r="AK413" i="6"/>
  <c r="AL413" i="6"/>
  <c r="AM413" i="6"/>
  <c r="AN413" i="6"/>
  <c r="AK414" i="6"/>
  <c r="AL414" i="6"/>
  <c r="AM414" i="6"/>
  <c r="AN414" i="6"/>
  <c r="AK415" i="6"/>
  <c r="AL415" i="6"/>
  <c r="AM415" i="6"/>
  <c r="AN415" i="6"/>
  <c r="AK416" i="6"/>
  <c r="AL416" i="6"/>
  <c r="AM416" i="6"/>
  <c r="AN416" i="6"/>
  <c r="AK417" i="6"/>
  <c r="AL417" i="6"/>
  <c r="AM417" i="6"/>
  <c r="AN417" i="6"/>
  <c r="AK418" i="6"/>
  <c r="AL418" i="6"/>
  <c r="AM418" i="6"/>
  <c r="AN418" i="6"/>
  <c r="AK419" i="6"/>
  <c r="AL419" i="6"/>
  <c r="AM419" i="6"/>
  <c r="AN419" i="6"/>
  <c r="AK420" i="6"/>
  <c r="AL420" i="6"/>
  <c r="AM420" i="6"/>
  <c r="AN420" i="6"/>
  <c r="AK421" i="6"/>
  <c r="AL421" i="6"/>
  <c r="AM421" i="6"/>
  <c r="AN421" i="6"/>
  <c r="AK422" i="6"/>
  <c r="AL422" i="6"/>
  <c r="AM422" i="6"/>
  <c r="AN422" i="6"/>
  <c r="AK423" i="6"/>
  <c r="AL423" i="6"/>
  <c r="AM423" i="6"/>
  <c r="AN423" i="6"/>
  <c r="AK424" i="6"/>
  <c r="AL424" i="6"/>
  <c r="AM424" i="6"/>
  <c r="AN424" i="6"/>
  <c r="AK425" i="6"/>
  <c r="AL425" i="6"/>
  <c r="AM425" i="6"/>
  <c r="AN425" i="6"/>
  <c r="AK426" i="6"/>
  <c r="AL426" i="6"/>
  <c r="AM426" i="6"/>
  <c r="AN426" i="6"/>
  <c r="AK427" i="6"/>
  <c r="AL427" i="6"/>
  <c r="AM427" i="6"/>
  <c r="AN427" i="6"/>
  <c r="AK428" i="6"/>
  <c r="AL428" i="6"/>
  <c r="AM428" i="6"/>
  <c r="AN428" i="6"/>
  <c r="AK429" i="6"/>
  <c r="AL429" i="6"/>
  <c r="AM429" i="6"/>
  <c r="AN429" i="6"/>
  <c r="AK430" i="6"/>
  <c r="AL430" i="6"/>
  <c r="AM430" i="6"/>
  <c r="AN430" i="6"/>
  <c r="AK431" i="6"/>
  <c r="AL431" i="6"/>
  <c r="AM431" i="6"/>
  <c r="AN431" i="6"/>
  <c r="AK432" i="6"/>
  <c r="AL432" i="6"/>
  <c r="AM432" i="6"/>
  <c r="AN432" i="6"/>
  <c r="AK433" i="6"/>
  <c r="AL433" i="6"/>
  <c r="AM433" i="6"/>
  <c r="AN433" i="6"/>
  <c r="AK434" i="6"/>
  <c r="AL434" i="6"/>
  <c r="AM434" i="6"/>
  <c r="AN434" i="6"/>
  <c r="AK435" i="6"/>
  <c r="AL435" i="6"/>
  <c r="AM435" i="6"/>
  <c r="AN435" i="6"/>
  <c r="AK436" i="6"/>
  <c r="AL436" i="6"/>
  <c r="AM436" i="6"/>
  <c r="AN436" i="6"/>
  <c r="AK437" i="6"/>
  <c r="AL437" i="6"/>
  <c r="AM437" i="6"/>
  <c r="AN437" i="6"/>
  <c r="AK438" i="6"/>
  <c r="AL438" i="6"/>
  <c r="AM438" i="6"/>
  <c r="AN438" i="6"/>
  <c r="AK439" i="6"/>
  <c r="AL439" i="6"/>
  <c r="AM439" i="6"/>
  <c r="AN439" i="6"/>
  <c r="AK440" i="6"/>
  <c r="AL440" i="6"/>
  <c r="AM440" i="6"/>
  <c r="AN440" i="6"/>
  <c r="AK441" i="6"/>
  <c r="AL441" i="6"/>
  <c r="AM441" i="6"/>
  <c r="AN441" i="6"/>
  <c r="AK442" i="6"/>
  <c r="AL442" i="6"/>
  <c r="AM442" i="6"/>
  <c r="AN442" i="6"/>
  <c r="AK443" i="6"/>
  <c r="AL443" i="6"/>
  <c r="AM443" i="6"/>
  <c r="AN443" i="6"/>
  <c r="AK444" i="6"/>
  <c r="AL444" i="6"/>
  <c r="AM444" i="6"/>
  <c r="AN444" i="6"/>
  <c r="AK445" i="6"/>
  <c r="AL445" i="6"/>
  <c r="AM445" i="6"/>
  <c r="AN445" i="6"/>
  <c r="AK446" i="6"/>
  <c r="AL446" i="6"/>
  <c r="AM446" i="6"/>
  <c r="AN446" i="6"/>
  <c r="AK447" i="6"/>
  <c r="AL447" i="6"/>
  <c r="AM447" i="6"/>
  <c r="AN447" i="6"/>
  <c r="AK448" i="6"/>
  <c r="AL448" i="6"/>
  <c r="AM448" i="6"/>
  <c r="AN448" i="6"/>
  <c r="AK449" i="6"/>
  <c r="AL449" i="6"/>
  <c r="AM449" i="6"/>
  <c r="AN449" i="6"/>
  <c r="AN4" i="6"/>
  <c r="AM4" i="6"/>
  <c r="AL4" i="6"/>
  <c r="AK4" i="6"/>
  <c r="BJ1" i="6"/>
  <c r="BE1" i="6"/>
  <c r="BD1" i="6"/>
  <c r="BC1" i="6"/>
  <c r="AX1" i="6"/>
  <c r="AW1" i="6"/>
  <c r="AV1" i="6"/>
  <c r="AQ1" i="6"/>
  <c r="AP1" i="6"/>
  <c r="AO1" i="6"/>
  <c r="AE1" i="1"/>
  <c r="AF1" i="1"/>
  <c r="AG1" i="1"/>
  <c r="AL1" i="1"/>
  <c r="X1" i="1"/>
  <c r="Y1" i="1"/>
  <c r="Z1" i="1"/>
  <c r="R1" i="1"/>
  <c r="S1" i="1"/>
  <c r="Q1" i="1"/>
  <c r="AH6" i="1"/>
  <c r="AI6" i="1"/>
  <c r="AJ6" i="1"/>
  <c r="AK6" i="1"/>
  <c r="AH7" i="1"/>
  <c r="AI7" i="1"/>
  <c r="AJ7" i="1"/>
  <c r="AK7" i="1"/>
  <c r="AH8" i="1"/>
  <c r="AI8" i="1"/>
  <c r="AJ8" i="1"/>
  <c r="AK8" i="1"/>
  <c r="AH9" i="1"/>
  <c r="AI9" i="1"/>
  <c r="AJ9" i="1"/>
  <c r="AK9" i="1"/>
  <c r="AH10" i="1"/>
  <c r="AI10" i="1"/>
  <c r="AJ10" i="1"/>
  <c r="AK10" i="1"/>
  <c r="AH11" i="1"/>
  <c r="AI11" i="1"/>
  <c r="AJ11" i="1"/>
  <c r="AK11" i="1"/>
  <c r="AH12" i="1"/>
  <c r="AI12" i="1"/>
  <c r="AJ12" i="1"/>
  <c r="AK12" i="1"/>
  <c r="AH13" i="1"/>
  <c r="AI13" i="1"/>
  <c r="AJ13" i="1"/>
  <c r="AK13" i="1"/>
  <c r="AH14" i="1"/>
  <c r="AI14" i="1"/>
  <c r="AJ14" i="1"/>
  <c r="AK14" i="1"/>
  <c r="AH15" i="1"/>
  <c r="AI15" i="1"/>
  <c r="AJ15" i="1"/>
  <c r="AK15" i="1"/>
  <c r="AH16" i="1"/>
  <c r="AI16" i="1"/>
  <c r="AJ16" i="1"/>
  <c r="AK16" i="1"/>
  <c r="AH17" i="1"/>
  <c r="AI17" i="1"/>
  <c r="AJ17" i="1"/>
  <c r="AK17" i="1"/>
  <c r="AH18" i="1"/>
  <c r="AI18" i="1"/>
  <c r="AJ18" i="1"/>
  <c r="AK18" i="1"/>
  <c r="AH19" i="1"/>
  <c r="AI19" i="1"/>
  <c r="AJ19" i="1"/>
  <c r="AK19" i="1"/>
  <c r="AH20" i="1"/>
  <c r="AI20" i="1"/>
  <c r="AJ20" i="1"/>
  <c r="AK20" i="1"/>
  <c r="AH21" i="1"/>
  <c r="AI21" i="1"/>
  <c r="AJ21" i="1"/>
  <c r="AK21" i="1"/>
  <c r="AH22" i="1"/>
  <c r="AI22" i="1"/>
  <c r="AJ22" i="1"/>
  <c r="AK22" i="1"/>
  <c r="AH23" i="1"/>
  <c r="AI23" i="1"/>
  <c r="AJ23" i="1"/>
  <c r="AK23" i="1"/>
  <c r="AH24" i="1"/>
  <c r="AI24" i="1"/>
  <c r="AJ24" i="1"/>
  <c r="AK24" i="1"/>
  <c r="AH25" i="1"/>
  <c r="AI25" i="1"/>
  <c r="AJ25" i="1"/>
  <c r="AK25" i="1"/>
  <c r="AH26" i="1"/>
  <c r="AI26" i="1"/>
  <c r="AJ26" i="1"/>
  <c r="AK26" i="1"/>
  <c r="AH27" i="1"/>
  <c r="AI27" i="1"/>
  <c r="AJ27" i="1"/>
  <c r="AK27" i="1"/>
  <c r="AH28" i="1"/>
  <c r="AI28" i="1"/>
  <c r="AJ28" i="1"/>
  <c r="AK28" i="1"/>
  <c r="AH29" i="1"/>
  <c r="AI29" i="1"/>
  <c r="AJ29" i="1"/>
  <c r="AK29" i="1"/>
  <c r="AH30" i="1"/>
  <c r="AI30" i="1"/>
  <c r="AJ30" i="1"/>
  <c r="AK30" i="1"/>
  <c r="AH31" i="1"/>
  <c r="AI31" i="1"/>
  <c r="AJ31" i="1"/>
  <c r="AK31" i="1"/>
  <c r="AH32" i="1"/>
  <c r="AI32" i="1"/>
  <c r="AJ32" i="1"/>
  <c r="AK32" i="1"/>
  <c r="AH33" i="1"/>
  <c r="AI33" i="1"/>
  <c r="AJ33" i="1"/>
  <c r="AK33" i="1"/>
  <c r="AH34" i="1"/>
  <c r="AI34" i="1"/>
  <c r="AJ34" i="1"/>
  <c r="AK34" i="1"/>
  <c r="AH35" i="1"/>
  <c r="AI35" i="1"/>
  <c r="AJ35" i="1"/>
  <c r="AK35" i="1"/>
  <c r="AH36" i="1"/>
  <c r="AI36" i="1"/>
  <c r="AJ36" i="1"/>
  <c r="AK36" i="1"/>
  <c r="AH37" i="1"/>
  <c r="AI37" i="1"/>
  <c r="AJ37" i="1"/>
  <c r="AK37" i="1"/>
  <c r="AH38" i="1"/>
  <c r="AI38" i="1"/>
  <c r="AJ38" i="1"/>
  <c r="AK38" i="1"/>
  <c r="AH39" i="1"/>
  <c r="AI39" i="1"/>
  <c r="AJ39" i="1"/>
  <c r="AK39" i="1"/>
  <c r="AH40" i="1"/>
  <c r="AI40" i="1"/>
  <c r="AJ40" i="1"/>
  <c r="AK40" i="1"/>
  <c r="AH41" i="1"/>
  <c r="AI41" i="1"/>
  <c r="AJ41" i="1"/>
  <c r="AK41" i="1"/>
  <c r="AH42" i="1"/>
  <c r="AI42" i="1"/>
  <c r="AJ42" i="1"/>
  <c r="AK42" i="1"/>
  <c r="AH43" i="1"/>
  <c r="AI43" i="1"/>
  <c r="AJ43" i="1"/>
  <c r="AK43" i="1"/>
  <c r="AH44" i="1"/>
  <c r="AI44" i="1"/>
  <c r="AJ44" i="1"/>
  <c r="AK44" i="1"/>
  <c r="AH45" i="1"/>
  <c r="AI45" i="1"/>
  <c r="AJ45" i="1"/>
  <c r="AK45" i="1"/>
  <c r="AH46" i="1"/>
  <c r="AI46" i="1"/>
  <c r="AJ46" i="1"/>
  <c r="AK46" i="1"/>
  <c r="AH47" i="1"/>
  <c r="AI47" i="1"/>
  <c r="AJ47" i="1"/>
  <c r="AK47" i="1"/>
  <c r="AH48" i="1"/>
  <c r="AI48" i="1"/>
  <c r="AJ48" i="1"/>
  <c r="AK48" i="1"/>
  <c r="AH49" i="1"/>
  <c r="AI49" i="1"/>
  <c r="AJ49" i="1"/>
  <c r="AK49" i="1"/>
  <c r="AH50" i="1"/>
  <c r="AI50" i="1"/>
  <c r="AJ50" i="1"/>
  <c r="AK50" i="1"/>
  <c r="AH51" i="1"/>
  <c r="AI51" i="1"/>
  <c r="AJ51" i="1"/>
  <c r="AK51" i="1"/>
  <c r="AH52" i="1"/>
  <c r="AI52" i="1"/>
  <c r="AJ52" i="1"/>
  <c r="AK52" i="1"/>
  <c r="AH53" i="1"/>
  <c r="AI53" i="1"/>
  <c r="AJ53" i="1"/>
  <c r="AK53" i="1"/>
  <c r="AH54" i="1"/>
  <c r="AI54" i="1"/>
  <c r="AJ54" i="1"/>
  <c r="AK54" i="1"/>
  <c r="AH55" i="1"/>
  <c r="AI55" i="1"/>
  <c r="AJ55" i="1"/>
  <c r="AK55" i="1"/>
  <c r="AH56" i="1"/>
  <c r="AI56" i="1"/>
  <c r="AJ56" i="1"/>
  <c r="AK56" i="1"/>
  <c r="AH57" i="1"/>
  <c r="AI57" i="1"/>
  <c r="AJ57" i="1"/>
  <c r="AK57" i="1"/>
  <c r="AH58" i="1"/>
  <c r="AI58" i="1"/>
  <c r="AJ58" i="1"/>
  <c r="AK58" i="1"/>
  <c r="AH59" i="1"/>
  <c r="AI59" i="1"/>
  <c r="AJ59" i="1"/>
  <c r="AK59" i="1"/>
  <c r="AH60" i="1"/>
  <c r="AI60" i="1"/>
  <c r="AJ60" i="1"/>
  <c r="AK60" i="1"/>
  <c r="AH61" i="1"/>
  <c r="AI61" i="1"/>
  <c r="AJ61" i="1"/>
  <c r="AK61" i="1"/>
  <c r="AH62" i="1"/>
  <c r="AI62" i="1"/>
  <c r="AJ62" i="1"/>
  <c r="AK62" i="1"/>
  <c r="AH63" i="1"/>
  <c r="AI63" i="1"/>
  <c r="AJ63" i="1"/>
  <c r="AK63" i="1"/>
  <c r="AH64" i="1"/>
  <c r="AI64" i="1"/>
  <c r="AJ64" i="1"/>
  <c r="AK64" i="1"/>
  <c r="AH65" i="1"/>
  <c r="AI65" i="1"/>
  <c r="AJ65" i="1"/>
  <c r="AK65" i="1"/>
  <c r="AH66" i="1"/>
  <c r="AI66" i="1"/>
  <c r="AJ66" i="1"/>
  <c r="AK66" i="1"/>
  <c r="AH67" i="1"/>
  <c r="AI67" i="1"/>
  <c r="AJ67" i="1"/>
  <c r="AK67" i="1"/>
  <c r="AH68" i="1"/>
  <c r="AI68" i="1"/>
  <c r="AJ68" i="1"/>
  <c r="AK68" i="1"/>
  <c r="AH69" i="1"/>
  <c r="AI69" i="1"/>
  <c r="AJ69" i="1"/>
  <c r="AK69" i="1"/>
  <c r="AH70" i="1"/>
  <c r="AI70" i="1"/>
  <c r="AJ70" i="1"/>
  <c r="AK70" i="1"/>
  <c r="AH71" i="1"/>
  <c r="AI71" i="1"/>
  <c r="AJ71" i="1"/>
  <c r="AK71" i="1"/>
  <c r="AH72" i="1"/>
  <c r="AI72" i="1"/>
  <c r="AJ72" i="1"/>
  <c r="AK72" i="1"/>
  <c r="AH73" i="1"/>
  <c r="AI73" i="1"/>
  <c r="AJ73" i="1"/>
  <c r="AK73" i="1"/>
  <c r="AH74" i="1"/>
  <c r="AI74" i="1"/>
  <c r="AJ74" i="1"/>
  <c r="AK74" i="1"/>
  <c r="AH75" i="1"/>
  <c r="AI75" i="1"/>
  <c r="AJ75" i="1"/>
  <c r="AK75" i="1"/>
  <c r="AH76" i="1"/>
  <c r="AI76" i="1"/>
  <c r="AJ76" i="1"/>
  <c r="AK76" i="1"/>
  <c r="AH77" i="1"/>
  <c r="AI77" i="1"/>
  <c r="AJ77" i="1"/>
  <c r="AK77" i="1"/>
  <c r="AH78" i="1"/>
  <c r="AI78" i="1"/>
  <c r="AJ78" i="1"/>
  <c r="AK78" i="1"/>
  <c r="AH79" i="1"/>
  <c r="AI79" i="1"/>
  <c r="AJ79" i="1"/>
  <c r="AK79" i="1"/>
  <c r="AH80" i="1"/>
  <c r="AI80" i="1"/>
  <c r="AJ80" i="1"/>
  <c r="AK80" i="1"/>
  <c r="AH81" i="1"/>
  <c r="AI81" i="1"/>
  <c r="AJ81" i="1"/>
  <c r="AK81" i="1"/>
  <c r="AH82" i="1"/>
  <c r="AI82" i="1"/>
  <c r="AJ82" i="1"/>
  <c r="AK82" i="1"/>
  <c r="AH83" i="1"/>
  <c r="AI83" i="1"/>
  <c r="AJ83" i="1"/>
  <c r="AK83" i="1"/>
  <c r="AH84" i="1"/>
  <c r="AI84" i="1"/>
  <c r="AJ84" i="1"/>
  <c r="AK84" i="1"/>
  <c r="AH85" i="1"/>
  <c r="AI85" i="1"/>
  <c r="AJ85" i="1"/>
  <c r="AK85" i="1"/>
  <c r="AH86" i="1"/>
  <c r="AI86" i="1"/>
  <c r="AJ86" i="1"/>
  <c r="AK86" i="1"/>
  <c r="AH87" i="1"/>
  <c r="AI87" i="1"/>
  <c r="AJ87" i="1"/>
  <c r="AK87" i="1"/>
  <c r="AH88" i="1"/>
  <c r="AI88" i="1"/>
  <c r="AJ88" i="1"/>
  <c r="AK88" i="1"/>
  <c r="AH89" i="1"/>
  <c r="AI89" i="1"/>
  <c r="AJ89" i="1"/>
  <c r="AK89" i="1"/>
  <c r="AH90" i="1"/>
  <c r="AI90" i="1"/>
  <c r="AJ90" i="1"/>
  <c r="AK90" i="1"/>
  <c r="AH91" i="1"/>
  <c r="AI91" i="1"/>
  <c r="AJ91" i="1"/>
  <c r="AK91" i="1"/>
  <c r="AH92" i="1"/>
  <c r="AI92" i="1"/>
  <c r="AJ92" i="1"/>
  <c r="AK92" i="1"/>
  <c r="AH93" i="1"/>
  <c r="AI93" i="1"/>
  <c r="AJ93" i="1"/>
  <c r="AK93" i="1"/>
  <c r="AH94" i="1"/>
  <c r="AI94" i="1"/>
  <c r="AJ94" i="1"/>
  <c r="AK94" i="1"/>
  <c r="AH95" i="1"/>
  <c r="AI95" i="1"/>
  <c r="AJ95" i="1"/>
  <c r="AK95" i="1"/>
  <c r="AH96" i="1"/>
  <c r="AI96" i="1"/>
  <c r="AJ96" i="1"/>
  <c r="AK96" i="1"/>
  <c r="AH97" i="1"/>
  <c r="AI97" i="1"/>
  <c r="AJ97" i="1"/>
  <c r="AK97" i="1"/>
  <c r="AH98" i="1"/>
  <c r="AI98" i="1"/>
  <c r="AJ98" i="1"/>
  <c r="AK98" i="1"/>
  <c r="AH99" i="1"/>
  <c r="AI99" i="1"/>
  <c r="AJ99" i="1"/>
  <c r="AK99" i="1"/>
  <c r="AH100" i="1"/>
  <c r="AI100" i="1"/>
  <c r="AJ100" i="1"/>
  <c r="AK100" i="1"/>
  <c r="AH101" i="1"/>
  <c r="AI101" i="1"/>
  <c r="AJ101" i="1"/>
  <c r="AK101" i="1"/>
  <c r="AH102" i="1"/>
  <c r="AI102" i="1"/>
  <c r="AJ102" i="1"/>
  <c r="AK102" i="1"/>
  <c r="AH103" i="1"/>
  <c r="AI103" i="1"/>
  <c r="AJ103" i="1"/>
  <c r="AK103" i="1"/>
  <c r="AH104" i="1"/>
  <c r="AI104" i="1"/>
  <c r="AJ104" i="1"/>
  <c r="AK104" i="1"/>
  <c r="AH105" i="1"/>
  <c r="AI105" i="1"/>
  <c r="AJ105" i="1"/>
  <c r="AK105" i="1"/>
  <c r="AH106" i="1"/>
  <c r="AI106" i="1"/>
  <c r="AJ106" i="1"/>
  <c r="AK106" i="1"/>
  <c r="AH107" i="1"/>
  <c r="AI107" i="1"/>
  <c r="AJ107" i="1"/>
  <c r="AK107" i="1"/>
  <c r="AH108" i="1"/>
  <c r="AI108" i="1"/>
  <c r="AJ108" i="1"/>
  <c r="AK108" i="1"/>
  <c r="AH109" i="1"/>
  <c r="AI109" i="1"/>
  <c r="AJ109" i="1"/>
  <c r="AK109" i="1"/>
  <c r="AH110" i="1"/>
  <c r="AI110" i="1"/>
  <c r="AJ110" i="1"/>
  <c r="AK110" i="1"/>
  <c r="AH111" i="1"/>
  <c r="AI111" i="1"/>
  <c r="AJ111" i="1"/>
  <c r="AK111" i="1"/>
  <c r="AH112" i="1"/>
  <c r="AI112" i="1"/>
  <c r="AJ112" i="1"/>
  <c r="AK112" i="1"/>
  <c r="AH113" i="1"/>
  <c r="AI113" i="1"/>
  <c r="AJ113" i="1"/>
  <c r="AK113" i="1"/>
  <c r="AH114" i="1"/>
  <c r="AI114" i="1"/>
  <c r="AJ114" i="1"/>
  <c r="AK114" i="1"/>
  <c r="AH115" i="1"/>
  <c r="AI115" i="1"/>
  <c r="AJ115" i="1"/>
  <c r="AK115" i="1"/>
  <c r="AH116" i="1"/>
  <c r="AI116" i="1"/>
  <c r="AJ116" i="1"/>
  <c r="AK116" i="1"/>
  <c r="AH117" i="1"/>
  <c r="AI117" i="1"/>
  <c r="AJ117" i="1"/>
  <c r="AK117" i="1"/>
  <c r="AH118" i="1"/>
  <c r="AI118" i="1"/>
  <c r="AJ118" i="1"/>
  <c r="AK118" i="1"/>
  <c r="AH119" i="1"/>
  <c r="AI119" i="1"/>
  <c r="AJ119" i="1"/>
  <c r="AK119" i="1"/>
  <c r="AH120" i="1"/>
  <c r="AI120" i="1"/>
  <c r="AJ120" i="1"/>
  <c r="AK120" i="1"/>
  <c r="AH121" i="1"/>
  <c r="AI121" i="1"/>
  <c r="AJ121" i="1"/>
  <c r="AK121" i="1"/>
  <c r="AH122" i="1"/>
  <c r="AI122" i="1"/>
  <c r="AJ122" i="1"/>
  <c r="AK122" i="1"/>
  <c r="AH123" i="1"/>
  <c r="AI123" i="1"/>
  <c r="AJ123" i="1"/>
  <c r="AK123" i="1"/>
  <c r="AH124" i="1"/>
  <c r="AI124" i="1"/>
  <c r="AJ124" i="1"/>
  <c r="AK124" i="1"/>
  <c r="AH125" i="1"/>
  <c r="AI125" i="1"/>
  <c r="AJ125" i="1"/>
  <c r="AK125" i="1"/>
  <c r="AH126" i="1"/>
  <c r="AI126" i="1"/>
  <c r="AJ126" i="1"/>
  <c r="AK126" i="1"/>
  <c r="AH127" i="1"/>
  <c r="AI127" i="1"/>
  <c r="AJ127" i="1"/>
  <c r="AK127" i="1"/>
  <c r="AH128" i="1"/>
  <c r="AI128" i="1"/>
  <c r="AJ128" i="1"/>
  <c r="AK128" i="1"/>
  <c r="AH129" i="1"/>
  <c r="AI129" i="1"/>
  <c r="AJ129" i="1"/>
  <c r="AK129" i="1"/>
  <c r="AH130" i="1"/>
  <c r="AI130" i="1"/>
  <c r="AJ130" i="1"/>
  <c r="AK130" i="1"/>
  <c r="AH131" i="1"/>
  <c r="AI131" i="1"/>
  <c r="AJ131" i="1"/>
  <c r="AK131" i="1"/>
  <c r="AH132" i="1"/>
  <c r="AI132" i="1"/>
  <c r="AJ132" i="1"/>
  <c r="AK132" i="1"/>
  <c r="AH133" i="1"/>
  <c r="AI133" i="1"/>
  <c r="AJ133" i="1"/>
  <c r="AK133" i="1"/>
  <c r="AH134" i="1"/>
  <c r="AI134" i="1"/>
  <c r="AJ134" i="1"/>
  <c r="AK134" i="1"/>
  <c r="AH135" i="1"/>
  <c r="AI135" i="1"/>
  <c r="AJ135" i="1"/>
  <c r="AK135" i="1"/>
  <c r="AH136" i="1"/>
  <c r="AI136" i="1"/>
  <c r="AJ136" i="1"/>
  <c r="AK136" i="1"/>
  <c r="AH137" i="1"/>
  <c r="AI137" i="1"/>
  <c r="AJ137" i="1"/>
  <c r="AK137" i="1"/>
  <c r="AH138" i="1"/>
  <c r="AI138" i="1"/>
  <c r="AJ138" i="1"/>
  <c r="AK138" i="1"/>
  <c r="AH139" i="1"/>
  <c r="AI139" i="1"/>
  <c r="AJ139" i="1"/>
  <c r="AK139" i="1"/>
  <c r="AH140" i="1"/>
  <c r="AI140" i="1"/>
  <c r="AJ140" i="1"/>
  <c r="AK140" i="1"/>
  <c r="AH141" i="1"/>
  <c r="AI141" i="1"/>
  <c r="AJ141" i="1"/>
  <c r="AK141" i="1"/>
  <c r="AH142" i="1"/>
  <c r="AI142" i="1"/>
  <c r="AJ142" i="1"/>
  <c r="AK142" i="1"/>
  <c r="AH143" i="1"/>
  <c r="AI143" i="1"/>
  <c r="AJ143" i="1"/>
  <c r="AK143" i="1"/>
  <c r="AH144" i="1"/>
  <c r="AI144" i="1"/>
  <c r="AJ144" i="1"/>
  <c r="AK144" i="1"/>
  <c r="AH145" i="1"/>
  <c r="AI145" i="1"/>
  <c r="AJ145" i="1"/>
  <c r="AK145" i="1"/>
  <c r="AH146" i="1"/>
  <c r="AI146" i="1"/>
  <c r="AJ146" i="1"/>
  <c r="AK146" i="1"/>
  <c r="AH147" i="1"/>
  <c r="AI147" i="1"/>
  <c r="AJ147" i="1"/>
  <c r="AK147" i="1"/>
  <c r="AH148" i="1"/>
  <c r="AI148" i="1"/>
  <c r="AJ148" i="1"/>
  <c r="AK148" i="1"/>
  <c r="AH149" i="1"/>
  <c r="AI149" i="1"/>
  <c r="AJ149" i="1"/>
  <c r="AK149" i="1"/>
  <c r="AH150" i="1"/>
  <c r="AI150" i="1"/>
  <c r="AJ150" i="1"/>
  <c r="AK150" i="1"/>
  <c r="AH151" i="1"/>
  <c r="AI151" i="1"/>
  <c r="AJ151" i="1"/>
  <c r="AK151" i="1"/>
  <c r="AH152" i="1"/>
  <c r="AI152" i="1"/>
  <c r="AJ152" i="1"/>
  <c r="AK152" i="1"/>
  <c r="AH153" i="1"/>
  <c r="AI153" i="1"/>
  <c r="AJ153" i="1"/>
  <c r="AK153" i="1"/>
  <c r="AH154" i="1"/>
  <c r="AI154" i="1"/>
  <c r="AJ154" i="1"/>
  <c r="AK154" i="1"/>
  <c r="AH155" i="1"/>
  <c r="AI155" i="1"/>
  <c r="AJ155" i="1"/>
  <c r="AK155" i="1"/>
  <c r="AH156" i="1"/>
  <c r="AI156" i="1"/>
  <c r="AJ156" i="1"/>
  <c r="AK156" i="1"/>
  <c r="AH157" i="1"/>
  <c r="AI157" i="1"/>
  <c r="AJ157" i="1"/>
  <c r="AK157" i="1"/>
  <c r="AH158" i="1"/>
  <c r="AI158" i="1"/>
  <c r="AJ158" i="1"/>
  <c r="AK158" i="1"/>
  <c r="AH159" i="1"/>
  <c r="AI159" i="1"/>
  <c r="AJ159" i="1"/>
  <c r="AK159" i="1"/>
  <c r="AH160" i="1"/>
  <c r="AI160" i="1"/>
  <c r="AJ160" i="1"/>
  <c r="AK160" i="1"/>
  <c r="AH161" i="1"/>
  <c r="AI161" i="1"/>
  <c r="AJ161" i="1"/>
  <c r="AK161" i="1"/>
  <c r="AH162" i="1"/>
  <c r="AI162" i="1"/>
  <c r="AJ162" i="1"/>
  <c r="AK162" i="1"/>
  <c r="AH163" i="1"/>
  <c r="AI163" i="1"/>
  <c r="AJ163" i="1"/>
  <c r="AK163" i="1"/>
  <c r="AH164" i="1"/>
  <c r="AI164" i="1"/>
  <c r="AJ164" i="1"/>
  <c r="AK164" i="1"/>
  <c r="AH165" i="1"/>
  <c r="AI165" i="1"/>
  <c r="AJ165" i="1"/>
  <c r="AK165" i="1"/>
  <c r="AH166" i="1"/>
  <c r="AI166" i="1"/>
  <c r="AJ166" i="1"/>
  <c r="AK166" i="1"/>
  <c r="AH167" i="1"/>
  <c r="AI167" i="1"/>
  <c r="AJ167" i="1"/>
  <c r="AK167" i="1"/>
  <c r="AH168" i="1"/>
  <c r="AI168" i="1"/>
  <c r="AJ168" i="1"/>
  <c r="AK168" i="1"/>
  <c r="AH169" i="1"/>
  <c r="AI169" i="1"/>
  <c r="AJ169" i="1"/>
  <c r="AK169" i="1"/>
  <c r="AH170" i="1"/>
  <c r="AI170" i="1"/>
  <c r="AJ170" i="1"/>
  <c r="AK170" i="1"/>
  <c r="AH171" i="1"/>
  <c r="AI171" i="1"/>
  <c r="AJ171" i="1"/>
  <c r="AK171" i="1"/>
  <c r="AH172" i="1"/>
  <c r="AI172" i="1"/>
  <c r="AJ172" i="1"/>
  <c r="AK172" i="1"/>
  <c r="AH173" i="1"/>
  <c r="AI173" i="1"/>
  <c r="AJ173" i="1"/>
  <c r="AK173" i="1"/>
  <c r="AH174" i="1"/>
  <c r="AI174" i="1"/>
  <c r="AJ174" i="1"/>
  <c r="AK174" i="1"/>
  <c r="AH175" i="1"/>
  <c r="AI175" i="1"/>
  <c r="AJ175" i="1"/>
  <c r="AK175" i="1"/>
  <c r="AH176" i="1"/>
  <c r="AI176" i="1"/>
  <c r="AJ176" i="1"/>
  <c r="AK176" i="1"/>
  <c r="AH177" i="1"/>
  <c r="AI177" i="1"/>
  <c r="AJ177" i="1"/>
  <c r="AK177" i="1"/>
  <c r="AH178" i="1"/>
  <c r="AI178" i="1"/>
  <c r="AJ178" i="1"/>
  <c r="AK178" i="1"/>
  <c r="AH179" i="1"/>
  <c r="AI179" i="1"/>
  <c r="AJ179" i="1"/>
  <c r="AK179" i="1"/>
  <c r="AH180" i="1"/>
  <c r="AI180" i="1"/>
  <c r="AJ180" i="1"/>
  <c r="AK180" i="1"/>
  <c r="AH181" i="1"/>
  <c r="AI181" i="1"/>
  <c r="AJ181" i="1"/>
  <c r="AK181" i="1"/>
  <c r="AH182" i="1"/>
  <c r="AI182" i="1"/>
  <c r="AJ182" i="1"/>
  <c r="AK182" i="1"/>
  <c r="AH183" i="1"/>
  <c r="AI183" i="1"/>
  <c r="AJ183" i="1"/>
  <c r="AK183" i="1"/>
  <c r="AH184" i="1"/>
  <c r="AI184" i="1"/>
  <c r="AJ184" i="1"/>
  <c r="AK184" i="1"/>
  <c r="AH185" i="1"/>
  <c r="AI185" i="1"/>
  <c r="AJ185" i="1"/>
  <c r="AK185" i="1"/>
  <c r="AH186" i="1"/>
  <c r="AI186" i="1"/>
  <c r="AJ186" i="1"/>
  <c r="AK186" i="1"/>
  <c r="AH187" i="1"/>
  <c r="AI187" i="1"/>
  <c r="AJ187" i="1"/>
  <c r="AK187" i="1"/>
  <c r="AH188" i="1"/>
  <c r="AI188" i="1"/>
  <c r="AJ188" i="1"/>
  <c r="AK188" i="1"/>
  <c r="AH189" i="1"/>
  <c r="AI189" i="1"/>
  <c r="AJ189" i="1"/>
  <c r="AK189" i="1"/>
  <c r="AH190" i="1"/>
  <c r="AI190" i="1"/>
  <c r="AJ190" i="1"/>
  <c r="AK190" i="1"/>
  <c r="AH191" i="1"/>
  <c r="AI191" i="1"/>
  <c r="AJ191" i="1"/>
  <c r="AK191" i="1"/>
  <c r="AH192" i="1"/>
  <c r="AI192" i="1"/>
  <c r="AJ192" i="1"/>
  <c r="AK192" i="1"/>
  <c r="AH193" i="1"/>
  <c r="AI193" i="1"/>
  <c r="AJ193" i="1"/>
  <c r="AK193" i="1"/>
  <c r="AH194" i="1"/>
  <c r="AI194" i="1"/>
  <c r="AJ194" i="1"/>
  <c r="AK194" i="1"/>
  <c r="AH195" i="1"/>
  <c r="AI195" i="1"/>
  <c r="AJ195" i="1"/>
  <c r="AK195" i="1"/>
  <c r="AH196" i="1"/>
  <c r="AI196" i="1"/>
  <c r="AJ196" i="1"/>
  <c r="AK196" i="1"/>
  <c r="AH197" i="1"/>
  <c r="AI197" i="1"/>
  <c r="AJ197" i="1"/>
  <c r="AK197" i="1"/>
  <c r="AH198" i="1"/>
  <c r="AI198" i="1"/>
  <c r="AJ198" i="1"/>
  <c r="AK198" i="1"/>
  <c r="AH199" i="1"/>
  <c r="AI199" i="1"/>
  <c r="AJ199" i="1"/>
  <c r="AK199" i="1"/>
  <c r="AH200" i="1"/>
  <c r="AI200" i="1"/>
  <c r="AJ200" i="1"/>
  <c r="AK200" i="1"/>
  <c r="AH201" i="1"/>
  <c r="AI201" i="1"/>
  <c r="AJ201" i="1"/>
  <c r="AK201" i="1"/>
  <c r="AH202" i="1"/>
  <c r="AI202" i="1"/>
  <c r="AJ202" i="1"/>
  <c r="AK202" i="1"/>
  <c r="AH203" i="1"/>
  <c r="AI203" i="1"/>
  <c r="AJ203" i="1"/>
  <c r="AK203" i="1"/>
  <c r="AH204" i="1"/>
  <c r="AI204" i="1"/>
  <c r="AJ204" i="1"/>
  <c r="AK204" i="1"/>
  <c r="AH205" i="1"/>
  <c r="AI205" i="1"/>
  <c r="AJ205" i="1"/>
  <c r="AK205" i="1"/>
  <c r="AH206" i="1"/>
  <c r="AI206" i="1"/>
  <c r="AJ206" i="1"/>
  <c r="AK206" i="1"/>
  <c r="AH207" i="1"/>
  <c r="AI207" i="1"/>
  <c r="AJ207" i="1"/>
  <c r="AK207" i="1"/>
  <c r="AH208" i="1"/>
  <c r="AI208" i="1"/>
  <c r="AJ208" i="1"/>
  <c r="AK208" i="1"/>
  <c r="AH209" i="1"/>
  <c r="AI209" i="1"/>
  <c r="AJ209" i="1"/>
  <c r="AK209" i="1"/>
  <c r="AH210" i="1"/>
  <c r="AI210" i="1"/>
  <c r="AJ210" i="1"/>
  <c r="AK210" i="1"/>
  <c r="AH211" i="1"/>
  <c r="AI211" i="1"/>
  <c r="AJ211" i="1"/>
  <c r="AK211" i="1"/>
  <c r="AH212" i="1"/>
  <c r="AI212" i="1"/>
  <c r="AJ212" i="1"/>
  <c r="AK212" i="1"/>
  <c r="AH213" i="1"/>
  <c r="AI213" i="1"/>
  <c r="AJ213" i="1"/>
  <c r="AK213" i="1"/>
  <c r="AH214" i="1"/>
  <c r="AI214" i="1"/>
  <c r="AJ214" i="1"/>
  <c r="AK214" i="1"/>
  <c r="AH215" i="1"/>
  <c r="AI215" i="1"/>
  <c r="AJ215" i="1"/>
  <c r="AK215" i="1"/>
  <c r="AH216" i="1"/>
  <c r="AI216" i="1"/>
  <c r="AJ216" i="1"/>
  <c r="AK216" i="1"/>
  <c r="AH217" i="1"/>
  <c r="AI217" i="1"/>
  <c r="AJ217" i="1"/>
  <c r="AK217" i="1"/>
  <c r="AH218" i="1"/>
  <c r="AI218" i="1"/>
  <c r="AJ218" i="1"/>
  <c r="AK218" i="1"/>
  <c r="AH219" i="1"/>
  <c r="AI219" i="1"/>
  <c r="AJ219" i="1"/>
  <c r="AK219" i="1"/>
  <c r="AH220" i="1"/>
  <c r="AI220" i="1"/>
  <c r="AJ220" i="1"/>
  <c r="AK220" i="1"/>
  <c r="AH221" i="1"/>
  <c r="AI221" i="1"/>
  <c r="AJ221" i="1"/>
  <c r="AK221" i="1"/>
  <c r="AH222" i="1"/>
  <c r="AI222" i="1"/>
  <c r="AJ222" i="1"/>
  <c r="AK222" i="1"/>
  <c r="AH223" i="1"/>
  <c r="AI223" i="1"/>
  <c r="AJ223" i="1"/>
  <c r="AK223" i="1"/>
  <c r="AH224" i="1"/>
  <c r="AI224" i="1"/>
  <c r="AJ224" i="1"/>
  <c r="AK224" i="1"/>
  <c r="AH225" i="1"/>
  <c r="AI225" i="1"/>
  <c r="AJ225" i="1"/>
  <c r="AK225" i="1"/>
  <c r="AH226" i="1"/>
  <c r="AI226" i="1"/>
  <c r="AJ226" i="1"/>
  <c r="AK226" i="1"/>
  <c r="AH227" i="1"/>
  <c r="AI227" i="1"/>
  <c r="AJ227" i="1"/>
  <c r="AK227" i="1"/>
  <c r="AH228" i="1"/>
  <c r="AI228" i="1"/>
  <c r="AJ228" i="1"/>
  <c r="AK228" i="1"/>
  <c r="AH229" i="1"/>
  <c r="AI229" i="1"/>
  <c r="AJ229" i="1"/>
  <c r="AK229" i="1"/>
  <c r="AH230" i="1"/>
  <c r="AI230" i="1"/>
  <c r="AJ230" i="1"/>
  <c r="AK230" i="1"/>
  <c r="AH231" i="1"/>
  <c r="AI231" i="1"/>
  <c r="AJ231" i="1"/>
  <c r="AK231" i="1"/>
  <c r="AH232" i="1"/>
  <c r="AI232" i="1"/>
  <c r="AJ232" i="1"/>
  <c r="AK232" i="1"/>
  <c r="AH233" i="1"/>
  <c r="AI233" i="1"/>
  <c r="AJ233" i="1"/>
  <c r="AK233" i="1"/>
  <c r="AH234" i="1"/>
  <c r="AI234" i="1"/>
  <c r="AJ234" i="1"/>
  <c r="AK234" i="1"/>
  <c r="AH235" i="1"/>
  <c r="AI235" i="1"/>
  <c r="AJ235" i="1"/>
  <c r="AK235" i="1"/>
  <c r="AH236" i="1"/>
  <c r="AI236" i="1"/>
  <c r="AJ236" i="1"/>
  <c r="AK236" i="1"/>
  <c r="AH237" i="1"/>
  <c r="AI237" i="1"/>
  <c r="AJ237" i="1"/>
  <c r="AK237" i="1"/>
  <c r="AH238" i="1"/>
  <c r="AI238" i="1"/>
  <c r="AJ238" i="1"/>
  <c r="AK238" i="1"/>
  <c r="AH239" i="1"/>
  <c r="AI239" i="1"/>
  <c r="AJ239" i="1"/>
  <c r="AK239" i="1"/>
  <c r="AH240" i="1"/>
  <c r="AI240" i="1"/>
  <c r="AJ240" i="1"/>
  <c r="AK240" i="1"/>
  <c r="AH241" i="1"/>
  <c r="AI241" i="1"/>
  <c r="AJ241" i="1"/>
  <c r="AK241" i="1"/>
  <c r="AH242" i="1"/>
  <c r="AI242" i="1"/>
  <c r="AJ242" i="1"/>
  <c r="AK242" i="1"/>
  <c r="AH243" i="1"/>
  <c r="AI243" i="1"/>
  <c r="AJ243" i="1"/>
  <c r="AK243" i="1"/>
  <c r="AH244" i="1"/>
  <c r="AI244" i="1"/>
  <c r="AJ244" i="1"/>
  <c r="AK244" i="1"/>
  <c r="AH245" i="1"/>
  <c r="AI245" i="1"/>
  <c r="AJ245" i="1"/>
  <c r="AK245" i="1"/>
  <c r="AH246" i="1"/>
  <c r="AI246" i="1"/>
  <c r="AJ246" i="1"/>
  <c r="AK246" i="1"/>
  <c r="AH247" i="1"/>
  <c r="AI247" i="1"/>
  <c r="AJ247" i="1"/>
  <c r="AK247" i="1"/>
  <c r="AH248" i="1"/>
  <c r="AI248" i="1"/>
  <c r="AJ248" i="1"/>
  <c r="AK248" i="1"/>
  <c r="AH249" i="1"/>
  <c r="AI249" i="1"/>
  <c r="AJ249" i="1"/>
  <c r="AK249" i="1"/>
  <c r="AH250" i="1"/>
  <c r="AI250" i="1"/>
  <c r="AJ250" i="1"/>
  <c r="AK250" i="1"/>
  <c r="AH251" i="1"/>
  <c r="AI251" i="1"/>
  <c r="AJ251" i="1"/>
  <c r="AK251" i="1"/>
  <c r="AH252" i="1"/>
  <c r="AI252" i="1"/>
  <c r="AJ252" i="1"/>
  <c r="AK252" i="1"/>
  <c r="AH253" i="1"/>
  <c r="AI253" i="1"/>
  <c r="AJ253" i="1"/>
  <c r="AK253" i="1"/>
  <c r="AH254" i="1"/>
  <c r="AI254" i="1"/>
  <c r="AJ254" i="1"/>
  <c r="AK254" i="1"/>
  <c r="AH255" i="1"/>
  <c r="AI255" i="1"/>
  <c r="AJ255" i="1"/>
  <c r="AK255" i="1"/>
  <c r="AH256" i="1"/>
  <c r="AI256" i="1"/>
  <c r="AJ256" i="1"/>
  <c r="AK256" i="1"/>
  <c r="AH257" i="1"/>
  <c r="AI257" i="1"/>
  <c r="AJ257" i="1"/>
  <c r="AK257" i="1"/>
  <c r="AH258" i="1"/>
  <c r="AI258" i="1"/>
  <c r="AJ258" i="1"/>
  <c r="AK258" i="1"/>
  <c r="AH259" i="1"/>
  <c r="AI259" i="1"/>
  <c r="AJ259" i="1"/>
  <c r="AK259" i="1"/>
  <c r="AH260" i="1"/>
  <c r="AI260" i="1"/>
  <c r="AJ260" i="1"/>
  <c r="AK260" i="1"/>
  <c r="AH261" i="1"/>
  <c r="AI261" i="1"/>
  <c r="AJ261" i="1"/>
  <c r="AK261" i="1"/>
  <c r="AH262" i="1"/>
  <c r="AI262" i="1"/>
  <c r="AJ262" i="1"/>
  <c r="AK262" i="1"/>
  <c r="AH263" i="1"/>
  <c r="AI263" i="1"/>
  <c r="AJ263" i="1"/>
  <c r="AK263" i="1"/>
  <c r="AH264" i="1"/>
  <c r="AI264" i="1"/>
  <c r="AJ264" i="1"/>
  <c r="AK264" i="1"/>
  <c r="AH265" i="1"/>
  <c r="AI265" i="1"/>
  <c r="AJ265" i="1"/>
  <c r="AK265" i="1"/>
  <c r="AH266" i="1"/>
  <c r="AI266" i="1"/>
  <c r="AJ266" i="1"/>
  <c r="AK266" i="1"/>
  <c r="AH267" i="1"/>
  <c r="AI267" i="1"/>
  <c r="AJ267" i="1"/>
  <c r="AK267" i="1"/>
  <c r="AH268" i="1"/>
  <c r="AI268" i="1"/>
  <c r="AJ268" i="1"/>
  <c r="AK268" i="1"/>
  <c r="AH269" i="1"/>
  <c r="AI269" i="1"/>
  <c r="AJ269" i="1"/>
  <c r="AK269" i="1"/>
  <c r="AH270" i="1"/>
  <c r="AI270" i="1"/>
  <c r="AJ270" i="1"/>
  <c r="AK270" i="1"/>
  <c r="AH271" i="1"/>
  <c r="AI271" i="1"/>
  <c r="AJ271" i="1"/>
  <c r="AK271" i="1"/>
  <c r="AH272" i="1"/>
  <c r="AI272" i="1"/>
  <c r="AJ272" i="1"/>
  <c r="AK272" i="1"/>
  <c r="AH273" i="1"/>
  <c r="AI273" i="1"/>
  <c r="AJ273" i="1"/>
  <c r="AK273" i="1"/>
  <c r="AH274" i="1"/>
  <c r="AI274" i="1"/>
  <c r="AJ274" i="1"/>
  <c r="AK274" i="1"/>
  <c r="AH275" i="1"/>
  <c r="AI275" i="1"/>
  <c r="AJ275" i="1"/>
  <c r="AK275" i="1"/>
  <c r="AH276" i="1"/>
  <c r="AI276" i="1"/>
  <c r="AJ276" i="1"/>
  <c r="AK276" i="1"/>
  <c r="AH277" i="1"/>
  <c r="AI277" i="1"/>
  <c r="AJ277" i="1"/>
  <c r="AK277" i="1"/>
  <c r="AH278" i="1"/>
  <c r="AI278" i="1"/>
  <c r="AJ278" i="1"/>
  <c r="AK278" i="1"/>
  <c r="AH279" i="1"/>
  <c r="AI279" i="1"/>
  <c r="AJ279" i="1"/>
  <c r="AK279" i="1"/>
  <c r="AH280" i="1"/>
  <c r="AI280" i="1"/>
  <c r="AJ280" i="1"/>
  <c r="AK280" i="1"/>
  <c r="AH281" i="1"/>
  <c r="AI281" i="1"/>
  <c r="AJ281" i="1"/>
  <c r="AK281" i="1"/>
  <c r="AH282" i="1"/>
  <c r="AI282" i="1"/>
  <c r="AJ282" i="1"/>
  <c r="AK282" i="1"/>
  <c r="AH283" i="1"/>
  <c r="AI283" i="1"/>
  <c r="AJ283" i="1"/>
  <c r="AK283" i="1"/>
  <c r="AH284" i="1"/>
  <c r="AI284" i="1"/>
  <c r="AJ284" i="1"/>
  <c r="AK284" i="1"/>
  <c r="AH285" i="1"/>
  <c r="AI285" i="1"/>
  <c r="AJ285" i="1"/>
  <c r="AK285" i="1"/>
  <c r="AH286" i="1"/>
  <c r="AI286" i="1"/>
  <c r="AJ286" i="1"/>
  <c r="AK286" i="1"/>
  <c r="AH287" i="1"/>
  <c r="AI287" i="1"/>
  <c r="AJ287" i="1"/>
  <c r="AK287" i="1"/>
  <c r="AH288" i="1"/>
  <c r="AI288" i="1"/>
  <c r="AJ288" i="1"/>
  <c r="AK288" i="1"/>
  <c r="AH289" i="1"/>
  <c r="AI289" i="1"/>
  <c r="AJ289" i="1"/>
  <c r="AK289" i="1"/>
  <c r="AH290" i="1"/>
  <c r="AI290" i="1"/>
  <c r="AJ290" i="1"/>
  <c r="AK290" i="1"/>
  <c r="AH291" i="1"/>
  <c r="AI291" i="1"/>
  <c r="AJ291" i="1"/>
  <c r="AK291" i="1"/>
  <c r="AH292" i="1"/>
  <c r="AI292" i="1"/>
  <c r="AJ292" i="1"/>
  <c r="AK292" i="1"/>
  <c r="AH293" i="1"/>
  <c r="AI293" i="1"/>
  <c r="AJ293" i="1"/>
  <c r="AK293" i="1"/>
  <c r="AH294" i="1"/>
  <c r="AI294" i="1"/>
  <c r="AJ294" i="1"/>
  <c r="AK294" i="1"/>
  <c r="AH295" i="1"/>
  <c r="AI295" i="1"/>
  <c r="AJ295" i="1"/>
  <c r="AK295" i="1"/>
  <c r="AH296" i="1"/>
  <c r="AI296" i="1"/>
  <c r="AJ296" i="1"/>
  <c r="AK296" i="1"/>
  <c r="AH297" i="1"/>
  <c r="AI297" i="1"/>
  <c r="AJ297" i="1"/>
  <c r="AK297" i="1"/>
  <c r="AH298" i="1"/>
  <c r="AI298" i="1"/>
  <c r="AJ298" i="1"/>
  <c r="AK298" i="1"/>
  <c r="AH299" i="1"/>
  <c r="AI299" i="1"/>
  <c r="AJ299" i="1"/>
  <c r="AK299" i="1"/>
  <c r="AH300" i="1"/>
  <c r="AI300" i="1"/>
  <c r="AJ300" i="1"/>
  <c r="AK300" i="1"/>
  <c r="AH301" i="1"/>
  <c r="AI301" i="1"/>
  <c r="AJ301" i="1"/>
  <c r="AK301" i="1"/>
  <c r="AH302" i="1"/>
  <c r="AI302" i="1"/>
  <c r="AJ302" i="1"/>
  <c r="AK302" i="1"/>
  <c r="AH303" i="1"/>
  <c r="AI303" i="1"/>
  <c r="AJ303" i="1"/>
  <c r="AK303" i="1"/>
  <c r="AH304" i="1"/>
  <c r="AI304" i="1"/>
  <c r="AJ304" i="1"/>
  <c r="AK304" i="1"/>
  <c r="AH305" i="1"/>
  <c r="AI305" i="1"/>
  <c r="AJ305" i="1"/>
  <c r="AK305" i="1"/>
  <c r="AH306" i="1"/>
  <c r="AI306" i="1"/>
  <c r="AJ306" i="1"/>
  <c r="AK306" i="1"/>
  <c r="AH307" i="1"/>
  <c r="AI307" i="1"/>
  <c r="AJ307" i="1"/>
  <c r="AK307" i="1"/>
  <c r="AH308" i="1"/>
  <c r="AI308" i="1"/>
  <c r="AJ308" i="1"/>
  <c r="AK308" i="1"/>
  <c r="AH309" i="1"/>
  <c r="AI309" i="1"/>
  <c r="AJ309" i="1"/>
  <c r="AK309" i="1"/>
  <c r="AH310" i="1"/>
  <c r="AI310" i="1"/>
  <c r="AJ310" i="1"/>
  <c r="AK310" i="1"/>
  <c r="AH311" i="1"/>
  <c r="AI311" i="1"/>
  <c r="AJ311" i="1"/>
  <c r="AK311" i="1"/>
  <c r="AH312" i="1"/>
  <c r="AI312" i="1"/>
  <c r="AJ312" i="1"/>
  <c r="AK312" i="1"/>
  <c r="AH313" i="1"/>
  <c r="AI313" i="1"/>
  <c r="AJ313" i="1"/>
  <c r="AK313" i="1"/>
  <c r="AH314" i="1"/>
  <c r="AI314" i="1"/>
  <c r="AJ314" i="1"/>
  <c r="AK314" i="1"/>
  <c r="AH315" i="1"/>
  <c r="AI315" i="1"/>
  <c r="AJ315" i="1"/>
  <c r="AK315" i="1"/>
  <c r="AH316" i="1"/>
  <c r="AI316" i="1"/>
  <c r="AJ316" i="1"/>
  <c r="AK316" i="1"/>
  <c r="AH317" i="1"/>
  <c r="AI317" i="1"/>
  <c r="AJ317" i="1"/>
  <c r="AK317" i="1"/>
  <c r="AH318" i="1"/>
  <c r="AI318" i="1"/>
  <c r="AJ318" i="1"/>
  <c r="AK318" i="1"/>
  <c r="AH319" i="1"/>
  <c r="AI319" i="1"/>
  <c r="AJ319" i="1"/>
  <c r="AK319" i="1"/>
  <c r="AH320" i="1"/>
  <c r="AI320" i="1"/>
  <c r="AJ320" i="1"/>
  <c r="AK320" i="1"/>
  <c r="AH321" i="1"/>
  <c r="AI321" i="1"/>
  <c r="AJ321" i="1"/>
  <c r="AK321" i="1"/>
  <c r="AH322" i="1"/>
  <c r="AI322" i="1"/>
  <c r="AJ322" i="1"/>
  <c r="AK322" i="1"/>
  <c r="AH323" i="1"/>
  <c r="AI323" i="1"/>
  <c r="AJ323" i="1"/>
  <c r="AK323" i="1"/>
  <c r="AH324" i="1"/>
  <c r="AI324" i="1"/>
  <c r="AJ324" i="1"/>
  <c r="AK324" i="1"/>
  <c r="AH325" i="1"/>
  <c r="AI325" i="1"/>
  <c r="AJ325" i="1"/>
  <c r="AK325" i="1"/>
  <c r="AH326" i="1"/>
  <c r="AI326" i="1"/>
  <c r="AJ326" i="1"/>
  <c r="AK326" i="1"/>
  <c r="AH327" i="1"/>
  <c r="AI327" i="1"/>
  <c r="AJ327" i="1"/>
  <c r="AK327" i="1"/>
  <c r="AH328" i="1"/>
  <c r="AI328" i="1"/>
  <c r="AJ328" i="1"/>
  <c r="AK328" i="1"/>
  <c r="AH329" i="1"/>
  <c r="AI329" i="1"/>
  <c r="AJ329" i="1"/>
  <c r="AK329" i="1"/>
  <c r="AH330" i="1"/>
  <c r="AI330" i="1"/>
  <c r="AJ330" i="1"/>
  <c r="AK330" i="1"/>
  <c r="AH331" i="1"/>
  <c r="AI331" i="1"/>
  <c r="AJ331" i="1"/>
  <c r="AK331" i="1"/>
  <c r="AH332" i="1"/>
  <c r="AI332" i="1"/>
  <c r="AJ332" i="1"/>
  <c r="AK332" i="1"/>
  <c r="AH333" i="1"/>
  <c r="AI333" i="1"/>
  <c r="AJ333" i="1"/>
  <c r="AK333" i="1"/>
  <c r="AH334" i="1"/>
  <c r="AI334" i="1"/>
  <c r="AJ334" i="1"/>
  <c r="AK334" i="1"/>
  <c r="AH335" i="1"/>
  <c r="AI335" i="1"/>
  <c r="AJ335" i="1"/>
  <c r="AK335" i="1"/>
  <c r="AH336" i="1"/>
  <c r="AI336" i="1"/>
  <c r="AJ336" i="1"/>
  <c r="AK336" i="1"/>
  <c r="AH337" i="1"/>
  <c r="AI337" i="1"/>
  <c r="AJ337" i="1"/>
  <c r="AK337" i="1"/>
  <c r="AH338" i="1"/>
  <c r="AI338" i="1"/>
  <c r="AJ338" i="1"/>
  <c r="AK338" i="1"/>
  <c r="AH339" i="1"/>
  <c r="AI339" i="1"/>
  <c r="AJ339" i="1"/>
  <c r="AK339" i="1"/>
  <c r="AH340" i="1"/>
  <c r="AI340" i="1"/>
  <c r="AJ340" i="1"/>
  <c r="AK340" i="1"/>
  <c r="AH341" i="1"/>
  <c r="AI341" i="1"/>
  <c r="AJ341" i="1"/>
  <c r="AK341" i="1"/>
  <c r="AH342" i="1"/>
  <c r="AI342" i="1"/>
  <c r="AJ342" i="1"/>
  <c r="AK342" i="1"/>
  <c r="AH343" i="1"/>
  <c r="AI343" i="1"/>
  <c r="AJ343" i="1"/>
  <c r="AK343" i="1"/>
  <c r="AH344" i="1"/>
  <c r="AI344" i="1"/>
  <c r="AJ344" i="1"/>
  <c r="AK344" i="1"/>
  <c r="AH345" i="1"/>
  <c r="AI345" i="1"/>
  <c r="AJ345" i="1"/>
  <c r="AK345" i="1"/>
  <c r="AH346" i="1"/>
  <c r="AI346" i="1"/>
  <c r="AJ346" i="1"/>
  <c r="AK346" i="1"/>
  <c r="AH347" i="1"/>
  <c r="AI347" i="1"/>
  <c r="AJ347" i="1"/>
  <c r="AK347" i="1"/>
  <c r="AH348" i="1"/>
  <c r="AI348" i="1"/>
  <c r="AJ348" i="1"/>
  <c r="AK348" i="1"/>
  <c r="AH349" i="1"/>
  <c r="AI349" i="1"/>
  <c r="AJ349" i="1"/>
  <c r="AK349" i="1"/>
  <c r="AH350" i="1"/>
  <c r="AI350" i="1"/>
  <c r="AJ350" i="1"/>
  <c r="AK350" i="1"/>
  <c r="AH351" i="1"/>
  <c r="AI351" i="1"/>
  <c r="AJ351" i="1"/>
  <c r="AK351" i="1"/>
  <c r="AH352" i="1"/>
  <c r="AI352" i="1"/>
  <c r="AJ352" i="1"/>
  <c r="AK352" i="1"/>
  <c r="AH353" i="1"/>
  <c r="AI353" i="1"/>
  <c r="AJ353" i="1"/>
  <c r="AK353" i="1"/>
  <c r="AH354" i="1"/>
  <c r="AI354" i="1"/>
  <c r="AJ354" i="1"/>
  <c r="AK354" i="1"/>
  <c r="AH355" i="1"/>
  <c r="AI355" i="1"/>
  <c r="AJ355" i="1"/>
  <c r="AK355" i="1"/>
  <c r="AH356" i="1"/>
  <c r="AI356" i="1"/>
  <c r="AJ356" i="1"/>
  <c r="AK356" i="1"/>
  <c r="AH357" i="1"/>
  <c r="AI357" i="1"/>
  <c r="AJ357" i="1"/>
  <c r="AK357" i="1"/>
  <c r="AH358" i="1"/>
  <c r="AI358" i="1"/>
  <c r="AJ358" i="1"/>
  <c r="AK358" i="1"/>
  <c r="AH359" i="1"/>
  <c r="AI359" i="1"/>
  <c r="AJ359" i="1"/>
  <c r="AK359" i="1"/>
  <c r="AH360" i="1"/>
  <c r="AI360" i="1"/>
  <c r="AJ360" i="1"/>
  <c r="AK360" i="1"/>
  <c r="AH361" i="1"/>
  <c r="AI361" i="1"/>
  <c r="AJ361" i="1"/>
  <c r="AK361" i="1"/>
  <c r="AH362" i="1"/>
  <c r="AI362" i="1"/>
  <c r="AJ362" i="1"/>
  <c r="AK362" i="1"/>
  <c r="AH363" i="1"/>
  <c r="AI363" i="1"/>
  <c r="AJ363" i="1"/>
  <c r="AK363" i="1"/>
  <c r="AH364" i="1"/>
  <c r="AI364" i="1"/>
  <c r="AJ364" i="1"/>
  <c r="AK364" i="1"/>
  <c r="AH365" i="1"/>
  <c r="AI365" i="1"/>
  <c r="AJ365" i="1"/>
  <c r="AK365" i="1"/>
  <c r="AH366" i="1"/>
  <c r="AI366" i="1"/>
  <c r="AJ366" i="1"/>
  <c r="AK366" i="1"/>
  <c r="AH367" i="1"/>
  <c r="AI367" i="1"/>
  <c r="AJ367" i="1"/>
  <c r="AK367" i="1"/>
  <c r="AH368" i="1"/>
  <c r="AI368" i="1"/>
  <c r="AJ368" i="1"/>
  <c r="AK368" i="1"/>
  <c r="AH369" i="1"/>
  <c r="AI369" i="1"/>
  <c r="AJ369" i="1"/>
  <c r="AK369" i="1"/>
  <c r="AH370" i="1"/>
  <c r="AI370" i="1"/>
  <c r="AJ370" i="1"/>
  <c r="AK370" i="1"/>
  <c r="AH371" i="1"/>
  <c r="AI371" i="1"/>
  <c r="AJ371" i="1"/>
  <c r="AK371" i="1"/>
  <c r="AH372" i="1"/>
  <c r="AI372" i="1"/>
  <c r="AJ372" i="1"/>
  <c r="AK372" i="1"/>
  <c r="AH373" i="1"/>
  <c r="AI373" i="1"/>
  <c r="AJ373" i="1"/>
  <c r="AK373" i="1"/>
  <c r="AH374" i="1"/>
  <c r="AI374" i="1"/>
  <c r="AJ374" i="1"/>
  <c r="AK374" i="1"/>
  <c r="AH375" i="1"/>
  <c r="AI375" i="1"/>
  <c r="AJ375" i="1"/>
  <c r="AK375" i="1"/>
  <c r="AH376" i="1"/>
  <c r="AI376" i="1"/>
  <c r="AJ376" i="1"/>
  <c r="AK376" i="1"/>
  <c r="AH377" i="1"/>
  <c r="AI377" i="1"/>
  <c r="AJ377" i="1"/>
  <c r="AK377" i="1"/>
  <c r="AH378" i="1"/>
  <c r="AI378" i="1"/>
  <c r="AJ378" i="1"/>
  <c r="AK378" i="1"/>
  <c r="AH379" i="1"/>
  <c r="AI379" i="1"/>
  <c r="AJ379" i="1"/>
  <c r="AK379" i="1"/>
  <c r="AH380" i="1"/>
  <c r="AI380" i="1"/>
  <c r="AJ380" i="1"/>
  <c r="AK380" i="1"/>
  <c r="AH381" i="1"/>
  <c r="AI381" i="1"/>
  <c r="AJ381" i="1"/>
  <c r="AK381" i="1"/>
  <c r="AH382" i="1"/>
  <c r="AI382" i="1"/>
  <c r="AJ382" i="1"/>
  <c r="AK382" i="1"/>
  <c r="AH383" i="1"/>
  <c r="AI383" i="1"/>
  <c r="AJ383" i="1"/>
  <c r="AK383" i="1"/>
  <c r="AH384" i="1"/>
  <c r="AI384" i="1"/>
  <c r="AJ384" i="1"/>
  <c r="AK384" i="1"/>
  <c r="AH385" i="1"/>
  <c r="AI385" i="1"/>
  <c r="AJ385" i="1"/>
  <c r="AK385" i="1"/>
  <c r="AH386" i="1"/>
  <c r="AI386" i="1"/>
  <c r="AJ386" i="1"/>
  <c r="AK386" i="1"/>
  <c r="AH387" i="1"/>
  <c r="AI387" i="1"/>
  <c r="AJ387" i="1"/>
  <c r="AK387" i="1"/>
  <c r="AH388" i="1"/>
  <c r="AI388" i="1"/>
  <c r="AJ388" i="1"/>
  <c r="AK388" i="1"/>
  <c r="AH389" i="1"/>
  <c r="AI389" i="1"/>
  <c r="AJ389" i="1"/>
  <c r="AK389" i="1"/>
  <c r="AH390" i="1"/>
  <c r="AI390" i="1"/>
  <c r="AJ390" i="1"/>
  <c r="AK390" i="1"/>
  <c r="AH391" i="1"/>
  <c r="AI391" i="1"/>
  <c r="AJ391" i="1"/>
  <c r="AK391" i="1"/>
  <c r="AH392" i="1"/>
  <c r="AI392" i="1"/>
  <c r="AJ392" i="1"/>
  <c r="AK392" i="1"/>
  <c r="AH393" i="1"/>
  <c r="AI393" i="1"/>
  <c r="AJ393" i="1"/>
  <c r="AK393" i="1"/>
  <c r="AH394" i="1"/>
  <c r="AI394" i="1"/>
  <c r="AJ394" i="1"/>
  <c r="AK394" i="1"/>
  <c r="AH395" i="1"/>
  <c r="AI395" i="1"/>
  <c r="AJ395" i="1"/>
  <c r="AK395" i="1"/>
  <c r="AH396" i="1"/>
  <c r="AI396" i="1"/>
  <c r="AJ396" i="1"/>
  <c r="AK396" i="1"/>
  <c r="AH397" i="1"/>
  <c r="AI397" i="1"/>
  <c r="AJ397" i="1"/>
  <c r="AK397" i="1"/>
  <c r="AH398" i="1"/>
  <c r="AI398" i="1"/>
  <c r="AJ398" i="1"/>
  <c r="AK398" i="1"/>
  <c r="AH399" i="1"/>
  <c r="AI399" i="1"/>
  <c r="AJ399" i="1"/>
  <c r="AK399" i="1"/>
  <c r="AH400" i="1"/>
  <c r="AI400" i="1"/>
  <c r="AJ400" i="1"/>
  <c r="AK400" i="1"/>
  <c r="AH401" i="1"/>
  <c r="AI401" i="1"/>
  <c r="AJ401" i="1"/>
  <c r="AK401" i="1"/>
  <c r="AH402" i="1"/>
  <c r="AI402" i="1"/>
  <c r="AJ402" i="1"/>
  <c r="AK402" i="1"/>
  <c r="AH403" i="1"/>
  <c r="AI403" i="1"/>
  <c r="AJ403" i="1"/>
  <c r="AK403" i="1"/>
  <c r="AH404" i="1"/>
  <c r="AI404" i="1"/>
  <c r="AJ404" i="1"/>
  <c r="AK404" i="1"/>
  <c r="AH405" i="1"/>
  <c r="AI405" i="1"/>
  <c r="AJ405" i="1"/>
  <c r="AK405" i="1"/>
  <c r="AH406" i="1"/>
  <c r="AI406" i="1"/>
  <c r="AJ406" i="1"/>
  <c r="AK406" i="1"/>
  <c r="AH407" i="1"/>
  <c r="AI407" i="1"/>
  <c r="AJ407" i="1"/>
  <c r="AK407" i="1"/>
  <c r="AH408" i="1"/>
  <c r="AI408" i="1"/>
  <c r="AJ408" i="1"/>
  <c r="AK408" i="1"/>
  <c r="AH409" i="1"/>
  <c r="AI409" i="1"/>
  <c r="AJ409" i="1"/>
  <c r="AK409" i="1"/>
  <c r="AH410" i="1"/>
  <c r="AI410" i="1"/>
  <c r="AJ410" i="1"/>
  <c r="AK410" i="1"/>
  <c r="AH411" i="1"/>
  <c r="AI411" i="1"/>
  <c r="AJ411" i="1"/>
  <c r="AK411" i="1"/>
  <c r="AH412" i="1"/>
  <c r="AI412" i="1"/>
  <c r="AJ412" i="1"/>
  <c r="AK412" i="1"/>
  <c r="AH413" i="1"/>
  <c r="AI413" i="1"/>
  <c r="AJ413" i="1"/>
  <c r="AK413" i="1"/>
  <c r="AH414" i="1"/>
  <c r="AI414" i="1"/>
  <c r="AJ414" i="1"/>
  <c r="AK414" i="1"/>
  <c r="AH415" i="1"/>
  <c r="AI415" i="1"/>
  <c r="AJ415" i="1"/>
  <c r="AK415" i="1"/>
  <c r="AH416" i="1"/>
  <c r="AI416" i="1"/>
  <c r="AJ416" i="1"/>
  <c r="AK416" i="1"/>
  <c r="AH417" i="1"/>
  <c r="AI417" i="1"/>
  <c r="AJ417" i="1"/>
  <c r="AK417" i="1"/>
  <c r="AH418" i="1"/>
  <c r="AI418" i="1"/>
  <c r="AJ418" i="1"/>
  <c r="AK418" i="1"/>
  <c r="AH419" i="1"/>
  <c r="AI419" i="1"/>
  <c r="AJ419" i="1"/>
  <c r="AK419" i="1"/>
  <c r="AH420" i="1"/>
  <c r="AI420" i="1"/>
  <c r="AJ420" i="1"/>
  <c r="AK420" i="1"/>
  <c r="AH421" i="1"/>
  <c r="AI421" i="1"/>
  <c r="AJ421" i="1"/>
  <c r="AK421" i="1"/>
  <c r="AH422" i="1"/>
  <c r="AI422" i="1"/>
  <c r="AJ422" i="1"/>
  <c r="AK422" i="1"/>
  <c r="AH423" i="1"/>
  <c r="AI423" i="1"/>
  <c r="AJ423" i="1"/>
  <c r="AK423" i="1"/>
  <c r="AH424" i="1"/>
  <c r="AI424" i="1"/>
  <c r="AJ424" i="1"/>
  <c r="AK424" i="1"/>
  <c r="AH425" i="1"/>
  <c r="AI425" i="1"/>
  <c r="AJ425" i="1"/>
  <c r="AK425" i="1"/>
  <c r="AH426" i="1"/>
  <c r="AI426" i="1"/>
  <c r="AJ426" i="1"/>
  <c r="AK426" i="1"/>
  <c r="AH427" i="1"/>
  <c r="AI427" i="1"/>
  <c r="AJ427" i="1"/>
  <c r="AK427" i="1"/>
  <c r="AH428" i="1"/>
  <c r="AI428" i="1"/>
  <c r="AJ428" i="1"/>
  <c r="AK428" i="1"/>
  <c r="AH429" i="1"/>
  <c r="AI429" i="1"/>
  <c r="AJ429" i="1"/>
  <c r="AK429" i="1"/>
  <c r="AH430" i="1"/>
  <c r="AI430" i="1"/>
  <c r="AJ430" i="1"/>
  <c r="AK430" i="1"/>
  <c r="AH431" i="1"/>
  <c r="AI431" i="1"/>
  <c r="AJ431" i="1"/>
  <c r="AK431" i="1"/>
  <c r="AH432" i="1"/>
  <c r="AI432" i="1"/>
  <c r="AJ432" i="1"/>
  <c r="AK432" i="1"/>
  <c r="AH433" i="1"/>
  <c r="AI433" i="1"/>
  <c r="AJ433" i="1"/>
  <c r="AK433" i="1"/>
  <c r="AH434" i="1"/>
  <c r="AI434" i="1"/>
  <c r="AJ434" i="1"/>
  <c r="AK434" i="1"/>
  <c r="AH435" i="1"/>
  <c r="AI435" i="1"/>
  <c r="AJ435" i="1"/>
  <c r="AK435" i="1"/>
  <c r="AH436" i="1"/>
  <c r="AI436" i="1"/>
  <c r="AJ436" i="1"/>
  <c r="AK436" i="1"/>
  <c r="AH437" i="1"/>
  <c r="AI437" i="1"/>
  <c r="AJ437" i="1"/>
  <c r="AK437" i="1"/>
  <c r="AH438" i="1"/>
  <c r="AI438" i="1"/>
  <c r="AJ438" i="1"/>
  <c r="AK438" i="1"/>
  <c r="AH439" i="1"/>
  <c r="AI439" i="1"/>
  <c r="AJ439" i="1"/>
  <c r="AK439" i="1"/>
  <c r="AH440" i="1"/>
  <c r="AI440" i="1"/>
  <c r="AJ440" i="1"/>
  <c r="AK440" i="1"/>
  <c r="AH441" i="1"/>
  <c r="AI441" i="1"/>
  <c r="AJ441" i="1"/>
  <c r="AK441" i="1"/>
  <c r="AH442" i="1"/>
  <c r="AI442" i="1"/>
  <c r="AJ442" i="1"/>
  <c r="AK442" i="1"/>
  <c r="AH443" i="1"/>
  <c r="AI443" i="1"/>
  <c r="AJ443" i="1"/>
  <c r="AK443" i="1"/>
  <c r="AH444" i="1"/>
  <c r="AI444" i="1"/>
  <c r="AJ444" i="1"/>
  <c r="AK444" i="1"/>
  <c r="AH445" i="1"/>
  <c r="AI445" i="1"/>
  <c r="AJ445" i="1"/>
  <c r="AK445" i="1"/>
  <c r="AH446" i="1"/>
  <c r="AI446" i="1"/>
  <c r="AJ446" i="1"/>
  <c r="AK446" i="1"/>
  <c r="AH447" i="1"/>
  <c r="AI447" i="1"/>
  <c r="AJ447" i="1"/>
  <c r="AK447" i="1"/>
  <c r="AH448" i="1"/>
  <c r="AI448" i="1"/>
  <c r="AJ448" i="1"/>
  <c r="AK448" i="1"/>
  <c r="AH449" i="1"/>
  <c r="AI449" i="1"/>
  <c r="AJ449" i="1"/>
  <c r="AK449" i="1"/>
  <c r="AH450" i="1"/>
  <c r="AI450" i="1"/>
  <c r="AJ450" i="1"/>
  <c r="AK450" i="1"/>
  <c r="AK5" i="1"/>
  <c r="AJ5" i="1"/>
  <c r="AJ1" i="1" s="1"/>
  <c r="AI5" i="1"/>
  <c r="AH5" i="1"/>
  <c r="AA6" i="1"/>
  <c r="AB6" i="1"/>
  <c r="AC6" i="1"/>
  <c r="AD6" i="1"/>
  <c r="AA7" i="1"/>
  <c r="AB7" i="1"/>
  <c r="AC7" i="1"/>
  <c r="AD7" i="1"/>
  <c r="AA8" i="1"/>
  <c r="AB8" i="1"/>
  <c r="AC8" i="1"/>
  <c r="AD8" i="1"/>
  <c r="AA9" i="1"/>
  <c r="AB9" i="1"/>
  <c r="AC9" i="1"/>
  <c r="AD9" i="1"/>
  <c r="AA10" i="1"/>
  <c r="AB10" i="1"/>
  <c r="AC10" i="1"/>
  <c r="AD10" i="1"/>
  <c r="AA11" i="1"/>
  <c r="AB11" i="1"/>
  <c r="AC11" i="1"/>
  <c r="AD11" i="1"/>
  <c r="AA12" i="1"/>
  <c r="AB12" i="1"/>
  <c r="AC12" i="1"/>
  <c r="AD12" i="1"/>
  <c r="AA13" i="1"/>
  <c r="AB13" i="1"/>
  <c r="AC13" i="1"/>
  <c r="AD13" i="1"/>
  <c r="AA14" i="1"/>
  <c r="AB14" i="1"/>
  <c r="AC14" i="1"/>
  <c r="AD14" i="1"/>
  <c r="AA15" i="1"/>
  <c r="AB15" i="1"/>
  <c r="AC15" i="1"/>
  <c r="AD15" i="1"/>
  <c r="AA16" i="1"/>
  <c r="AB16" i="1"/>
  <c r="AC16" i="1"/>
  <c r="AD16" i="1"/>
  <c r="AA17" i="1"/>
  <c r="AB17" i="1"/>
  <c r="AC17" i="1"/>
  <c r="AD17" i="1"/>
  <c r="AA18" i="1"/>
  <c r="AB18" i="1"/>
  <c r="AC18" i="1"/>
  <c r="AD18" i="1"/>
  <c r="AA19" i="1"/>
  <c r="AB19" i="1"/>
  <c r="AC19" i="1"/>
  <c r="AD19" i="1"/>
  <c r="AA20" i="1"/>
  <c r="AB20" i="1"/>
  <c r="AC20" i="1"/>
  <c r="AD20" i="1"/>
  <c r="AA21" i="1"/>
  <c r="AB21" i="1"/>
  <c r="AC21" i="1"/>
  <c r="AD21" i="1"/>
  <c r="AA22" i="1"/>
  <c r="AB22" i="1"/>
  <c r="AC22" i="1"/>
  <c r="AD22" i="1"/>
  <c r="AA23" i="1"/>
  <c r="AB23" i="1"/>
  <c r="AC23" i="1"/>
  <c r="AD23" i="1"/>
  <c r="AA24" i="1"/>
  <c r="AB24" i="1"/>
  <c r="AC24" i="1"/>
  <c r="AD24" i="1"/>
  <c r="AA25" i="1"/>
  <c r="AB25" i="1"/>
  <c r="AC25" i="1"/>
  <c r="AD25" i="1"/>
  <c r="AA26" i="1"/>
  <c r="AB26" i="1"/>
  <c r="AC26" i="1"/>
  <c r="AD26" i="1"/>
  <c r="AA27" i="1"/>
  <c r="AB27" i="1"/>
  <c r="AC27" i="1"/>
  <c r="AD27" i="1"/>
  <c r="AA28" i="1"/>
  <c r="AB28" i="1"/>
  <c r="AC28" i="1"/>
  <c r="AD28" i="1"/>
  <c r="AA29" i="1"/>
  <c r="AB29" i="1"/>
  <c r="AC29" i="1"/>
  <c r="AD29" i="1"/>
  <c r="AA30" i="1"/>
  <c r="AB30" i="1"/>
  <c r="AC30" i="1"/>
  <c r="AD30" i="1"/>
  <c r="AA31" i="1"/>
  <c r="AB31" i="1"/>
  <c r="AC31" i="1"/>
  <c r="AD31" i="1"/>
  <c r="AA32" i="1"/>
  <c r="AB32" i="1"/>
  <c r="AC32" i="1"/>
  <c r="AD32" i="1"/>
  <c r="AA33" i="1"/>
  <c r="AB33" i="1"/>
  <c r="AC33" i="1"/>
  <c r="AD33" i="1"/>
  <c r="AA34" i="1"/>
  <c r="AB34" i="1"/>
  <c r="AC34" i="1"/>
  <c r="AD34" i="1"/>
  <c r="AA35" i="1"/>
  <c r="AB35" i="1"/>
  <c r="AC35" i="1"/>
  <c r="AD35" i="1"/>
  <c r="AA36" i="1"/>
  <c r="AB36" i="1"/>
  <c r="AC36" i="1"/>
  <c r="AD36" i="1"/>
  <c r="AA37" i="1"/>
  <c r="AB37" i="1"/>
  <c r="AC37" i="1"/>
  <c r="AD37" i="1"/>
  <c r="AA38" i="1"/>
  <c r="AB38" i="1"/>
  <c r="AC38" i="1"/>
  <c r="AD38" i="1"/>
  <c r="AA39" i="1"/>
  <c r="AB39" i="1"/>
  <c r="AC39" i="1"/>
  <c r="AD39" i="1"/>
  <c r="AA40" i="1"/>
  <c r="AB40" i="1"/>
  <c r="AC40" i="1"/>
  <c r="AD40" i="1"/>
  <c r="AA41" i="1"/>
  <c r="AB41" i="1"/>
  <c r="AC41" i="1"/>
  <c r="AD41" i="1"/>
  <c r="AA42" i="1"/>
  <c r="AB42" i="1"/>
  <c r="AC42" i="1"/>
  <c r="AD42" i="1"/>
  <c r="AA43" i="1"/>
  <c r="AB43" i="1"/>
  <c r="AC43" i="1"/>
  <c r="AD43" i="1"/>
  <c r="AA44" i="1"/>
  <c r="AB44" i="1"/>
  <c r="AC44" i="1"/>
  <c r="AD44" i="1"/>
  <c r="AA45" i="1"/>
  <c r="AB45" i="1"/>
  <c r="AC45" i="1"/>
  <c r="AD45" i="1"/>
  <c r="AA46" i="1"/>
  <c r="AB46" i="1"/>
  <c r="AC46" i="1"/>
  <c r="AD46" i="1"/>
  <c r="AA47" i="1"/>
  <c r="AB47" i="1"/>
  <c r="AC47" i="1"/>
  <c r="AD47" i="1"/>
  <c r="AA48" i="1"/>
  <c r="AB48" i="1"/>
  <c r="AC48" i="1"/>
  <c r="AD48" i="1"/>
  <c r="AA49" i="1"/>
  <c r="AB49" i="1"/>
  <c r="AC49" i="1"/>
  <c r="AD49" i="1"/>
  <c r="AA50" i="1"/>
  <c r="AB50" i="1"/>
  <c r="AC50" i="1"/>
  <c r="AD50" i="1"/>
  <c r="AA51" i="1"/>
  <c r="AB51" i="1"/>
  <c r="AC51" i="1"/>
  <c r="AD51" i="1"/>
  <c r="AA52" i="1"/>
  <c r="AB52" i="1"/>
  <c r="AC52" i="1"/>
  <c r="AD52" i="1"/>
  <c r="AA53" i="1"/>
  <c r="AB53" i="1"/>
  <c r="AC53" i="1"/>
  <c r="AD53" i="1"/>
  <c r="AA54" i="1"/>
  <c r="AB54" i="1"/>
  <c r="AC54" i="1"/>
  <c r="AD54" i="1"/>
  <c r="AA55" i="1"/>
  <c r="AB55" i="1"/>
  <c r="AC55" i="1"/>
  <c r="AD55" i="1"/>
  <c r="AA56" i="1"/>
  <c r="AB56" i="1"/>
  <c r="AC56" i="1"/>
  <c r="AD56" i="1"/>
  <c r="AA57" i="1"/>
  <c r="AB57" i="1"/>
  <c r="AC57" i="1"/>
  <c r="AD57" i="1"/>
  <c r="AA58" i="1"/>
  <c r="AB58" i="1"/>
  <c r="AC58" i="1"/>
  <c r="AD58" i="1"/>
  <c r="AA59" i="1"/>
  <c r="AB59" i="1"/>
  <c r="AC59" i="1"/>
  <c r="AD59" i="1"/>
  <c r="AA60" i="1"/>
  <c r="AB60" i="1"/>
  <c r="AC60" i="1"/>
  <c r="AD60" i="1"/>
  <c r="AA61" i="1"/>
  <c r="AB61" i="1"/>
  <c r="AC61" i="1"/>
  <c r="AD61" i="1"/>
  <c r="AA62" i="1"/>
  <c r="AB62" i="1"/>
  <c r="AC62" i="1"/>
  <c r="AD62" i="1"/>
  <c r="AA63" i="1"/>
  <c r="AB63" i="1"/>
  <c r="AC63" i="1"/>
  <c r="AD63" i="1"/>
  <c r="AA64" i="1"/>
  <c r="AB64" i="1"/>
  <c r="AC64" i="1"/>
  <c r="AD64" i="1"/>
  <c r="AA65" i="1"/>
  <c r="AB65" i="1"/>
  <c r="AC65" i="1"/>
  <c r="AD65" i="1"/>
  <c r="AA66" i="1"/>
  <c r="AB66" i="1"/>
  <c r="AC66" i="1"/>
  <c r="AD66" i="1"/>
  <c r="AA67" i="1"/>
  <c r="AB67" i="1"/>
  <c r="AC67" i="1"/>
  <c r="AD67" i="1"/>
  <c r="AA68" i="1"/>
  <c r="AB68" i="1"/>
  <c r="AC68" i="1"/>
  <c r="AD68" i="1"/>
  <c r="AA69" i="1"/>
  <c r="AB69" i="1"/>
  <c r="AC69" i="1"/>
  <c r="AD69" i="1"/>
  <c r="AA70" i="1"/>
  <c r="AB70" i="1"/>
  <c r="AC70" i="1"/>
  <c r="AD70" i="1"/>
  <c r="AA71" i="1"/>
  <c r="AB71" i="1"/>
  <c r="AC71" i="1"/>
  <c r="AD71" i="1"/>
  <c r="AA72" i="1"/>
  <c r="AB72" i="1"/>
  <c r="AC72" i="1"/>
  <c r="AD72" i="1"/>
  <c r="AA73" i="1"/>
  <c r="AB73" i="1"/>
  <c r="AC73" i="1"/>
  <c r="AD73" i="1"/>
  <c r="AA74" i="1"/>
  <c r="AB74" i="1"/>
  <c r="AC74" i="1"/>
  <c r="AD74" i="1"/>
  <c r="AA75" i="1"/>
  <c r="AB75" i="1"/>
  <c r="AC75" i="1"/>
  <c r="AD75" i="1"/>
  <c r="AA76" i="1"/>
  <c r="AB76" i="1"/>
  <c r="AC76" i="1"/>
  <c r="AD76" i="1"/>
  <c r="AA77" i="1"/>
  <c r="AB77" i="1"/>
  <c r="AC77" i="1"/>
  <c r="AD77" i="1"/>
  <c r="AA78" i="1"/>
  <c r="AB78" i="1"/>
  <c r="AC78" i="1"/>
  <c r="AD78" i="1"/>
  <c r="AA79" i="1"/>
  <c r="AB79" i="1"/>
  <c r="AC79" i="1"/>
  <c r="AD79" i="1"/>
  <c r="AA80" i="1"/>
  <c r="AB80" i="1"/>
  <c r="AC80" i="1"/>
  <c r="AD80" i="1"/>
  <c r="AA81" i="1"/>
  <c r="AB81" i="1"/>
  <c r="AC81" i="1"/>
  <c r="AD81" i="1"/>
  <c r="AA82" i="1"/>
  <c r="AB82" i="1"/>
  <c r="AC82" i="1"/>
  <c r="AD82" i="1"/>
  <c r="AA83" i="1"/>
  <c r="AB83" i="1"/>
  <c r="AC83" i="1"/>
  <c r="AD83" i="1"/>
  <c r="AA84" i="1"/>
  <c r="AB84" i="1"/>
  <c r="AC84" i="1"/>
  <c r="AD84" i="1"/>
  <c r="AA85" i="1"/>
  <c r="AB85" i="1"/>
  <c r="AC85" i="1"/>
  <c r="AD85" i="1"/>
  <c r="AA86" i="1"/>
  <c r="AB86" i="1"/>
  <c r="AC86" i="1"/>
  <c r="AD86" i="1"/>
  <c r="AA87" i="1"/>
  <c r="AB87" i="1"/>
  <c r="AC87" i="1"/>
  <c r="AD87" i="1"/>
  <c r="AA88" i="1"/>
  <c r="AB88" i="1"/>
  <c r="AC88" i="1"/>
  <c r="AD88" i="1"/>
  <c r="AA89" i="1"/>
  <c r="AB89" i="1"/>
  <c r="AC89" i="1"/>
  <c r="AD89" i="1"/>
  <c r="AA90" i="1"/>
  <c r="AB90" i="1"/>
  <c r="AC90" i="1"/>
  <c r="AD90" i="1"/>
  <c r="AA91" i="1"/>
  <c r="AB91" i="1"/>
  <c r="AC91" i="1"/>
  <c r="AD91" i="1"/>
  <c r="AA92" i="1"/>
  <c r="AB92" i="1"/>
  <c r="AC92" i="1"/>
  <c r="AD92" i="1"/>
  <c r="AA93" i="1"/>
  <c r="AB93" i="1"/>
  <c r="AC93" i="1"/>
  <c r="AD93" i="1"/>
  <c r="AA94" i="1"/>
  <c r="AB94" i="1"/>
  <c r="AC94" i="1"/>
  <c r="AD94" i="1"/>
  <c r="AA95" i="1"/>
  <c r="AB95" i="1"/>
  <c r="AC95" i="1"/>
  <c r="AD95" i="1"/>
  <c r="AA96" i="1"/>
  <c r="AB96" i="1"/>
  <c r="AC96" i="1"/>
  <c r="AD96" i="1"/>
  <c r="AA97" i="1"/>
  <c r="AB97" i="1"/>
  <c r="AC97" i="1"/>
  <c r="AD97" i="1"/>
  <c r="AA98" i="1"/>
  <c r="AB98" i="1"/>
  <c r="AC98" i="1"/>
  <c r="AD98" i="1"/>
  <c r="AA99" i="1"/>
  <c r="AB99" i="1"/>
  <c r="AC99" i="1"/>
  <c r="AD99" i="1"/>
  <c r="AA100" i="1"/>
  <c r="AB100" i="1"/>
  <c r="AC100" i="1"/>
  <c r="AD100" i="1"/>
  <c r="AA101" i="1"/>
  <c r="AB101" i="1"/>
  <c r="AC101" i="1"/>
  <c r="AD101" i="1"/>
  <c r="AA102" i="1"/>
  <c r="AB102" i="1"/>
  <c r="AC102" i="1"/>
  <c r="AD102" i="1"/>
  <c r="AA103" i="1"/>
  <c r="AB103" i="1"/>
  <c r="AC103" i="1"/>
  <c r="AD103" i="1"/>
  <c r="AA104" i="1"/>
  <c r="AB104" i="1"/>
  <c r="AC104" i="1"/>
  <c r="AD104" i="1"/>
  <c r="AA105" i="1"/>
  <c r="AB105" i="1"/>
  <c r="AC105" i="1"/>
  <c r="AD105" i="1"/>
  <c r="AA106" i="1"/>
  <c r="AB106" i="1"/>
  <c r="AC106" i="1"/>
  <c r="AD106" i="1"/>
  <c r="AA107" i="1"/>
  <c r="AB107" i="1"/>
  <c r="AC107" i="1"/>
  <c r="AD107" i="1"/>
  <c r="AA108" i="1"/>
  <c r="AB108" i="1"/>
  <c r="AC108" i="1"/>
  <c r="AD108" i="1"/>
  <c r="AA109" i="1"/>
  <c r="AB109" i="1"/>
  <c r="AC109" i="1"/>
  <c r="AD109" i="1"/>
  <c r="AA110" i="1"/>
  <c r="AB110" i="1"/>
  <c r="AC110" i="1"/>
  <c r="AD110" i="1"/>
  <c r="AA111" i="1"/>
  <c r="AB111" i="1"/>
  <c r="AC111" i="1"/>
  <c r="AD111" i="1"/>
  <c r="AA112" i="1"/>
  <c r="AB112" i="1"/>
  <c r="AC112" i="1"/>
  <c r="AD112" i="1"/>
  <c r="AA113" i="1"/>
  <c r="AB113" i="1"/>
  <c r="AC113" i="1"/>
  <c r="AD113" i="1"/>
  <c r="AA114" i="1"/>
  <c r="AB114" i="1"/>
  <c r="AC114" i="1"/>
  <c r="AD114" i="1"/>
  <c r="AA115" i="1"/>
  <c r="AB115" i="1"/>
  <c r="AC115" i="1"/>
  <c r="AD115" i="1"/>
  <c r="AA116" i="1"/>
  <c r="AB116" i="1"/>
  <c r="AC116" i="1"/>
  <c r="AD116" i="1"/>
  <c r="AA117" i="1"/>
  <c r="AB117" i="1"/>
  <c r="AC117" i="1"/>
  <c r="AD117" i="1"/>
  <c r="AA118" i="1"/>
  <c r="AB118" i="1"/>
  <c r="AC118" i="1"/>
  <c r="AD118" i="1"/>
  <c r="AA119" i="1"/>
  <c r="AB119" i="1"/>
  <c r="AC119" i="1"/>
  <c r="AD119" i="1"/>
  <c r="AA120" i="1"/>
  <c r="AB120" i="1"/>
  <c r="AC120" i="1"/>
  <c r="AD120" i="1"/>
  <c r="AA121" i="1"/>
  <c r="AB121" i="1"/>
  <c r="AC121" i="1"/>
  <c r="AD121" i="1"/>
  <c r="AA122" i="1"/>
  <c r="AB122" i="1"/>
  <c r="AC122" i="1"/>
  <c r="AD122" i="1"/>
  <c r="AA123" i="1"/>
  <c r="AB123" i="1"/>
  <c r="AC123" i="1"/>
  <c r="AD123" i="1"/>
  <c r="AA124" i="1"/>
  <c r="AB124" i="1"/>
  <c r="AC124" i="1"/>
  <c r="AD124" i="1"/>
  <c r="AA125" i="1"/>
  <c r="AB125" i="1"/>
  <c r="AC125" i="1"/>
  <c r="AD125" i="1"/>
  <c r="AA126" i="1"/>
  <c r="AB126" i="1"/>
  <c r="AC126" i="1"/>
  <c r="AD126" i="1"/>
  <c r="AA127" i="1"/>
  <c r="AB127" i="1"/>
  <c r="AC127" i="1"/>
  <c r="AD127" i="1"/>
  <c r="AA128" i="1"/>
  <c r="AB128" i="1"/>
  <c r="AC128" i="1"/>
  <c r="AD128" i="1"/>
  <c r="AA129" i="1"/>
  <c r="AB129" i="1"/>
  <c r="AC129" i="1"/>
  <c r="AD129" i="1"/>
  <c r="AA130" i="1"/>
  <c r="AB130" i="1"/>
  <c r="AC130" i="1"/>
  <c r="AD130" i="1"/>
  <c r="AA131" i="1"/>
  <c r="AB131" i="1"/>
  <c r="AC131" i="1"/>
  <c r="AD131" i="1"/>
  <c r="AA132" i="1"/>
  <c r="AB132" i="1"/>
  <c r="AC132" i="1"/>
  <c r="AD132" i="1"/>
  <c r="AA133" i="1"/>
  <c r="AB133" i="1"/>
  <c r="AC133" i="1"/>
  <c r="AD133" i="1"/>
  <c r="AA134" i="1"/>
  <c r="AB134" i="1"/>
  <c r="AC134" i="1"/>
  <c r="AD134" i="1"/>
  <c r="AA135" i="1"/>
  <c r="AB135" i="1"/>
  <c r="AC135" i="1"/>
  <c r="AD135" i="1"/>
  <c r="AA136" i="1"/>
  <c r="AB136" i="1"/>
  <c r="AC136" i="1"/>
  <c r="AD136" i="1"/>
  <c r="AA137" i="1"/>
  <c r="AB137" i="1"/>
  <c r="AC137" i="1"/>
  <c r="AD137" i="1"/>
  <c r="AA138" i="1"/>
  <c r="AB138" i="1"/>
  <c r="AC138" i="1"/>
  <c r="AD138" i="1"/>
  <c r="AA139" i="1"/>
  <c r="AB139" i="1"/>
  <c r="AC139" i="1"/>
  <c r="AD139" i="1"/>
  <c r="AA140" i="1"/>
  <c r="AB140" i="1"/>
  <c r="AC140" i="1"/>
  <c r="AD140" i="1"/>
  <c r="AA141" i="1"/>
  <c r="AB141" i="1"/>
  <c r="AC141" i="1"/>
  <c r="AD141" i="1"/>
  <c r="AA142" i="1"/>
  <c r="AB142" i="1"/>
  <c r="AC142" i="1"/>
  <c r="AD142" i="1"/>
  <c r="AA143" i="1"/>
  <c r="AB143" i="1"/>
  <c r="AC143" i="1"/>
  <c r="AD143" i="1"/>
  <c r="AA144" i="1"/>
  <c r="AB144" i="1"/>
  <c r="AC144" i="1"/>
  <c r="AD144" i="1"/>
  <c r="AA145" i="1"/>
  <c r="AB145" i="1"/>
  <c r="AC145" i="1"/>
  <c r="AD145" i="1"/>
  <c r="AA146" i="1"/>
  <c r="AB146" i="1"/>
  <c r="AC146" i="1"/>
  <c r="AD146" i="1"/>
  <c r="AA147" i="1"/>
  <c r="AB147" i="1"/>
  <c r="AC147" i="1"/>
  <c r="AD147" i="1"/>
  <c r="AA148" i="1"/>
  <c r="AB148" i="1"/>
  <c r="AC148" i="1"/>
  <c r="AD148" i="1"/>
  <c r="AA149" i="1"/>
  <c r="AB149" i="1"/>
  <c r="AC149" i="1"/>
  <c r="AD149" i="1"/>
  <c r="AA150" i="1"/>
  <c r="AB150" i="1"/>
  <c r="AC150" i="1"/>
  <c r="AD150" i="1"/>
  <c r="AA151" i="1"/>
  <c r="AB151" i="1"/>
  <c r="AC151" i="1"/>
  <c r="AD151" i="1"/>
  <c r="AA152" i="1"/>
  <c r="AB152" i="1"/>
  <c r="AC152" i="1"/>
  <c r="AD152" i="1"/>
  <c r="AA153" i="1"/>
  <c r="AB153" i="1"/>
  <c r="AC153" i="1"/>
  <c r="AD153" i="1"/>
  <c r="AA154" i="1"/>
  <c r="AB154" i="1"/>
  <c r="AC154" i="1"/>
  <c r="AD154" i="1"/>
  <c r="AA155" i="1"/>
  <c r="AB155" i="1"/>
  <c r="AC155" i="1"/>
  <c r="AD155" i="1"/>
  <c r="AA156" i="1"/>
  <c r="AB156" i="1"/>
  <c r="AC156" i="1"/>
  <c r="AD156" i="1"/>
  <c r="AA157" i="1"/>
  <c r="AB157" i="1"/>
  <c r="AC157" i="1"/>
  <c r="AD157" i="1"/>
  <c r="AA158" i="1"/>
  <c r="AB158" i="1"/>
  <c r="AC158" i="1"/>
  <c r="AD158" i="1"/>
  <c r="AA159" i="1"/>
  <c r="AB159" i="1"/>
  <c r="AC159" i="1"/>
  <c r="AD159" i="1"/>
  <c r="AA160" i="1"/>
  <c r="AB160" i="1"/>
  <c r="AC160" i="1"/>
  <c r="AD160" i="1"/>
  <c r="AA161" i="1"/>
  <c r="AB161" i="1"/>
  <c r="AC161" i="1"/>
  <c r="AD161" i="1"/>
  <c r="AA162" i="1"/>
  <c r="AB162" i="1"/>
  <c r="AC162" i="1"/>
  <c r="AD162" i="1"/>
  <c r="AA163" i="1"/>
  <c r="AB163" i="1"/>
  <c r="AC163" i="1"/>
  <c r="AD163" i="1"/>
  <c r="AA164" i="1"/>
  <c r="AB164" i="1"/>
  <c r="AC164" i="1"/>
  <c r="AD164" i="1"/>
  <c r="AA165" i="1"/>
  <c r="AB165" i="1"/>
  <c r="AC165" i="1"/>
  <c r="AD165" i="1"/>
  <c r="AA166" i="1"/>
  <c r="AB166" i="1"/>
  <c r="AC166" i="1"/>
  <c r="AD166" i="1"/>
  <c r="AA167" i="1"/>
  <c r="AB167" i="1"/>
  <c r="AC167" i="1"/>
  <c r="AD167" i="1"/>
  <c r="AA168" i="1"/>
  <c r="AB168" i="1"/>
  <c r="AC168" i="1"/>
  <c r="AD168" i="1"/>
  <c r="AA169" i="1"/>
  <c r="AB169" i="1"/>
  <c r="AC169" i="1"/>
  <c r="AD169" i="1"/>
  <c r="AA170" i="1"/>
  <c r="AB170" i="1"/>
  <c r="AC170" i="1"/>
  <c r="AD170" i="1"/>
  <c r="AA171" i="1"/>
  <c r="AB171" i="1"/>
  <c r="AC171" i="1"/>
  <c r="AD171" i="1"/>
  <c r="AA172" i="1"/>
  <c r="AB172" i="1"/>
  <c r="AC172" i="1"/>
  <c r="AD172" i="1"/>
  <c r="AA173" i="1"/>
  <c r="AB173" i="1"/>
  <c r="AC173" i="1"/>
  <c r="AD173" i="1"/>
  <c r="AA174" i="1"/>
  <c r="AB174" i="1"/>
  <c r="AC174" i="1"/>
  <c r="AD174" i="1"/>
  <c r="AA175" i="1"/>
  <c r="AB175" i="1"/>
  <c r="AC175" i="1"/>
  <c r="AD175" i="1"/>
  <c r="AA176" i="1"/>
  <c r="AB176" i="1"/>
  <c r="AC176" i="1"/>
  <c r="AD176" i="1"/>
  <c r="AA177" i="1"/>
  <c r="AB177" i="1"/>
  <c r="AC177" i="1"/>
  <c r="AD177" i="1"/>
  <c r="AA178" i="1"/>
  <c r="AB178" i="1"/>
  <c r="AC178" i="1"/>
  <c r="AD178" i="1"/>
  <c r="AA179" i="1"/>
  <c r="AB179" i="1"/>
  <c r="AC179" i="1"/>
  <c r="AD179" i="1"/>
  <c r="AA180" i="1"/>
  <c r="AB180" i="1"/>
  <c r="AC180" i="1"/>
  <c r="AD180" i="1"/>
  <c r="AA181" i="1"/>
  <c r="AB181" i="1"/>
  <c r="AC181" i="1"/>
  <c r="AD181" i="1"/>
  <c r="AA182" i="1"/>
  <c r="AB182" i="1"/>
  <c r="AC182" i="1"/>
  <c r="AD182" i="1"/>
  <c r="AA183" i="1"/>
  <c r="AB183" i="1"/>
  <c r="AC183" i="1"/>
  <c r="AD183" i="1"/>
  <c r="AA184" i="1"/>
  <c r="AB184" i="1"/>
  <c r="AC184" i="1"/>
  <c r="AD184" i="1"/>
  <c r="AA185" i="1"/>
  <c r="AB185" i="1"/>
  <c r="AC185" i="1"/>
  <c r="AD185" i="1"/>
  <c r="AA186" i="1"/>
  <c r="AB186" i="1"/>
  <c r="AC186" i="1"/>
  <c r="AD186" i="1"/>
  <c r="AA187" i="1"/>
  <c r="AB187" i="1"/>
  <c r="AC187" i="1"/>
  <c r="AD187" i="1"/>
  <c r="AA188" i="1"/>
  <c r="AB188" i="1"/>
  <c r="AC188" i="1"/>
  <c r="AD188" i="1"/>
  <c r="AA189" i="1"/>
  <c r="AB189" i="1"/>
  <c r="AC189" i="1"/>
  <c r="AD189" i="1"/>
  <c r="AA190" i="1"/>
  <c r="AB190" i="1"/>
  <c r="AC190" i="1"/>
  <c r="AD190" i="1"/>
  <c r="AA191" i="1"/>
  <c r="AB191" i="1"/>
  <c r="AC191" i="1"/>
  <c r="AD191" i="1"/>
  <c r="AA192" i="1"/>
  <c r="AB192" i="1"/>
  <c r="AC192" i="1"/>
  <c r="AD192" i="1"/>
  <c r="AA193" i="1"/>
  <c r="AB193" i="1"/>
  <c r="AC193" i="1"/>
  <c r="AD193" i="1"/>
  <c r="AA194" i="1"/>
  <c r="AB194" i="1"/>
  <c r="AC194" i="1"/>
  <c r="AD194" i="1"/>
  <c r="AA195" i="1"/>
  <c r="AB195" i="1"/>
  <c r="AC195" i="1"/>
  <c r="AD195" i="1"/>
  <c r="AA196" i="1"/>
  <c r="AB196" i="1"/>
  <c r="AC196" i="1"/>
  <c r="AD196" i="1"/>
  <c r="AA197" i="1"/>
  <c r="AB197" i="1"/>
  <c r="AC197" i="1"/>
  <c r="AD197" i="1"/>
  <c r="AA198" i="1"/>
  <c r="AB198" i="1"/>
  <c r="AC198" i="1"/>
  <c r="AD198" i="1"/>
  <c r="AA199" i="1"/>
  <c r="AB199" i="1"/>
  <c r="AC199" i="1"/>
  <c r="AD199" i="1"/>
  <c r="AA200" i="1"/>
  <c r="AB200" i="1"/>
  <c r="AC200" i="1"/>
  <c r="AD200" i="1"/>
  <c r="AA201" i="1"/>
  <c r="AB201" i="1"/>
  <c r="AC201" i="1"/>
  <c r="AD201" i="1"/>
  <c r="AA202" i="1"/>
  <c r="AB202" i="1"/>
  <c r="AC202" i="1"/>
  <c r="AD202" i="1"/>
  <c r="AA203" i="1"/>
  <c r="AB203" i="1"/>
  <c r="AC203" i="1"/>
  <c r="AD203" i="1"/>
  <c r="AA204" i="1"/>
  <c r="AB204" i="1"/>
  <c r="AC204" i="1"/>
  <c r="AD204" i="1"/>
  <c r="AA205" i="1"/>
  <c r="AB205" i="1"/>
  <c r="AC205" i="1"/>
  <c r="AD205" i="1"/>
  <c r="AA206" i="1"/>
  <c r="AB206" i="1"/>
  <c r="AC206" i="1"/>
  <c r="AD206" i="1"/>
  <c r="AA207" i="1"/>
  <c r="AB207" i="1"/>
  <c r="AC207" i="1"/>
  <c r="AD207" i="1"/>
  <c r="AA208" i="1"/>
  <c r="AB208" i="1"/>
  <c r="AC208" i="1"/>
  <c r="AD208" i="1"/>
  <c r="AA209" i="1"/>
  <c r="AB209" i="1"/>
  <c r="AC209" i="1"/>
  <c r="AD209" i="1"/>
  <c r="AA210" i="1"/>
  <c r="AB210" i="1"/>
  <c r="AC210" i="1"/>
  <c r="AD210" i="1"/>
  <c r="AA211" i="1"/>
  <c r="AB211" i="1"/>
  <c r="AC211" i="1"/>
  <c r="AD211" i="1"/>
  <c r="AA212" i="1"/>
  <c r="AB212" i="1"/>
  <c r="AC212" i="1"/>
  <c r="AD212" i="1"/>
  <c r="AA213" i="1"/>
  <c r="AB213" i="1"/>
  <c r="AC213" i="1"/>
  <c r="AD213" i="1"/>
  <c r="AA214" i="1"/>
  <c r="AB214" i="1"/>
  <c r="AC214" i="1"/>
  <c r="AD214" i="1"/>
  <c r="AA215" i="1"/>
  <c r="AB215" i="1"/>
  <c r="AC215" i="1"/>
  <c r="AD215" i="1"/>
  <c r="AA216" i="1"/>
  <c r="AB216" i="1"/>
  <c r="AC216" i="1"/>
  <c r="AD216" i="1"/>
  <c r="AA217" i="1"/>
  <c r="AB217" i="1"/>
  <c r="AC217" i="1"/>
  <c r="AD217" i="1"/>
  <c r="AA218" i="1"/>
  <c r="AB218" i="1"/>
  <c r="AC218" i="1"/>
  <c r="AD218" i="1"/>
  <c r="AA219" i="1"/>
  <c r="AB219" i="1"/>
  <c r="AC219" i="1"/>
  <c r="AD219" i="1"/>
  <c r="AA220" i="1"/>
  <c r="AB220" i="1"/>
  <c r="AC220" i="1"/>
  <c r="AD220" i="1"/>
  <c r="AA221" i="1"/>
  <c r="AB221" i="1"/>
  <c r="AC221" i="1"/>
  <c r="AD221" i="1"/>
  <c r="AA222" i="1"/>
  <c r="AB222" i="1"/>
  <c r="AC222" i="1"/>
  <c r="AD222" i="1"/>
  <c r="AA223" i="1"/>
  <c r="AB223" i="1"/>
  <c r="AC223" i="1"/>
  <c r="AD223" i="1"/>
  <c r="AA224" i="1"/>
  <c r="AB224" i="1"/>
  <c r="AC224" i="1"/>
  <c r="AD224" i="1"/>
  <c r="AA225" i="1"/>
  <c r="AB225" i="1"/>
  <c r="AC225" i="1"/>
  <c r="AD225" i="1"/>
  <c r="AA226" i="1"/>
  <c r="AB226" i="1"/>
  <c r="AC226" i="1"/>
  <c r="AD226" i="1"/>
  <c r="AA227" i="1"/>
  <c r="AB227" i="1"/>
  <c r="AC227" i="1"/>
  <c r="AD227" i="1"/>
  <c r="AA228" i="1"/>
  <c r="AB228" i="1"/>
  <c r="AC228" i="1"/>
  <c r="AD228" i="1"/>
  <c r="AA229" i="1"/>
  <c r="AB229" i="1"/>
  <c r="AC229" i="1"/>
  <c r="AD229" i="1"/>
  <c r="AA230" i="1"/>
  <c r="AB230" i="1"/>
  <c r="AC230" i="1"/>
  <c r="AD230" i="1"/>
  <c r="AA231" i="1"/>
  <c r="AB231" i="1"/>
  <c r="AC231" i="1"/>
  <c r="AD231" i="1"/>
  <c r="AA232" i="1"/>
  <c r="AB232" i="1"/>
  <c r="AC232" i="1"/>
  <c r="AD232" i="1"/>
  <c r="AA233" i="1"/>
  <c r="AB233" i="1"/>
  <c r="AC233" i="1"/>
  <c r="AD233" i="1"/>
  <c r="AA234" i="1"/>
  <c r="AB234" i="1"/>
  <c r="AC234" i="1"/>
  <c r="AD234" i="1"/>
  <c r="AA235" i="1"/>
  <c r="AB235" i="1"/>
  <c r="AC235" i="1"/>
  <c r="AD235" i="1"/>
  <c r="AA236" i="1"/>
  <c r="AB236" i="1"/>
  <c r="AC236" i="1"/>
  <c r="AD236" i="1"/>
  <c r="AA237" i="1"/>
  <c r="AB237" i="1"/>
  <c r="AC237" i="1"/>
  <c r="AD237" i="1"/>
  <c r="AA238" i="1"/>
  <c r="AB238" i="1"/>
  <c r="AC238" i="1"/>
  <c r="AD238" i="1"/>
  <c r="AA239" i="1"/>
  <c r="AB239" i="1"/>
  <c r="AC239" i="1"/>
  <c r="AD239" i="1"/>
  <c r="AA240" i="1"/>
  <c r="AB240" i="1"/>
  <c r="AC240" i="1"/>
  <c r="AD240" i="1"/>
  <c r="AA241" i="1"/>
  <c r="AB241" i="1"/>
  <c r="AC241" i="1"/>
  <c r="AD241" i="1"/>
  <c r="AA242" i="1"/>
  <c r="AB242" i="1"/>
  <c r="AC242" i="1"/>
  <c r="AD242" i="1"/>
  <c r="AA243" i="1"/>
  <c r="AB243" i="1"/>
  <c r="AC243" i="1"/>
  <c r="AD243" i="1"/>
  <c r="AA244" i="1"/>
  <c r="AB244" i="1"/>
  <c r="AC244" i="1"/>
  <c r="AD244" i="1"/>
  <c r="AA245" i="1"/>
  <c r="AB245" i="1"/>
  <c r="AC245" i="1"/>
  <c r="AD245" i="1"/>
  <c r="AA246" i="1"/>
  <c r="AB246" i="1"/>
  <c r="AC246" i="1"/>
  <c r="AD246" i="1"/>
  <c r="AA247" i="1"/>
  <c r="AB247" i="1"/>
  <c r="AC247" i="1"/>
  <c r="AD247" i="1"/>
  <c r="AA248" i="1"/>
  <c r="AB248" i="1"/>
  <c r="AC248" i="1"/>
  <c r="AD248" i="1"/>
  <c r="AA249" i="1"/>
  <c r="AB249" i="1"/>
  <c r="AC249" i="1"/>
  <c r="AD249" i="1"/>
  <c r="AA250" i="1"/>
  <c r="AB250" i="1"/>
  <c r="AC250" i="1"/>
  <c r="AD250" i="1"/>
  <c r="AA251" i="1"/>
  <c r="AB251" i="1"/>
  <c r="AC251" i="1"/>
  <c r="AD251" i="1"/>
  <c r="AA252" i="1"/>
  <c r="AB252" i="1"/>
  <c r="AC252" i="1"/>
  <c r="AD252" i="1"/>
  <c r="AA253" i="1"/>
  <c r="AB253" i="1"/>
  <c r="AC253" i="1"/>
  <c r="AD253" i="1"/>
  <c r="AA254" i="1"/>
  <c r="AB254" i="1"/>
  <c r="AC254" i="1"/>
  <c r="AD254" i="1"/>
  <c r="AA255" i="1"/>
  <c r="AB255" i="1"/>
  <c r="AC255" i="1"/>
  <c r="AD255" i="1"/>
  <c r="AA256" i="1"/>
  <c r="AB256" i="1"/>
  <c r="AC256" i="1"/>
  <c r="AD256" i="1"/>
  <c r="AA257" i="1"/>
  <c r="AB257" i="1"/>
  <c r="AC257" i="1"/>
  <c r="AD257" i="1"/>
  <c r="AA258" i="1"/>
  <c r="AB258" i="1"/>
  <c r="AC258" i="1"/>
  <c r="AD258" i="1"/>
  <c r="AA259" i="1"/>
  <c r="AB259" i="1"/>
  <c r="AC259" i="1"/>
  <c r="AD259" i="1"/>
  <c r="AA260" i="1"/>
  <c r="AB260" i="1"/>
  <c r="AC260" i="1"/>
  <c r="AD260" i="1"/>
  <c r="AA261" i="1"/>
  <c r="AB261" i="1"/>
  <c r="AC261" i="1"/>
  <c r="AD261" i="1"/>
  <c r="AA262" i="1"/>
  <c r="AB262" i="1"/>
  <c r="AC262" i="1"/>
  <c r="AD262" i="1"/>
  <c r="AA263" i="1"/>
  <c r="AB263" i="1"/>
  <c r="AC263" i="1"/>
  <c r="AD263" i="1"/>
  <c r="AA264" i="1"/>
  <c r="AB264" i="1"/>
  <c r="AC264" i="1"/>
  <c r="AD264" i="1"/>
  <c r="AA265" i="1"/>
  <c r="AB265" i="1"/>
  <c r="AC265" i="1"/>
  <c r="AD265" i="1"/>
  <c r="AA266" i="1"/>
  <c r="AB266" i="1"/>
  <c r="AC266" i="1"/>
  <c r="AD266" i="1"/>
  <c r="AA267" i="1"/>
  <c r="AB267" i="1"/>
  <c r="AC267" i="1"/>
  <c r="AD267" i="1"/>
  <c r="AA268" i="1"/>
  <c r="AB268" i="1"/>
  <c r="AC268" i="1"/>
  <c r="AD268" i="1"/>
  <c r="AA269" i="1"/>
  <c r="AB269" i="1"/>
  <c r="AC269" i="1"/>
  <c r="AD269" i="1"/>
  <c r="AA270" i="1"/>
  <c r="AB270" i="1"/>
  <c r="AC270" i="1"/>
  <c r="AD270" i="1"/>
  <c r="AA271" i="1"/>
  <c r="AB271" i="1"/>
  <c r="AC271" i="1"/>
  <c r="AD271" i="1"/>
  <c r="AA272" i="1"/>
  <c r="AB272" i="1"/>
  <c r="AC272" i="1"/>
  <c r="AD272" i="1"/>
  <c r="AA273" i="1"/>
  <c r="AB273" i="1"/>
  <c r="AC273" i="1"/>
  <c r="AD273" i="1"/>
  <c r="AA274" i="1"/>
  <c r="AB274" i="1"/>
  <c r="AC274" i="1"/>
  <c r="AD274" i="1"/>
  <c r="AA275" i="1"/>
  <c r="AB275" i="1"/>
  <c r="AC275" i="1"/>
  <c r="AD275" i="1"/>
  <c r="AA276" i="1"/>
  <c r="AB276" i="1"/>
  <c r="AC276" i="1"/>
  <c r="AD276" i="1"/>
  <c r="AA277" i="1"/>
  <c r="AB277" i="1"/>
  <c r="AC277" i="1"/>
  <c r="AD277" i="1"/>
  <c r="AA278" i="1"/>
  <c r="AB278" i="1"/>
  <c r="AC278" i="1"/>
  <c r="AD278" i="1"/>
  <c r="AA279" i="1"/>
  <c r="AB279" i="1"/>
  <c r="AC279" i="1"/>
  <c r="AD279" i="1"/>
  <c r="AA280" i="1"/>
  <c r="AB280" i="1"/>
  <c r="AC280" i="1"/>
  <c r="AD280" i="1"/>
  <c r="AA281" i="1"/>
  <c r="AB281" i="1"/>
  <c r="AC281" i="1"/>
  <c r="AD281" i="1"/>
  <c r="AA282" i="1"/>
  <c r="AB282" i="1"/>
  <c r="AC282" i="1"/>
  <c r="AD282" i="1"/>
  <c r="AA283" i="1"/>
  <c r="AB283" i="1"/>
  <c r="AC283" i="1"/>
  <c r="AD283" i="1"/>
  <c r="AA284" i="1"/>
  <c r="AB284" i="1"/>
  <c r="AC284" i="1"/>
  <c r="AD284" i="1"/>
  <c r="AA285" i="1"/>
  <c r="AB285" i="1"/>
  <c r="AC285" i="1"/>
  <c r="AD285" i="1"/>
  <c r="AA286" i="1"/>
  <c r="AB286" i="1"/>
  <c r="AC286" i="1"/>
  <c r="AD286" i="1"/>
  <c r="AA287" i="1"/>
  <c r="AB287" i="1"/>
  <c r="AC287" i="1"/>
  <c r="AD287" i="1"/>
  <c r="AA288" i="1"/>
  <c r="AB288" i="1"/>
  <c r="AC288" i="1"/>
  <c r="AD288" i="1"/>
  <c r="AA289" i="1"/>
  <c r="AB289" i="1"/>
  <c r="AC289" i="1"/>
  <c r="AD289" i="1"/>
  <c r="AA290" i="1"/>
  <c r="AB290" i="1"/>
  <c r="AC290" i="1"/>
  <c r="AD290" i="1"/>
  <c r="AA291" i="1"/>
  <c r="AB291" i="1"/>
  <c r="AC291" i="1"/>
  <c r="AD291" i="1"/>
  <c r="AA292" i="1"/>
  <c r="AB292" i="1"/>
  <c r="AC292" i="1"/>
  <c r="AD292" i="1"/>
  <c r="AA293" i="1"/>
  <c r="AB293" i="1"/>
  <c r="AC293" i="1"/>
  <c r="AD293" i="1"/>
  <c r="AA294" i="1"/>
  <c r="AB294" i="1"/>
  <c r="AC294" i="1"/>
  <c r="AD294" i="1"/>
  <c r="AA295" i="1"/>
  <c r="AB295" i="1"/>
  <c r="AC295" i="1"/>
  <c r="AD295" i="1"/>
  <c r="AA296" i="1"/>
  <c r="AB296" i="1"/>
  <c r="AC296" i="1"/>
  <c r="AD296" i="1"/>
  <c r="AA297" i="1"/>
  <c r="AB297" i="1"/>
  <c r="AC297" i="1"/>
  <c r="AD297" i="1"/>
  <c r="AA298" i="1"/>
  <c r="AB298" i="1"/>
  <c r="AC298" i="1"/>
  <c r="AD298" i="1"/>
  <c r="AA299" i="1"/>
  <c r="AB299" i="1"/>
  <c r="AC299" i="1"/>
  <c r="AD299" i="1"/>
  <c r="AA300" i="1"/>
  <c r="AB300" i="1"/>
  <c r="AC300" i="1"/>
  <c r="AD300" i="1"/>
  <c r="AA301" i="1"/>
  <c r="AB301" i="1"/>
  <c r="AC301" i="1"/>
  <c r="AD301" i="1"/>
  <c r="AA302" i="1"/>
  <c r="AB302" i="1"/>
  <c r="AC302" i="1"/>
  <c r="AD302" i="1"/>
  <c r="AA303" i="1"/>
  <c r="AB303" i="1"/>
  <c r="AC303" i="1"/>
  <c r="AD303" i="1"/>
  <c r="AA304" i="1"/>
  <c r="AB304" i="1"/>
  <c r="AC304" i="1"/>
  <c r="AD304" i="1"/>
  <c r="AA305" i="1"/>
  <c r="AB305" i="1"/>
  <c r="AC305" i="1"/>
  <c r="AD305" i="1"/>
  <c r="AA306" i="1"/>
  <c r="AB306" i="1"/>
  <c r="AC306" i="1"/>
  <c r="AD306" i="1"/>
  <c r="AA307" i="1"/>
  <c r="AB307" i="1"/>
  <c r="AC307" i="1"/>
  <c r="AD307" i="1"/>
  <c r="AA308" i="1"/>
  <c r="AB308" i="1"/>
  <c r="AC308" i="1"/>
  <c r="AD308" i="1"/>
  <c r="AA309" i="1"/>
  <c r="AB309" i="1"/>
  <c r="AC309" i="1"/>
  <c r="AD309" i="1"/>
  <c r="AA310" i="1"/>
  <c r="AB310" i="1"/>
  <c r="AC310" i="1"/>
  <c r="AD310" i="1"/>
  <c r="AA311" i="1"/>
  <c r="AB311" i="1"/>
  <c r="AC311" i="1"/>
  <c r="AD311" i="1"/>
  <c r="AA312" i="1"/>
  <c r="AB312" i="1"/>
  <c r="AC312" i="1"/>
  <c r="AD312" i="1"/>
  <c r="AA313" i="1"/>
  <c r="AB313" i="1"/>
  <c r="AC313" i="1"/>
  <c r="AD313" i="1"/>
  <c r="AA314" i="1"/>
  <c r="AB314" i="1"/>
  <c r="AC314" i="1"/>
  <c r="AD314" i="1"/>
  <c r="AA315" i="1"/>
  <c r="AB315" i="1"/>
  <c r="AC315" i="1"/>
  <c r="AD315" i="1"/>
  <c r="AA316" i="1"/>
  <c r="AB316" i="1"/>
  <c r="AC316" i="1"/>
  <c r="AD316" i="1"/>
  <c r="AA317" i="1"/>
  <c r="AB317" i="1"/>
  <c r="AC317" i="1"/>
  <c r="AD317" i="1"/>
  <c r="AA318" i="1"/>
  <c r="AB318" i="1"/>
  <c r="AC318" i="1"/>
  <c r="AD318" i="1"/>
  <c r="AA319" i="1"/>
  <c r="AB319" i="1"/>
  <c r="AC319" i="1"/>
  <c r="AD319" i="1"/>
  <c r="AA320" i="1"/>
  <c r="AB320" i="1"/>
  <c r="AC320" i="1"/>
  <c r="AD320" i="1"/>
  <c r="AA321" i="1"/>
  <c r="AB321" i="1"/>
  <c r="AC321" i="1"/>
  <c r="AD321" i="1"/>
  <c r="AA322" i="1"/>
  <c r="AB322" i="1"/>
  <c r="AC322" i="1"/>
  <c r="AD322" i="1"/>
  <c r="AA323" i="1"/>
  <c r="AB323" i="1"/>
  <c r="AC323" i="1"/>
  <c r="AD323" i="1"/>
  <c r="AA324" i="1"/>
  <c r="AB324" i="1"/>
  <c r="AC324" i="1"/>
  <c r="AD324" i="1"/>
  <c r="AA325" i="1"/>
  <c r="AB325" i="1"/>
  <c r="AC325" i="1"/>
  <c r="AD325" i="1"/>
  <c r="AA326" i="1"/>
  <c r="AB326" i="1"/>
  <c r="AC326" i="1"/>
  <c r="AD326" i="1"/>
  <c r="AA327" i="1"/>
  <c r="AB327" i="1"/>
  <c r="AC327" i="1"/>
  <c r="AD327" i="1"/>
  <c r="AA328" i="1"/>
  <c r="AB328" i="1"/>
  <c r="AC328" i="1"/>
  <c r="AD328" i="1"/>
  <c r="AA329" i="1"/>
  <c r="AB329" i="1"/>
  <c r="AC329" i="1"/>
  <c r="AD329" i="1"/>
  <c r="AA330" i="1"/>
  <c r="AB330" i="1"/>
  <c r="AC330" i="1"/>
  <c r="AD330" i="1"/>
  <c r="AA331" i="1"/>
  <c r="AB331" i="1"/>
  <c r="AC331" i="1"/>
  <c r="AD331" i="1"/>
  <c r="AA332" i="1"/>
  <c r="AB332" i="1"/>
  <c r="AC332" i="1"/>
  <c r="AD332" i="1"/>
  <c r="AA333" i="1"/>
  <c r="AB333" i="1"/>
  <c r="AC333" i="1"/>
  <c r="AD333" i="1"/>
  <c r="AA334" i="1"/>
  <c r="AB334" i="1"/>
  <c r="AC334" i="1"/>
  <c r="AD334" i="1"/>
  <c r="AA335" i="1"/>
  <c r="AB335" i="1"/>
  <c r="AC335" i="1"/>
  <c r="AD335" i="1"/>
  <c r="AA336" i="1"/>
  <c r="AB336" i="1"/>
  <c r="AC336" i="1"/>
  <c r="AD336" i="1"/>
  <c r="AA337" i="1"/>
  <c r="AB337" i="1"/>
  <c r="AC337" i="1"/>
  <c r="AD337" i="1"/>
  <c r="AA338" i="1"/>
  <c r="AB338" i="1"/>
  <c r="AC338" i="1"/>
  <c r="AD338" i="1"/>
  <c r="AA339" i="1"/>
  <c r="AB339" i="1"/>
  <c r="AC339" i="1"/>
  <c r="AD339" i="1"/>
  <c r="AA340" i="1"/>
  <c r="AB340" i="1"/>
  <c r="AC340" i="1"/>
  <c r="AD340" i="1"/>
  <c r="AA341" i="1"/>
  <c r="AB341" i="1"/>
  <c r="AC341" i="1"/>
  <c r="AD341" i="1"/>
  <c r="AA342" i="1"/>
  <c r="AB342" i="1"/>
  <c r="AC342" i="1"/>
  <c r="AD342" i="1"/>
  <c r="AA343" i="1"/>
  <c r="AB343" i="1"/>
  <c r="AC343" i="1"/>
  <c r="AD343" i="1"/>
  <c r="AA344" i="1"/>
  <c r="AB344" i="1"/>
  <c r="AC344" i="1"/>
  <c r="AD344" i="1"/>
  <c r="AA345" i="1"/>
  <c r="AB345" i="1"/>
  <c r="AC345" i="1"/>
  <c r="AD345" i="1"/>
  <c r="AA346" i="1"/>
  <c r="AB346" i="1"/>
  <c r="AC346" i="1"/>
  <c r="AD346" i="1"/>
  <c r="AA347" i="1"/>
  <c r="AB347" i="1"/>
  <c r="AC347" i="1"/>
  <c r="AD347" i="1"/>
  <c r="AA348" i="1"/>
  <c r="AB348" i="1"/>
  <c r="AC348" i="1"/>
  <c r="AD348" i="1"/>
  <c r="AA349" i="1"/>
  <c r="AB349" i="1"/>
  <c r="AC349" i="1"/>
  <c r="AD349" i="1"/>
  <c r="AA350" i="1"/>
  <c r="AB350" i="1"/>
  <c r="AC350" i="1"/>
  <c r="AD350" i="1"/>
  <c r="AA351" i="1"/>
  <c r="AB351" i="1"/>
  <c r="AC351" i="1"/>
  <c r="AD351" i="1"/>
  <c r="AA352" i="1"/>
  <c r="AB352" i="1"/>
  <c r="AC352" i="1"/>
  <c r="AD352" i="1"/>
  <c r="AA353" i="1"/>
  <c r="AB353" i="1"/>
  <c r="AC353" i="1"/>
  <c r="AD353" i="1"/>
  <c r="AA354" i="1"/>
  <c r="AB354" i="1"/>
  <c r="AC354" i="1"/>
  <c r="AD354" i="1"/>
  <c r="AA355" i="1"/>
  <c r="AB355" i="1"/>
  <c r="AC355" i="1"/>
  <c r="AD355" i="1"/>
  <c r="AA356" i="1"/>
  <c r="AB356" i="1"/>
  <c r="AC356" i="1"/>
  <c r="AD356" i="1"/>
  <c r="AA357" i="1"/>
  <c r="AB357" i="1"/>
  <c r="AC357" i="1"/>
  <c r="AD357" i="1"/>
  <c r="AA358" i="1"/>
  <c r="AB358" i="1"/>
  <c r="AC358" i="1"/>
  <c r="AD358" i="1"/>
  <c r="AA359" i="1"/>
  <c r="AB359" i="1"/>
  <c r="AC359" i="1"/>
  <c r="AD359" i="1"/>
  <c r="AA360" i="1"/>
  <c r="AB360" i="1"/>
  <c r="AC360" i="1"/>
  <c r="AD360" i="1"/>
  <c r="AA361" i="1"/>
  <c r="AB361" i="1"/>
  <c r="AC361" i="1"/>
  <c r="AD361" i="1"/>
  <c r="AA362" i="1"/>
  <c r="AB362" i="1"/>
  <c r="AC362" i="1"/>
  <c r="AD362" i="1"/>
  <c r="AA363" i="1"/>
  <c r="AB363" i="1"/>
  <c r="AC363" i="1"/>
  <c r="AD363" i="1"/>
  <c r="AA364" i="1"/>
  <c r="AB364" i="1"/>
  <c r="AC364" i="1"/>
  <c r="AD364" i="1"/>
  <c r="AA365" i="1"/>
  <c r="AB365" i="1"/>
  <c r="AC365" i="1"/>
  <c r="AD365" i="1"/>
  <c r="AA366" i="1"/>
  <c r="AB366" i="1"/>
  <c r="AC366" i="1"/>
  <c r="AD366" i="1"/>
  <c r="AA367" i="1"/>
  <c r="AB367" i="1"/>
  <c r="AC367" i="1"/>
  <c r="AD367" i="1"/>
  <c r="AA368" i="1"/>
  <c r="AB368" i="1"/>
  <c r="AC368" i="1"/>
  <c r="AD368" i="1"/>
  <c r="AA369" i="1"/>
  <c r="AB369" i="1"/>
  <c r="AC369" i="1"/>
  <c r="AD369" i="1"/>
  <c r="AA370" i="1"/>
  <c r="AB370" i="1"/>
  <c r="AC370" i="1"/>
  <c r="AD370" i="1"/>
  <c r="AA371" i="1"/>
  <c r="AB371" i="1"/>
  <c r="AC371" i="1"/>
  <c r="AD371" i="1"/>
  <c r="AA372" i="1"/>
  <c r="AB372" i="1"/>
  <c r="AC372" i="1"/>
  <c r="AD372" i="1"/>
  <c r="AA373" i="1"/>
  <c r="AB373" i="1"/>
  <c r="AC373" i="1"/>
  <c r="AD373" i="1"/>
  <c r="AA374" i="1"/>
  <c r="AB374" i="1"/>
  <c r="AC374" i="1"/>
  <c r="AD374" i="1"/>
  <c r="AA375" i="1"/>
  <c r="AB375" i="1"/>
  <c r="AC375" i="1"/>
  <c r="AD375" i="1"/>
  <c r="AA376" i="1"/>
  <c r="AB376" i="1"/>
  <c r="AC376" i="1"/>
  <c r="AD376" i="1"/>
  <c r="AA377" i="1"/>
  <c r="AB377" i="1"/>
  <c r="AC377" i="1"/>
  <c r="AD377" i="1"/>
  <c r="AA378" i="1"/>
  <c r="AB378" i="1"/>
  <c r="AC378" i="1"/>
  <c r="AD378" i="1"/>
  <c r="AA379" i="1"/>
  <c r="AB379" i="1"/>
  <c r="AC379" i="1"/>
  <c r="AD379" i="1"/>
  <c r="AA380" i="1"/>
  <c r="AB380" i="1"/>
  <c r="AC380" i="1"/>
  <c r="AD380" i="1"/>
  <c r="AA381" i="1"/>
  <c r="AB381" i="1"/>
  <c r="AC381" i="1"/>
  <c r="AD381" i="1"/>
  <c r="AA382" i="1"/>
  <c r="AB382" i="1"/>
  <c r="AC382" i="1"/>
  <c r="AD382" i="1"/>
  <c r="AA383" i="1"/>
  <c r="AB383" i="1"/>
  <c r="AC383" i="1"/>
  <c r="AD383" i="1"/>
  <c r="AA384" i="1"/>
  <c r="AB384" i="1"/>
  <c r="AC384" i="1"/>
  <c r="AD384" i="1"/>
  <c r="AA385" i="1"/>
  <c r="AB385" i="1"/>
  <c r="AC385" i="1"/>
  <c r="AD385" i="1"/>
  <c r="AA386" i="1"/>
  <c r="AB386" i="1"/>
  <c r="AC386" i="1"/>
  <c r="AD386" i="1"/>
  <c r="AA387" i="1"/>
  <c r="AB387" i="1"/>
  <c r="AC387" i="1"/>
  <c r="AD387" i="1"/>
  <c r="AA388" i="1"/>
  <c r="AB388" i="1"/>
  <c r="AC388" i="1"/>
  <c r="AD388" i="1"/>
  <c r="AA389" i="1"/>
  <c r="AB389" i="1"/>
  <c r="AC389" i="1"/>
  <c r="AD389" i="1"/>
  <c r="AA390" i="1"/>
  <c r="AB390" i="1"/>
  <c r="AC390" i="1"/>
  <c r="AD390" i="1"/>
  <c r="AA391" i="1"/>
  <c r="AB391" i="1"/>
  <c r="AC391" i="1"/>
  <c r="AD391" i="1"/>
  <c r="AA392" i="1"/>
  <c r="AB392" i="1"/>
  <c r="AC392" i="1"/>
  <c r="AD392" i="1"/>
  <c r="AA393" i="1"/>
  <c r="AB393" i="1"/>
  <c r="AC393" i="1"/>
  <c r="AD393" i="1"/>
  <c r="AA394" i="1"/>
  <c r="AB394" i="1"/>
  <c r="AC394" i="1"/>
  <c r="AD394" i="1"/>
  <c r="AA395" i="1"/>
  <c r="AB395" i="1"/>
  <c r="AC395" i="1"/>
  <c r="AD395" i="1"/>
  <c r="AA396" i="1"/>
  <c r="AB396" i="1"/>
  <c r="AC396" i="1"/>
  <c r="AD396" i="1"/>
  <c r="AA397" i="1"/>
  <c r="AB397" i="1"/>
  <c r="AC397" i="1"/>
  <c r="AD397" i="1"/>
  <c r="AA398" i="1"/>
  <c r="AB398" i="1"/>
  <c r="AC398" i="1"/>
  <c r="AD398" i="1"/>
  <c r="AA399" i="1"/>
  <c r="AB399" i="1"/>
  <c r="AC399" i="1"/>
  <c r="AD399" i="1"/>
  <c r="AA400" i="1"/>
  <c r="AB400" i="1"/>
  <c r="AC400" i="1"/>
  <c r="AD400" i="1"/>
  <c r="AA401" i="1"/>
  <c r="AB401" i="1"/>
  <c r="AC401" i="1"/>
  <c r="AD401" i="1"/>
  <c r="AA402" i="1"/>
  <c r="AB402" i="1"/>
  <c r="AC402" i="1"/>
  <c r="AD402" i="1"/>
  <c r="AA403" i="1"/>
  <c r="AB403" i="1"/>
  <c r="AC403" i="1"/>
  <c r="AD403" i="1"/>
  <c r="AA404" i="1"/>
  <c r="AB404" i="1"/>
  <c r="AC404" i="1"/>
  <c r="AD404" i="1"/>
  <c r="AA405" i="1"/>
  <c r="AB405" i="1"/>
  <c r="AC405" i="1"/>
  <c r="AD405" i="1"/>
  <c r="AA406" i="1"/>
  <c r="AB406" i="1"/>
  <c r="AC406" i="1"/>
  <c r="AD406" i="1"/>
  <c r="AA407" i="1"/>
  <c r="AB407" i="1"/>
  <c r="AC407" i="1"/>
  <c r="AD407" i="1"/>
  <c r="AA408" i="1"/>
  <c r="AB408" i="1"/>
  <c r="AC408" i="1"/>
  <c r="AD408" i="1"/>
  <c r="AA409" i="1"/>
  <c r="AB409" i="1"/>
  <c r="AC409" i="1"/>
  <c r="AD409" i="1"/>
  <c r="AA410" i="1"/>
  <c r="AB410" i="1"/>
  <c r="AC410" i="1"/>
  <c r="AD410" i="1"/>
  <c r="AA411" i="1"/>
  <c r="AB411" i="1"/>
  <c r="AC411" i="1"/>
  <c r="AD411" i="1"/>
  <c r="AA412" i="1"/>
  <c r="AB412" i="1"/>
  <c r="AC412" i="1"/>
  <c r="AD412" i="1"/>
  <c r="AA413" i="1"/>
  <c r="AB413" i="1"/>
  <c r="AC413" i="1"/>
  <c r="AD413" i="1"/>
  <c r="AA414" i="1"/>
  <c r="AB414" i="1"/>
  <c r="AC414" i="1"/>
  <c r="AD414" i="1"/>
  <c r="AA415" i="1"/>
  <c r="AB415" i="1"/>
  <c r="AC415" i="1"/>
  <c r="AD415" i="1"/>
  <c r="AA416" i="1"/>
  <c r="AB416" i="1"/>
  <c r="AC416" i="1"/>
  <c r="AD416" i="1"/>
  <c r="AA417" i="1"/>
  <c r="AB417" i="1"/>
  <c r="AC417" i="1"/>
  <c r="AD417" i="1"/>
  <c r="AA418" i="1"/>
  <c r="AB418" i="1"/>
  <c r="AC418" i="1"/>
  <c r="AD418" i="1"/>
  <c r="AA419" i="1"/>
  <c r="AB419" i="1"/>
  <c r="AC419" i="1"/>
  <c r="AD419" i="1"/>
  <c r="AA420" i="1"/>
  <c r="AB420" i="1"/>
  <c r="AC420" i="1"/>
  <c r="AD420" i="1"/>
  <c r="AA421" i="1"/>
  <c r="AB421" i="1"/>
  <c r="AC421" i="1"/>
  <c r="AD421" i="1"/>
  <c r="AA422" i="1"/>
  <c r="AB422" i="1"/>
  <c r="AC422" i="1"/>
  <c r="AD422" i="1"/>
  <c r="AA423" i="1"/>
  <c r="AB423" i="1"/>
  <c r="AC423" i="1"/>
  <c r="AD423" i="1"/>
  <c r="AA424" i="1"/>
  <c r="AB424" i="1"/>
  <c r="AC424" i="1"/>
  <c r="AD424" i="1"/>
  <c r="AA425" i="1"/>
  <c r="AB425" i="1"/>
  <c r="AC425" i="1"/>
  <c r="AD425" i="1"/>
  <c r="AA426" i="1"/>
  <c r="AB426" i="1"/>
  <c r="AC426" i="1"/>
  <c r="AD426" i="1"/>
  <c r="AA427" i="1"/>
  <c r="AB427" i="1"/>
  <c r="AC427" i="1"/>
  <c r="AD427" i="1"/>
  <c r="AA428" i="1"/>
  <c r="AB428" i="1"/>
  <c r="AC428" i="1"/>
  <c r="AD428" i="1"/>
  <c r="AA429" i="1"/>
  <c r="AB429" i="1"/>
  <c r="AC429" i="1"/>
  <c r="AD429" i="1"/>
  <c r="AA430" i="1"/>
  <c r="AB430" i="1"/>
  <c r="AC430" i="1"/>
  <c r="AD430" i="1"/>
  <c r="AA431" i="1"/>
  <c r="AB431" i="1"/>
  <c r="AC431" i="1"/>
  <c r="AD431" i="1"/>
  <c r="AA432" i="1"/>
  <c r="AB432" i="1"/>
  <c r="AC432" i="1"/>
  <c r="AD432" i="1"/>
  <c r="AA433" i="1"/>
  <c r="AB433" i="1"/>
  <c r="AC433" i="1"/>
  <c r="AD433" i="1"/>
  <c r="AA434" i="1"/>
  <c r="AB434" i="1"/>
  <c r="AC434" i="1"/>
  <c r="AD434" i="1"/>
  <c r="AA435" i="1"/>
  <c r="AB435" i="1"/>
  <c r="AC435" i="1"/>
  <c r="AD435" i="1"/>
  <c r="AA436" i="1"/>
  <c r="AB436" i="1"/>
  <c r="AC436" i="1"/>
  <c r="AD436" i="1"/>
  <c r="AA437" i="1"/>
  <c r="AB437" i="1"/>
  <c r="AC437" i="1"/>
  <c r="AD437" i="1"/>
  <c r="AA438" i="1"/>
  <c r="AB438" i="1"/>
  <c r="AC438" i="1"/>
  <c r="AD438" i="1"/>
  <c r="AA439" i="1"/>
  <c r="AB439" i="1"/>
  <c r="AC439" i="1"/>
  <c r="AD439" i="1"/>
  <c r="AA440" i="1"/>
  <c r="AB440" i="1"/>
  <c r="AC440" i="1"/>
  <c r="AD440" i="1"/>
  <c r="AA441" i="1"/>
  <c r="AB441" i="1"/>
  <c r="AC441" i="1"/>
  <c r="AD441" i="1"/>
  <c r="AA442" i="1"/>
  <c r="AB442" i="1"/>
  <c r="AC442" i="1"/>
  <c r="AD442" i="1"/>
  <c r="AA443" i="1"/>
  <c r="AB443" i="1"/>
  <c r="AC443" i="1"/>
  <c r="AD443" i="1"/>
  <c r="AA444" i="1"/>
  <c r="AB444" i="1"/>
  <c r="AC444" i="1"/>
  <c r="AD444" i="1"/>
  <c r="AA445" i="1"/>
  <c r="AB445" i="1"/>
  <c r="AC445" i="1"/>
  <c r="AD445" i="1"/>
  <c r="AA446" i="1"/>
  <c r="AB446" i="1"/>
  <c r="AC446" i="1"/>
  <c r="AD446" i="1"/>
  <c r="AA447" i="1"/>
  <c r="AB447" i="1"/>
  <c r="AC447" i="1"/>
  <c r="AD447" i="1"/>
  <c r="AA448" i="1"/>
  <c r="AB448" i="1"/>
  <c r="AC448" i="1"/>
  <c r="AD448" i="1"/>
  <c r="AA449" i="1"/>
  <c r="AB449" i="1"/>
  <c r="AC449" i="1"/>
  <c r="AD449" i="1"/>
  <c r="AA450" i="1"/>
  <c r="AB450" i="1"/>
  <c r="AC450" i="1"/>
  <c r="AD450" i="1"/>
  <c r="AD5" i="1"/>
  <c r="AC5" i="1"/>
  <c r="AB5" i="1"/>
  <c r="AA5" i="1"/>
  <c r="T6" i="1"/>
  <c r="U6" i="1"/>
  <c r="V6" i="1"/>
  <c r="W6" i="1"/>
  <c r="T7" i="1"/>
  <c r="U7" i="1"/>
  <c r="V7" i="1"/>
  <c r="W7" i="1"/>
  <c r="T8" i="1"/>
  <c r="U8" i="1"/>
  <c r="V8" i="1"/>
  <c r="W8" i="1"/>
  <c r="T9" i="1"/>
  <c r="U9" i="1"/>
  <c r="V9" i="1"/>
  <c r="W9" i="1"/>
  <c r="T10" i="1"/>
  <c r="U10" i="1"/>
  <c r="V10" i="1"/>
  <c r="W10" i="1"/>
  <c r="T11" i="1"/>
  <c r="U11" i="1"/>
  <c r="V11" i="1"/>
  <c r="W11" i="1"/>
  <c r="T12" i="1"/>
  <c r="U12" i="1"/>
  <c r="V12" i="1"/>
  <c r="W12" i="1"/>
  <c r="T13" i="1"/>
  <c r="U13" i="1"/>
  <c r="V13" i="1"/>
  <c r="W13" i="1"/>
  <c r="T14" i="1"/>
  <c r="U14" i="1"/>
  <c r="V14" i="1"/>
  <c r="W14" i="1"/>
  <c r="T15" i="1"/>
  <c r="U15" i="1"/>
  <c r="V15" i="1"/>
  <c r="W15" i="1"/>
  <c r="T16" i="1"/>
  <c r="U16" i="1"/>
  <c r="V16" i="1"/>
  <c r="W16" i="1"/>
  <c r="T17" i="1"/>
  <c r="U17" i="1"/>
  <c r="V17" i="1"/>
  <c r="W17" i="1"/>
  <c r="T18" i="1"/>
  <c r="U18" i="1"/>
  <c r="V18" i="1"/>
  <c r="W18" i="1"/>
  <c r="T19" i="1"/>
  <c r="U19" i="1"/>
  <c r="V19" i="1"/>
  <c r="W19" i="1"/>
  <c r="T20" i="1"/>
  <c r="U20" i="1"/>
  <c r="V20" i="1"/>
  <c r="W20" i="1"/>
  <c r="T21" i="1"/>
  <c r="U21" i="1"/>
  <c r="V21" i="1"/>
  <c r="W21" i="1"/>
  <c r="T22" i="1"/>
  <c r="U22" i="1"/>
  <c r="V22" i="1"/>
  <c r="W22" i="1"/>
  <c r="T23" i="1"/>
  <c r="U23" i="1"/>
  <c r="V23" i="1"/>
  <c r="W23" i="1"/>
  <c r="T24" i="1"/>
  <c r="U24" i="1"/>
  <c r="V24" i="1"/>
  <c r="W24" i="1"/>
  <c r="T25" i="1"/>
  <c r="U25" i="1"/>
  <c r="V25" i="1"/>
  <c r="W25" i="1"/>
  <c r="T26" i="1"/>
  <c r="U26" i="1"/>
  <c r="V26" i="1"/>
  <c r="W26" i="1"/>
  <c r="T27" i="1"/>
  <c r="U27" i="1"/>
  <c r="V27" i="1"/>
  <c r="W27" i="1"/>
  <c r="T28" i="1"/>
  <c r="U28" i="1"/>
  <c r="V28" i="1"/>
  <c r="W28" i="1"/>
  <c r="T29" i="1"/>
  <c r="U29" i="1"/>
  <c r="V29" i="1"/>
  <c r="W29" i="1"/>
  <c r="T30" i="1"/>
  <c r="U30" i="1"/>
  <c r="V30" i="1"/>
  <c r="W30" i="1"/>
  <c r="T31" i="1"/>
  <c r="U31" i="1"/>
  <c r="V31" i="1"/>
  <c r="W31" i="1"/>
  <c r="T32" i="1"/>
  <c r="U32" i="1"/>
  <c r="V32" i="1"/>
  <c r="W32" i="1"/>
  <c r="T33" i="1"/>
  <c r="U33" i="1"/>
  <c r="V33" i="1"/>
  <c r="W33" i="1"/>
  <c r="T34" i="1"/>
  <c r="U34" i="1"/>
  <c r="V34" i="1"/>
  <c r="W34" i="1"/>
  <c r="T35" i="1"/>
  <c r="U35" i="1"/>
  <c r="V35" i="1"/>
  <c r="W35" i="1"/>
  <c r="T36" i="1"/>
  <c r="U36" i="1"/>
  <c r="V36" i="1"/>
  <c r="W36" i="1"/>
  <c r="T37" i="1"/>
  <c r="U37" i="1"/>
  <c r="V37" i="1"/>
  <c r="W37" i="1"/>
  <c r="T38" i="1"/>
  <c r="U38" i="1"/>
  <c r="V38" i="1"/>
  <c r="W38" i="1"/>
  <c r="T39" i="1"/>
  <c r="U39" i="1"/>
  <c r="V39" i="1"/>
  <c r="W39" i="1"/>
  <c r="T40" i="1"/>
  <c r="U40" i="1"/>
  <c r="V40" i="1"/>
  <c r="W40" i="1"/>
  <c r="T41" i="1"/>
  <c r="U41" i="1"/>
  <c r="V41" i="1"/>
  <c r="W41" i="1"/>
  <c r="T42" i="1"/>
  <c r="U42" i="1"/>
  <c r="V42" i="1"/>
  <c r="W42" i="1"/>
  <c r="T43" i="1"/>
  <c r="U43" i="1"/>
  <c r="V43" i="1"/>
  <c r="W43" i="1"/>
  <c r="T44" i="1"/>
  <c r="U44" i="1"/>
  <c r="V44" i="1"/>
  <c r="W44" i="1"/>
  <c r="T45" i="1"/>
  <c r="U45" i="1"/>
  <c r="V45" i="1"/>
  <c r="W45" i="1"/>
  <c r="T46" i="1"/>
  <c r="U46" i="1"/>
  <c r="V46" i="1"/>
  <c r="W46" i="1"/>
  <c r="T47" i="1"/>
  <c r="U47" i="1"/>
  <c r="V47" i="1"/>
  <c r="W47" i="1"/>
  <c r="T48" i="1"/>
  <c r="U48" i="1"/>
  <c r="V48" i="1"/>
  <c r="W48" i="1"/>
  <c r="T49" i="1"/>
  <c r="U49" i="1"/>
  <c r="V49" i="1"/>
  <c r="W49" i="1"/>
  <c r="T50" i="1"/>
  <c r="U50" i="1"/>
  <c r="V50" i="1"/>
  <c r="W50" i="1"/>
  <c r="T51" i="1"/>
  <c r="U51" i="1"/>
  <c r="V51" i="1"/>
  <c r="W51" i="1"/>
  <c r="T52" i="1"/>
  <c r="U52" i="1"/>
  <c r="V52" i="1"/>
  <c r="W52" i="1"/>
  <c r="T53" i="1"/>
  <c r="U53" i="1"/>
  <c r="V53" i="1"/>
  <c r="W53" i="1"/>
  <c r="T54" i="1"/>
  <c r="U54" i="1"/>
  <c r="V54" i="1"/>
  <c r="W54" i="1"/>
  <c r="T55" i="1"/>
  <c r="U55" i="1"/>
  <c r="V55" i="1"/>
  <c r="W55" i="1"/>
  <c r="T56" i="1"/>
  <c r="U56" i="1"/>
  <c r="V56" i="1"/>
  <c r="W56" i="1"/>
  <c r="T57" i="1"/>
  <c r="U57" i="1"/>
  <c r="V57" i="1"/>
  <c r="W57" i="1"/>
  <c r="T58" i="1"/>
  <c r="U58" i="1"/>
  <c r="V58" i="1"/>
  <c r="W58" i="1"/>
  <c r="T59" i="1"/>
  <c r="U59" i="1"/>
  <c r="V59" i="1"/>
  <c r="W59" i="1"/>
  <c r="T60" i="1"/>
  <c r="U60" i="1"/>
  <c r="V60" i="1"/>
  <c r="W60" i="1"/>
  <c r="T61" i="1"/>
  <c r="U61" i="1"/>
  <c r="V61" i="1"/>
  <c r="W61" i="1"/>
  <c r="T62" i="1"/>
  <c r="U62" i="1"/>
  <c r="V62" i="1"/>
  <c r="W62" i="1"/>
  <c r="T63" i="1"/>
  <c r="U63" i="1"/>
  <c r="V63" i="1"/>
  <c r="W63" i="1"/>
  <c r="T64" i="1"/>
  <c r="U64" i="1"/>
  <c r="V64" i="1"/>
  <c r="W64" i="1"/>
  <c r="T65" i="1"/>
  <c r="U65" i="1"/>
  <c r="V65" i="1"/>
  <c r="W65" i="1"/>
  <c r="T66" i="1"/>
  <c r="U66" i="1"/>
  <c r="V66" i="1"/>
  <c r="W66" i="1"/>
  <c r="T67" i="1"/>
  <c r="U67" i="1"/>
  <c r="V67" i="1"/>
  <c r="W67" i="1"/>
  <c r="T68" i="1"/>
  <c r="U68" i="1"/>
  <c r="V68" i="1"/>
  <c r="W68" i="1"/>
  <c r="T69" i="1"/>
  <c r="U69" i="1"/>
  <c r="V69" i="1"/>
  <c r="W69" i="1"/>
  <c r="T70" i="1"/>
  <c r="U70" i="1"/>
  <c r="V70" i="1"/>
  <c r="W70" i="1"/>
  <c r="T71" i="1"/>
  <c r="U71" i="1"/>
  <c r="V71" i="1"/>
  <c r="W71" i="1"/>
  <c r="T72" i="1"/>
  <c r="U72" i="1"/>
  <c r="V72" i="1"/>
  <c r="W72" i="1"/>
  <c r="T73" i="1"/>
  <c r="U73" i="1"/>
  <c r="V73" i="1"/>
  <c r="W73" i="1"/>
  <c r="T74" i="1"/>
  <c r="U74" i="1"/>
  <c r="V74" i="1"/>
  <c r="W74" i="1"/>
  <c r="T75" i="1"/>
  <c r="U75" i="1"/>
  <c r="V75" i="1"/>
  <c r="W75" i="1"/>
  <c r="T76" i="1"/>
  <c r="U76" i="1"/>
  <c r="V76" i="1"/>
  <c r="W76" i="1"/>
  <c r="T77" i="1"/>
  <c r="U77" i="1"/>
  <c r="V77" i="1"/>
  <c r="W77" i="1"/>
  <c r="T78" i="1"/>
  <c r="U78" i="1"/>
  <c r="V78" i="1"/>
  <c r="W78" i="1"/>
  <c r="T79" i="1"/>
  <c r="U79" i="1"/>
  <c r="V79" i="1"/>
  <c r="W79" i="1"/>
  <c r="T80" i="1"/>
  <c r="U80" i="1"/>
  <c r="V80" i="1"/>
  <c r="W80" i="1"/>
  <c r="T81" i="1"/>
  <c r="U81" i="1"/>
  <c r="V81" i="1"/>
  <c r="W81" i="1"/>
  <c r="T82" i="1"/>
  <c r="U82" i="1"/>
  <c r="V82" i="1"/>
  <c r="W82" i="1"/>
  <c r="T83" i="1"/>
  <c r="U83" i="1"/>
  <c r="V83" i="1"/>
  <c r="W83" i="1"/>
  <c r="T84" i="1"/>
  <c r="U84" i="1"/>
  <c r="V84" i="1"/>
  <c r="W84" i="1"/>
  <c r="T85" i="1"/>
  <c r="U85" i="1"/>
  <c r="V85" i="1"/>
  <c r="W85" i="1"/>
  <c r="T86" i="1"/>
  <c r="U86" i="1"/>
  <c r="V86" i="1"/>
  <c r="W86" i="1"/>
  <c r="T87" i="1"/>
  <c r="U87" i="1"/>
  <c r="V87" i="1"/>
  <c r="W87" i="1"/>
  <c r="T88" i="1"/>
  <c r="U88" i="1"/>
  <c r="V88" i="1"/>
  <c r="W88" i="1"/>
  <c r="T89" i="1"/>
  <c r="U89" i="1"/>
  <c r="V89" i="1"/>
  <c r="W89" i="1"/>
  <c r="T90" i="1"/>
  <c r="U90" i="1"/>
  <c r="V90" i="1"/>
  <c r="W90" i="1"/>
  <c r="T91" i="1"/>
  <c r="U91" i="1"/>
  <c r="V91" i="1"/>
  <c r="W91" i="1"/>
  <c r="T92" i="1"/>
  <c r="U92" i="1"/>
  <c r="V92" i="1"/>
  <c r="W92" i="1"/>
  <c r="T93" i="1"/>
  <c r="U93" i="1"/>
  <c r="V93" i="1"/>
  <c r="W93" i="1"/>
  <c r="T94" i="1"/>
  <c r="U94" i="1"/>
  <c r="V94" i="1"/>
  <c r="W94" i="1"/>
  <c r="T95" i="1"/>
  <c r="U95" i="1"/>
  <c r="V95" i="1"/>
  <c r="W95" i="1"/>
  <c r="T96" i="1"/>
  <c r="U96" i="1"/>
  <c r="V96" i="1"/>
  <c r="W96" i="1"/>
  <c r="T97" i="1"/>
  <c r="U97" i="1"/>
  <c r="V97" i="1"/>
  <c r="W97" i="1"/>
  <c r="T98" i="1"/>
  <c r="U98" i="1"/>
  <c r="V98" i="1"/>
  <c r="W98" i="1"/>
  <c r="T99" i="1"/>
  <c r="U99" i="1"/>
  <c r="V99" i="1"/>
  <c r="W99" i="1"/>
  <c r="T100" i="1"/>
  <c r="U100" i="1"/>
  <c r="V100" i="1"/>
  <c r="W100" i="1"/>
  <c r="T101" i="1"/>
  <c r="U101" i="1"/>
  <c r="V101" i="1"/>
  <c r="W101" i="1"/>
  <c r="T102" i="1"/>
  <c r="U102" i="1"/>
  <c r="V102" i="1"/>
  <c r="W102" i="1"/>
  <c r="T103" i="1"/>
  <c r="U103" i="1"/>
  <c r="V103" i="1"/>
  <c r="W103" i="1"/>
  <c r="T104" i="1"/>
  <c r="U104" i="1"/>
  <c r="V104" i="1"/>
  <c r="W104" i="1"/>
  <c r="T105" i="1"/>
  <c r="U105" i="1"/>
  <c r="V105" i="1"/>
  <c r="W105" i="1"/>
  <c r="T106" i="1"/>
  <c r="U106" i="1"/>
  <c r="V106" i="1"/>
  <c r="W106" i="1"/>
  <c r="T107" i="1"/>
  <c r="U107" i="1"/>
  <c r="V107" i="1"/>
  <c r="W107" i="1"/>
  <c r="T108" i="1"/>
  <c r="U108" i="1"/>
  <c r="V108" i="1"/>
  <c r="W108" i="1"/>
  <c r="T109" i="1"/>
  <c r="U109" i="1"/>
  <c r="V109" i="1"/>
  <c r="W109" i="1"/>
  <c r="T110" i="1"/>
  <c r="U110" i="1"/>
  <c r="V110" i="1"/>
  <c r="W110" i="1"/>
  <c r="T111" i="1"/>
  <c r="U111" i="1"/>
  <c r="V111" i="1"/>
  <c r="W111" i="1"/>
  <c r="T112" i="1"/>
  <c r="U112" i="1"/>
  <c r="V112" i="1"/>
  <c r="W112" i="1"/>
  <c r="T113" i="1"/>
  <c r="U113" i="1"/>
  <c r="V113" i="1"/>
  <c r="W113" i="1"/>
  <c r="T114" i="1"/>
  <c r="U114" i="1"/>
  <c r="V114" i="1"/>
  <c r="W114" i="1"/>
  <c r="T115" i="1"/>
  <c r="U115" i="1"/>
  <c r="V115" i="1"/>
  <c r="W115" i="1"/>
  <c r="T116" i="1"/>
  <c r="U116" i="1"/>
  <c r="V116" i="1"/>
  <c r="W116" i="1"/>
  <c r="T117" i="1"/>
  <c r="U117" i="1"/>
  <c r="V117" i="1"/>
  <c r="W117" i="1"/>
  <c r="T118" i="1"/>
  <c r="U118" i="1"/>
  <c r="V118" i="1"/>
  <c r="W118" i="1"/>
  <c r="T119" i="1"/>
  <c r="U119" i="1"/>
  <c r="V119" i="1"/>
  <c r="W119" i="1"/>
  <c r="T120" i="1"/>
  <c r="U120" i="1"/>
  <c r="V120" i="1"/>
  <c r="W120" i="1"/>
  <c r="T121" i="1"/>
  <c r="U121" i="1"/>
  <c r="V121" i="1"/>
  <c r="W121" i="1"/>
  <c r="T122" i="1"/>
  <c r="U122" i="1"/>
  <c r="V122" i="1"/>
  <c r="W122" i="1"/>
  <c r="T123" i="1"/>
  <c r="U123" i="1"/>
  <c r="V123" i="1"/>
  <c r="W123" i="1"/>
  <c r="T124" i="1"/>
  <c r="U124" i="1"/>
  <c r="V124" i="1"/>
  <c r="W124" i="1"/>
  <c r="T125" i="1"/>
  <c r="U125" i="1"/>
  <c r="V125" i="1"/>
  <c r="W125" i="1"/>
  <c r="T126" i="1"/>
  <c r="U126" i="1"/>
  <c r="V126" i="1"/>
  <c r="W126" i="1"/>
  <c r="T127" i="1"/>
  <c r="U127" i="1"/>
  <c r="V127" i="1"/>
  <c r="W127" i="1"/>
  <c r="T128" i="1"/>
  <c r="U128" i="1"/>
  <c r="V128" i="1"/>
  <c r="W128" i="1"/>
  <c r="T129" i="1"/>
  <c r="U129" i="1"/>
  <c r="V129" i="1"/>
  <c r="W129" i="1"/>
  <c r="T130" i="1"/>
  <c r="U130" i="1"/>
  <c r="V130" i="1"/>
  <c r="W130" i="1"/>
  <c r="T131" i="1"/>
  <c r="U131" i="1"/>
  <c r="V131" i="1"/>
  <c r="W131" i="1"/>
  <c r="T132" i="1"/>
  <c r="U132" i="1"/>
  <c r="V132" i="1"/>
  <c r="W132" i="1"/>
  <c r="T133" i="1"/>
  <c r="U133" i="1"/>
  <c r="V133" i="1"/>
  <c r="W133" i="1"/>
  <c r="T134" i="1"/>
  <c r="U134" i="1"/>
  <c r="V134" i="1"/>
  <c r="W134" i="1"/>
  <c r="T135" i="1"/>
  <c r="U135" i="1"/>
  <c r="V135" i="1"/>
  <c r="W135" i="1"/>
  <c r="T136" i="1"/>
  <c r="U136" i="1"/>
  <c r="V136" i="1"/>
  <c r="W136" i="1"/>
  <c r="T137" i="1"/>
  <c r="U137" i="1"/>
  <c r="V137" i="1"/>
  <c r="W137" i="1"/>
  <c r="T138" i="1"/>
  <c r="U138" i="1"/>
  <c r="V138" i="1"/>
  <c r="W138" i="1"/>
  <c r="T139" i="1"/>
  <c r="U139" i="1"/>
  <c r="V139" i="1"/>
  <c r="W139" i="1"/>
  <c r="T140" i="1"/>
  <c r="U140" i="1"/>
  <c r="V140" i="1"/>
  <c r="W140" i="1"/>
  <c r="T141" i="1"/>
  <c r="U141" i="1"/>
  <c r="V141" i="1"/>
  <c r="W141" i="1"/>
  <c r="T142" i="1"/>
  <c r="U142" i="1"/>
  <c r="V142" i="1"/>
  <c r="W142" i="1"/>
  <c r="T143" i="1"/>
  <c r="U143" i="1"/>
  <c r="V143" i="1"/>
  <c r="W143" i="1"/>
  <c r="T144" i="1"/>
  <c r="U144" i="1"/>
  <c r="V144" i="1"/>
  <c r="W144" i="1"/>
  <c r="T145" i="1"/>
  <c r="U145" i="1"/>
  <c r="V145" i="1"/>
  <c r="W145" i="1"/>
  <c r="T146" i="1"/>
  <c r="U146" i="1"/>
  <c r="V146" i="1"/>
  <c r="W146" i="1"/>
  <c r="T147" i="1"/>
  <c r="U147" i="1"/>
  <c r="V147" i="1"/>
  <c r="W147" i="1"/>
  <c r="T148" i="1"/>
  <c r="U148" i="1"/>
  <c r="V148" i="1"/>
  <c r="W148" i="1"/>
  <c r="T149" i="1"/>
  <c r="U149" i="1"/>
  <c r="V149" i="1"/>
  <c r="W149" i="1"/>
  <c r="T150" i="1"/>
  <c r="U150" i="1"/>
  <c r="V150" i="1"/>
  <c r="W150" i="1"/>
  <c r="T151" i="1"/>
  <c r="U151" i="1"/>
  <c r="V151" i="1"/>
  <c r="W151" i="1"/>
  <c r="T152" i="1"/>
  <c r="U152" i="1"/>
  <c r="V152" i="1"/>
  <c r="W152" i="1"/>
  <c r="T153" i="1"/>
  <c r="U153" i="1"/>
  <c r="V153" i="1"/>
  <c r="W153" i="1"/>
  <c r="T154" i="1"/>
  <c r="U154" i="1"/>
  <c r="V154" i="1"/>
  <c r="W154" i="1"/>
  <c r="T155" i="1"/>
  <c r="U155" i="1"/>
  <c r="V155" i="1"/>
  <c r="W155" i="1"/>
  <c r="T156" i="1"/>
  <c r="U156" i="1"/>
  <c r="V156" i="1"/>
  <c r="W156" i="1"/>
  <c r="T157" i="1"/>
  <c r="U157" i="1"/>
  <c r="V157" i="1"/>
  <c r="W157" i="1"/>
  <c r="T158" i="1"/>
  <c r="U158" i="1"/>
  <c r="V158" i="1"/>
  <c r="W158" i="1"/>
  <c r="T159" i="1"/>
  <c r="U159" i="1"/>
  <c r="V159" i="1"/>
  <c r="W159" i="1"/>
  <c r="T160" i="1"/>
  <c r="U160" i="1"/>
  <c r="V160" i="1"/>
  <c r="W160" i="1"/>
  <c r="T161" i="1"/>
  <c r="U161" i="1"/>
  <c r="V161" i="1"/>
  <c r="W161" i="1"/>
  <c r="T162" i="1"/>
  <c r="U162" i="1"/>
  <c r="V162" i="1"/>
  <c r="W162" i="1"/>
  <c r="T163" i="1"/>
  <c r="U163" i="1"/>
  <c r="V163" i="1"/>
  <c r="W163" i="1"/>
  <c r="T164" i="1"/>
  <c r="U164" i="1"/>
  <c r="V164" i="1"/>
  <c r="W164" i="1"/>
  <c r="T165" i="1"/>
  <c r="U165" i="1"/>
  <c r="V165" i="1"/>
  <c r="W165" i="1"/>
  <c r="T166" i="1"/>
  <c r="U166" i="1"/>
  <c r="V166" i="1"/>
  <c r="W166" i="1"/>
  <c r="T167" i="1"/>
  <c r="U167" i="1"/>
  <c r="V167" i="1"/>
  <c r="W167" i="1"/>
  <c r="T168" i="1"/>
  <c r="U168" i="1"/>
  <c r="V168" i="1"/>
  <c r="W168" i="1"/>
  <c r="T169" i="1"/>
  <c r="U169" i="1"/>
  <c r="V169" i="1"/>
  <c r="W169" i="1"/>
  <c r="T170" i="1"/>
  <c r="U170" i="1"/>
  <c r="V170" i="1"/>
  <c r="W170" i="1"/>
  <c r="T171" i="1"/>
  <c r="U171" i="1"/>
  <c r="V171" i="1"/>
  <c r="W171" i="1"/>
  <c r="T172" i="1"/>
  <c r="U172" i="1"/>
  <c r="V172" i="1"/>
  <c r="W172" i="1"/>
  <c r="T173" i="1"/>
  <c r="U173" i="1"/>
  <c r="V173" i="1"/>
  <c r="W173" i="1"/>
  <c r="T174" i="1"/>
  <c r="U174" i="1"/>
  <c r="V174" i="1"/>
  <c r="W174" i="1"/>
  <c r="T175" i="1"/>
  <c r="U175" i="1"/>
  <c r="V175" i="1"/>
  <c r="W175" i="1"/>
  <c r="T176" i="1"/>
  <c r="U176" i="1"/>
  <c r="V176" i="1"/>
  <c r="W176" i="1"/>
  <c r="T177" i="1"/>
  <c r="U177" i="1"/>
  <c r="V177" i="1"/>
  <c r="W177" i="1"/>
  <c r="T178" i="1"/>
  <c r="U178" i="1"/>
  <c r="V178" i="1"/>
  <c r="W178" i="1"/>
  <c r="T179" i="1"/>
  <c r="U179" i="1"/>
  <c r="V179" i="1"/>
  <c r="W179" i="1"/>
  <c r="T180" i="1"/>
  <c r="U180" i="1"/>
  <c r="V180" i="1"/>
  <c r="W180" i="1"/>
  <c r="T181" i="1"/>
  <c r="U181" i="1"/>
  <c r="V181" i="1"/>
  <c r="W181" i="1"/>
  <c r="T182" i="1"/>
  <c r="U182" i="1"/>
  <c r="V182" i="1"/>
  <c r="W182" i="1"/>
  <c r="T183" i="1"/>
  <c r="U183" i="1"/>
  <c r="V183" i="1"/>
  <c r="W183" i="1"/>
  <c r="T184" i="1"/>
  <c r="U184" i="1"/>
  <c r="V184" i="1"/>
  <c r="W184" i="1"/>
  <c r="T185" i="1"/>
  <c r="U185" i="1"/>
  <c r="V185" i="1"/>
  <c r="W185" i="1"/>
  <c r="T186" i="1"/>
  <c r="U186" i="1"/>
  <c r="V186" i="1"/>
  <c r="W186" i="1"/>
  <c r="T187" i="1"/>
  <c r="U187" i="1"/>
  <c r="V187" i="1"/>
  <c r="W187" i="1"/>
  <c r="T188" i="1"/>
  <c r="U188" i="1"/>
  <c r="V188" i="1"/>
  <c r="W188" i="1"/>
  <c r="T189" i="1"/>
  <c r="U189" i="1"/>
  <c r="V189" i="1"/>
  <c r="W189" i="1"/>
  <c r="T190" i="1"/>
  <c r="U190" i="1"/>
  <c r="V190" i="1"/>
  <c r="W190" i="1"/>
  <c r="T191" i="1"/>
  <c r="U191" i="1"/>
  <c r="V191" i="1"/>
  <c r="W191" i="1"/>
  <c r="T192" i="1"/>
  <c r="U192" i="1"/>
  <c r="V192" i="1"/>
  <c r="W192" i="1"/>
  <c r="T193" i="1"/>
  <c r="U193" i="1"/>
  <c r="V193" i="1"/>
  <c r="W193" i="1"/>
  <c r="T194" i="1"/>
  <c r="U194" i="1"/>
  <c r="V194" i="1"/>
  <c r="W194" i="1"/>
  <c r="T195" i="1"/>
  <c r="U195" i="1"/>
  <c r="V195" i="1"/>
  <c r="W195" i="1"/>
  <c r="T196" i="1"/>
  <c r="U196" i="1"/>
  <c r="V196" i="1"/>
  <c r="W196" i="1"/>
  <c r="T197" i="1"/>
  <c r="U197" i="1"/>
  <c r="V197" i="1"/>
  <c r="W197" i="1"/>
  <c r="T198" i="1"/>
  <c r="U198" i="1"/>
  <c r="V198" i="1"/>
  <c r="W198" i="1"/>
  <c r="T199" i="1"/>
  <c r="U199" i="1"/>
  <c r="V199" i="1"/>
  <c r="W199" i="1"/>
  <c r="T200" i="1"/>
  <c r="U200" i="1"/>
  <c r="V200" i="1"/>
  <c r="W200" i="1"/>
  <c r="T201" i="1"/>
  <c r="U201" i="1"/>
  <c r="V201" i="1"/>
  <c r="W201" i="1"/>
  <c r="T202" i="1"/>
  <c r="U202" i="1"/>
  <c r="V202" i="1"/>
  <c r="W202" i="1"/>
  <c r="T203" i="1"/>
  <c r="U203" i="1"/>
  <c r="V203" i="1"/>
  <c r="W203" i="1"/>
  <c r="T204" i="1"/>
  <c r="U204" i="1"/>
  <c r="V204" i="1"/>
  <c r="W204" i="1"/>
  <c r="T205" i="1"/>
  <c r="U205" i="1"/>
  <c r="V205" i="1"/>
  <c r="W205" i="1"/>
  <c r="T206" i="1"/>
  <c r="U206" i="1"/>
  <c r="V206" i="1"/>
  <c r="W206" i="1"/>
  <c r="T207" i="1"/>
  <c r="U207" i="1"/>
  <c r="V207" i="1"/>
  <c r="W207" i="1"/>
  <c r="T208" i="1"/>
  <c r="U208" i="1"/>
  <c r="V208" i="1"/>
  <c r="W208" i="1"/>
  <c r="T209" i="1"/>
  <c r="U209" i="1"/>
  <c r="V209" i="1"/>
  <c r="W209" i="1"/>
  <c r="T210" i="1"/>
  <c r="U210" i="1"/>
  <c r="V210" i="1"/>
  <c r="W210" i="1"/>
  <c r="T211" i="1"/>
  <c r="U211" i="1"/>
  <c r="V211" i="1"/>
  <c r="W211" i="1"/>
  <c r="T212" i="1"/>
  <c r="U212" i="1"/>
  <c r="V212" i="1"/>
  <c r="W212" i="1"/>
  <c r="T213" i="1"/>
  <c r="U213" i="1"/>
  <c r="V213" i="1"/>
  <c r="W213" i="1"/>
  <c r="T214" i="1"/>
  <c r="U214" i="1"/>
  <c r="V214" i="1"/>
  <c r="W214" i="1"/>
  <c r="T215" i="1"/>
  <c r="U215" i="1"/>
  <c r="V215" i="1"/>
  <c r="W215" i="1"/>
  <c r="T216" i="1"/>
  <c r="U216" i="1"/>
  <c r="V216" i="1"/>
  <c r="W216" i="1"/>
  <c r="T217" i="1"/>
  <c r="U217" i="1"/>
  <c r="V217" i="1"/>
  <c r="W217" i="1"/>
  <c r="T218" i="1"/>
  <c r="U218" i="1"/>
  <c r="V218" i="1"/>
  <c r="W218" i="1"/>
  <c r="T219" i="1"/>
  <c r="U219" i="1"/>
  <c r="V219" i="1"/>
  <c r="W219" i="1"/>
  <c r="T220" i="1"/>
  <c r="U220" i="1"/>
  <c r="V220" i="1"/>
  <c r="W220" i="1"/>
  <c r="T221" i="1"/>
  <c r="U221" i="1"/>
  <c r="V221" i="1"/>
  <c r="W221" i="1"/>
  <c r="T222" i="1"/>
  <c r="U222" i="1"/>
  <c r="V222" i="1"/>
  <c r="W222" i="1"/>
  <c r="T223" i="1"/>
  <c r="U223" i="1"/>
  <c r="V223" i="1"/>
  <c r="W223" i="1"/>
  <c r="T224" i="1"/>
  <c r="U224" i="1"/>
  <c r="V224" i="1"/>
  <c r="W224" i="1"/>
  <c r="T225" i="1"/>
  <c r="U225" i="1"/>
  <c r="V225" i="1"/>
  <c r="W225" i="1"/>
  <c r="T226" i="1"/>
  <c r="U226" i="1"/>
  <c r="V226" i="1"/>
  <c r="W226" i="1"/>
  <c r="T227" i="1"/>
  <c r="U227" i="1"/>
  <c r="V227" i="1"/>
  <c r="W227" i="1"/>
  <c r="T228" i="1"/>
  <c r="U228" i="1"/>
  <c r="V228" i="1"/>
  <c r="W228" i="1"/>
  <c r="T229" i="1"/>
  <c r="U229" i="1"/>
  <c r="V229" i="1"/>
  <c r="W229" i="1"/>
  <c r="T230" i="1"/>
  <c r="U230" i="1"/>
  <c r="V230" i="1"/>
  <c r="W230" i="1"/>
  <c r="T231" i="1"/>
  <c r="U231" i="1"/>
  <c r="V231" i="1"/>
  <c r="W231" i="1"/>
  <c r="T232" i="1"/>
  <c r="U232" i="1"/>
  <c r="V232" i="1"/>
  <c r="W232" i="1"/>
  <c r="T233" i="1"/>
  <c r="U233" i="1"/>
  <c r="V233" i="1"/>
  <c r="W233" i="1"/>
  <c r="T234" i="1"/>
  <c r="U234" i="1"/>
  <c r="V234" i="1"/>
  <c r="W234" i="1"/>
  <c r="T235" i="1"/>
  <c r="U235" i="1"/>
  <c r="V235" i="1"/>
  <c r="W235" i="1"/>
  <c r="T236" i="1"/>
  <c r="U236" i="1"/>
  <c r="V236" i="1"/>
  <c r="W236" i="1"/>
  <c r="T237" i="1"/>
  <c r="U237" i="1"/>
  <c r="V237" i="1"/>
  <c r="W237" i="1"/>
  <c r="T238" i="1"/>
  <c r="U238" i="1"/>
  <c r="V238" i="1"/>
  <c r="W238" i="1"/>
  <c r="T239" i="1"/>
  <c r="U239" i="1"/>
  <c r="V239" i="1"/>
  <c r="W239" i="1"/>
  <c r="T240" i="1"/>
  <c r="U240" i="1"/>
  <c r="V240" i="1"/>
  <c r="W240" i="1"/>
  <c r="T241" i="1"/>
  <c r="U241" i="1"/>
  <c r="V241" i="1"/>
  <c r="W241" i="1"/>
  <c r="T242" i="1"/>
  <c r="U242" i="1"/>
  <c r="V242" i="1"/>
  <c r="W242" i="1"/>
  <c r="T243" i="1"/>
  <c r="U243" i="1"/>
  <c r="V243" i="1"/>
  <c r="W243" i="1"/>
  <c r="T244" i="1"/>
  <c r="U244" i="1"/>
  <c r="V244" i="1"/>
  <c r="W244" i="1"/>
  <c r="T245" i="1"/>
  <c r="U245" i="1"/>
  <c r="V245" i="1"/>
  <c r="W245" i="1"/>
  <c r="T246" i="1"/>
  <c r="U246" i="1"/>
  <c r="V246" i="1"/>
  <c r="W246" i="1"/>
  <c r="T247" i="1"/>
  <c r="U247" i="1"/>
  <c r="V247" i="1"/>
  <c r="W247" i="1"/>
  <c r="T248" i="1"/>
  <c r="U248" i="1"/>
  <c r="V248" i="1"/>
  <c r="W248" i="1"/>
  <c r="T249" i="1"/>
  <c r="U249" i="1"/>
  <c r="V249" i="1"/>
  <c r="W249" i="1"/>
  <c r="T250" i="1"/>
  <c r="U250" i="1"/>
  <c r="V250" i="1"/>
  <c r="W250" i="1"/>
  <c r="T251" i="1"/>
  <c r="U251" i="1"/>
  <c r="V251" i="1"/>
  <c r="W251" i="1"/>
  <c r="T252" i="1"/>
  <c r="U252" i="1"/>
  <c r="V252" i="1"/>
  <c r="W252" i="1"/>
  <c r="T253" i="1"/>
  <c r="U253" i="1"/>
  <c r="V253" i="1"/>
  <c r="W253" i="1"/>
  <c r="T254" i="1"/>
  <c r="U254" i="1"/>
  <c r="V254" i="1"/>
  <c r="W254" i="1"/>
  <c r="T255" i="1"/>
  <c r="U255" i="1"/>
  <c r="V255" i="1"/>
  <c r="W255" i="1"/>
  <c r="T256" i="1"/>
  <c r="U256" i="1"/>
  <c r="V256" i="1"/>
  <c r="W256" i="1"/>
  <c r="T257" i="1"/>
  <c r="U257" i="1"/>
  <c r="V257" i="1"/>
  <c r="W257" i="1"/>
  <c r="T258" i="1"/>
  <c r="U258" i="1"/>
  <c r="V258" i="1"/>
  <c r="W258" i="1"/>
  <c r="T259" i="1"/>
  <c r="U259" i="1"/>
  <c r="V259" i="1"/>
  <c r="W259" i="1"/>
  <c r="T260" i="1"/>
  <c r="U260" i="1"/>
  <c r="V260" i="1"/>
  <c r="W260" i="1"/>
  <c r="T261" i="1"/>
  <c r="U261" i="1"/>
  <c r="V261" i="1"/>
  <c r="W261" i="1"/>
  <c r="T262" i="1"/>
  <c r="U262" i="1"/>
  <c r="V262" i="1"/>
  <c r="W262" i="1"/>
  <c r="T263" i="1"/>
  <c r="U263" i="1"/>
  <c r="V263" i="1"/>
  <c r="W263" i="1"/>
  <c r="T264" i="1"/>
  <c r="U264" i="1"/>
  <c r="V264" i="1"/>
  <c r="W264" i="1"/>
  <c r="T265" i="1"/>
  <c r="U265" i="1"/>
  <c r="V265" i="1"/>
  <c r="W265" i="1"/>
  <c r="T266" i="1"/>
  <c r="U266" i="1"/>
  <c r="V266" i="1"/>
  <c r="W266" i="1"/>
  <c r="T267" i="1"/>
  <c r="U267" i="1"/>
  <c r="V267" i="1"/>
  <c r="W267" i="1"/>
  <c r="T268" i="1"/>
  <c r="U268" i="1"/>
  <c r="V268" i="1"/>
  <c r="W268" i="1"/>
  <c r="T269" i="1"/>
  <c r="U269" i="1"/>
  <c r="V269" i="1"/>
  <c r="W269" i="1"/>
  <c r="T270" i="1"/>
  <c r="U270" i="1"/>
  <c r="V270" i="1"/>
  <c r="W270" i="1"/>
  <c r="T271" i="1"/>
  <c r="U271" i="1"/>
  <c r="V271" i="1"/>
  <c r="W271" i="1"/>
  <c r="T272" i="1"/>
  <c r="U272" i="1"/>
  <c r="V272" i="1"/>
  <c r="W272" i="1"/>
  <c r="T273" i="1"/>
  <c r="U273" i="1"/>
  <c r="V273" i="1"/>
  <c r="W273" i="1"/>
  <c r="T274" i="1"/>
  <c r="U274" i="1"/>
  <c r="V274" i="1"/>
  <c r="W274" i="1"/>
  <c r="T275" i="1"/>
  <c r="U275" i="1"/>
  <c r="V275" i="1"/>
  <c r="W275" i="1"/>
  <c r="T276" i="1"/>
  <c r="U276" i="1"/>
  <c r="V276" i="1"/>
  <c r="W276" i="1"/>
  <c r="T277" i="1"/>
  <c r="U277" i="1"/>
  <c r="V277" i="1"/>
  <c r="W277" i="1"/>
  <c r="T278" i="1"/>
  <c r="U278" i="1"/>
  <c r="V278" i="1"/>
  <c r="W278" i="1"/>
  <c r="T279" i="1"/>
  <c r="U279" i="1"/>
  <c r="V279" i="1"/>
  <c r="W279" i="1"/>
  <c r="T280" i="1"/>
  <c r="U280" i="1"/>
  <c r="V280" i="1"/>
  <c r="W280" i="1"/>
  <c r="T281" i="1"/>
  <c r="U281" i="1"/>
  <c r="V281" i="1"/>
  <c r="W281" i="1"/>
  <c r="T282" i="1"/>
  <c r="U282" i="1"/>
  <c r="V282" i="1"/>
  <c r="W282" i="1"/>
  <c r="T283" i="1"/>
  <c r="U283" i="1"/>
  <c r="V283" i="1"/>
  <c r="W283" i="1"/>
  <c r="T284" i="1"/>
  <c r="U284" i="1"/>
  <c r="V284" i="1"/>
  <c r="W284" i="1"/>
  <c r="T285" i="1"/>
  <c r="U285" i="1"/>
  <c r="V285" i="1"/>
  <c r="W285" i="1"/>
  <c r="T286" i="1"/>
  <c r="U286" i="1"/>
  <c r="V286" i="1"/>
  <c r="W286" i="1"/>
  <c r="T287" i="1"/>
  <c r="U287" i="1"/>
  <c r="V287" i="1"/>
  <c r="W287" i="1"/>
  <c r="T288" i="1"/>
  <c r="U288" i="1"/>
  <c r="V288" i="1"/>
  <c r="W288" i="1"/>
  <c r="T289" i="1"/>
  <c r="U289" i="1"/>
  <c r="V289" i="1"/>
  <c r="W289" i="1"/>
  <c r="T290" i="1"/>
  <c r="U290" i="1"/>
  <c r="V290" i="1"/>
  <c r="W290" i="1"/>
  <c r="T291" i="1"/>
  <c r="U291" i="1"/>
  <c r="V291" i="1"/>
  <c r="W291" i="1"/>
  <c r="T292" i="1"/>
  <c r="U292" i="1"/>
  <c r="V292" i="1"/>
  <c r="W292" i="1"/>
  <c r="T293" i="1"/>
  <c r="U293" i="1"/>
  <c r="V293" i="1"/>
  <c r="W293" i="1"/>
  <c r="T294" i="1"/>
  <c r="U294" i="1"/>
  <c r="V294" i="1"/>
  <c r="W294" i="1"/>
  <c r="T295" i="1"/>
  <c r="U295" i="1"/>
  <c r="V295" i="1"/>
  <c r="W295" i="1"/>
  <c r="T296" i="1"/>
  <c r="U296" i="1"/>
  <c r="V296" i="1"/>
  <c r="W296" i="1"/>
  <c r="T297" i="1"/>
  <c r="U297" i="1"/>
  <c r="V297" i="1"/>
  <c r="W297" i="1"/>
  <c r="T298" i="1"/>
  <c r="U298" i="1"/>
  <c r="V298" i="1"/>
  <c r="W298" i="1"/>
  <c r="T299" i="1"/>
  <c r="U299" i="1"/>
  <c r="V299" i="1"/>
  <c r="W299" i="1"/>
  <c r="T300" i="1"/>
  <c r="U300" i="1"/>
  <c r="V300" i="1"/>
  <c r="W300" i="1"/>
  <c r="T301" i="1"/>
  <c r="U301" i="1"/>
  <c r="V301" i="1"/>
  <c r="W301" i="1"/>
  <c r="T302" i="1"/>
  <c r="U302" i="1"/>
  <c r="V302" i="1"/>
  <c r="W302" i="1"/>
  <c r="T303" i="1"/>
  <c r="U303" i="1"/>
  <c r="V303" i="1"/>
  <c r="W303" i="1"/>
  <c r="T304" i="1"/>
  <c r="U304" i="1"/>
  <c r="V304" i="1"/>
  <c r="W304" i="1"/>
  <c r="T305" i="1"/>
  <c r="U305" i="1"/>
  <c r="V305" i="1"/>
  <c r="W305" i="1"/>
  <c r="T306" i="1"/>
  <c r="U306" i="1"/>
  <c r="V306" i="1"/>
  <c r="W306" i="1"/>
  <c r="T307" i="1"/>
  <c r="U307" i="1"/>
  <c r="V307" i="1"/>
  <c r="W307" i="1"/>
  <c r="T308" i="1"/>
  <c r="U308" i="1"/>
  <c r="V308" i="1"/>
  <c r="W308" i="1"/>
  <c r="T309" i="1"/>
  <c r="U309" i="1"/>
  <c r="V309" i="1"/>
  <c r="W309" i="1"/>
  <c r="T310" i="1"/>
  <c r="U310" i="1"/>
  <c r="V310" i="1"/>
  <c r="W310" i="1"/>
  <c r="T311" i="1"/>
  <c r="U311" i="1"/>
  <c r="V311" i="1"/>
  <c r="W311" i="1"/>
  <c r="T312" i="1"/>
  <c r="U312" i="1"/>
  <c r="V312" i="1"/>
  <c r="W312" i="1"/>
  <c r="T313" i="1"/>
  <c r="U313" i="1"/>
  <c r="V313" i="1"/>
  <c r="W313" i="1"/>
  <c r="T314" i="1"/>
  <c r="U314" i="1"/>
  <c r="V314" i="1"/>
  <c r="W314" i="1"/>
  <c r="T315" i="1"/>
  <c r="U315" i="1"/>
  <c r="V315" i="1"/>
  <c r="W315" i="1"/>
  <c r="T316" i="1"/>
  <c r="U316" i="1"/>
  <c r="V316" i="1"/>
  <c r="W316" i="1"/>
  <c r="T317" i="1"/>
  <c r="U317" i="1"/>
  <c r="V317" i="1"/>
  <c r="W317" i="1"/>
  <c r="T318" i="1"/>
  <c r="U318" i="1"/>
  <c r="V318" i="1"/>
  <c r="W318" i="1"/>
  <c r="T319" i="1"/>
  <c r="U319" i="1"/>
  <c r="V319" i="1"/>
  <c r="W319" i="1"/>
  <c r="T320" i="1"/>
  <c r="U320" i="1"/>
  <c r="V320" i="1"/>
  <c r="W320" i="1"/>
  <c r="T321" i="1"/>
  <c r="U321" i="1"/>
  <c r="V321" i="1"/>
  <c r="W321" i="1"/>
  <c r="T322" i="1"/>
  <c r="U322" i="1"/>
  <c r="V322" i="1"/>
  <c r="W322" i="1"/>
  <c r="T323" i="1"/>
  <c r="U323" i="1"/>
  <c r="V323" i="1"/>
  <c r="W323" i="1"/>
  <c r="T324" i="1"/>
  <c r="U324" i="1"/>
  <c r="V324" i="1"/>
  <c r="W324" i="1"/>
  <c r="T325" i="1"/>
  <c r="U325" i="1"/>
  <c r="V325" i="1"/>
  <c r="W325" i="1"/>
  <c r="T326" i="1"/>
  <c r="U326" i="1"/>
  <c r="V326" i="1"/>
  <c r="W326" i="1"/>
  <c r="T327" i="1"/>
  <c r="U327" i="1"/>
  <c r="V327" i="1"/>
  <c r="W327" i="1"/>
  <c r="T328" i="1"/>
  <c r="U328" i="1"/>
  <c r="V328" i="1"/>
  <c r="W328" i="1"/>
  <c r="T329" i="1"/>
  <c r="U329" i="1"/>
  <c r="V329" i="1"/>
  <c r="W329" i="1"/>
  <c r="T330" i="1"/>
  <c r="U330" i="1"/>
  <c r="V330" i="1"/>
  <c r="W330" i="1"/>
  <c r="T331" i="1"/>
  <c r="U331" i="1"/>
  <c r="V331" i="1"/>
  <c r="W331" i="1"/>
  <c r="T332" i="1"/>
  <c r="U332" i="1"/>
  <c r="V332" i="1"/>
  <c r="W332" i="1"/>
  <c r="T333" i="1"/>
  <c r="U333" i="1"/>
  <c r="V333" i="1"/>
  <c r="W333" i="1"/>
  <c r="T334" i="1"/>
  <c r="U334" i="1"/>
  <c r="V334" i="1"/>
  <c r="W334" i="1"/>
  <c r="T335" i="1"/>
  <c r="U335" i="1"/>
  <c r="V335" i="1"/>
  <c r="W335" i="1"/>
  <c r="T336" i="1"/>
  <c r="U336" i="1"/>
  <c r="V336" i="1"/>
  <c r="W336" i="1"/>
  <c r="T337" i="1"/>
  <c r="U337" i="1"/>
  <c r="V337" i="1"/>
  <c r="W337" i="1"/>
  <c r="T338" i="1"/>
  <c r="U338" i="1"/>
  <c r="V338" i="1"/>
  <c r="W338" i="1"/>
  <c r="T339" i="1"/>
  <c r="U339" i="1"/>
  <c r="V339" i="1"/>
  <c r="W339" i="1"/>
  <c r="T340" i="1"/>
  <c r="U340" i="1"/>
  <c r="V340" i="1"/>
  <c r="W340" i="1"/>
  <c r="T341" i="1"/>
  <c r="U341" i="1"/>
  <c r="V341" i="1"/>
  <c r="W341" i="1"/>
  <c r="T342" i="1"/>
  <c r="U342" i="1"/>
  <c r="V342" i="1"/>
  <c r="W342" i="1"/>
  <c r="T343" i="1"/>
  <c r="U343" i="1"/>
  <c r="V343" i="1"/>
  <c r="W343" i="1"/>
  <c r="T344" i="1"/>
  <c r="U344" i="1"/>
  <c r="V344" i="1"/>
  <c r="W344" i="1"/>
  <c r="T345" i="1"/>
  <c r="U345" i="1"/>
  <c r="V345" i="1"/>
  <c r="W345" i="1"/>
  <c r="T346" i="1"/>
  <c r="U346" i="1"/>
  <c r="V346" i="1"/>
  <c r="W346" i="1"/>
  <c r="T347" i="1"/>
  <c r="U347" i="1"/>
  <c r="V347" i="1"/>
  <c r="W347" i="1"/>
  <c r="T348" i="1"/>
  <c r="U348" i="1"/>
  <c r="V348" i="1"/>
  <c r="W348" i="1"/>
  <c r="T349" i="1"/>
  <c r="U349" i="1"/>
  <c r="V349" i="1"/>
  <c r="W349" i="1"/>
  <c r="T350" i="1"/>
  <c r="U350" i="1"/>
  <c r="V350" i="1"/>
  <c r="W350" i="1"/>
  <c r="T351" i="1"/>
  <c r="U351" i="1"/>
  <c r="V351" i="1"/>
  <c r="W351" i="1"/>
  <c r="T352" i="1"/>
  <c r="U352" i="1"/>
  <c r="V352" i="1"/>
  <c r="W352" i="1"/>
  <c r="T353" i="1"/>
  <c r="U353" i="1"/>
  <c r="V353" i="1"/>
  <c r="W353" i="1"/>
  <c r="T354" i="1"/>
  <c r="U354" i="1"/>
  <c r="V354" i="1"/>
  <c r="W354" i="1"/>
  <c r="T355" i="1"/>
  <c r="U355" i="1"/>
  <c r="V355" i="1"/>
  <c r="W355" i="1"/>
  <c r="T356" i="1"/>
  <c r="U356" i="1"/>
  <c r="V356" i="1"/>
  <c r="W356" i="1"/>
  <c r="T357" i="1"/>
  <c r="U357" i="1"/>
  <c r="V357" i="1"/>
  <c r="W357" i="1"/>
  <c r="T358" i="1"/>
  <c r="U358" i="1"/>
  <c r="V358" i="1"/>
  <c r="W358" i="1"/>
  <c r="T359" i="1"/>
  <c r="U359" i="1"/>
  <c r="V359" i="1"/>
  <c r="W359" i="1"/>
  <c r="T360" i="1"/>
  <c r="U360" i="1"/>
  <c r="V360" i="1"/>
  <c r="W360" i="1"/>
  <c r="T361" i="1"/>
  <c r="U361" i="1"/>
  <c r="V361" i="1"/>
  <c r="W361" i="1"/>
  <c r="T362" i="1"/>
  <c r="U362" i="1"/>
  <c r="V362" i="1"/>
  <c r="W362" i="1"/>
  <c r="T363" i="1"/>
  <c r="U363" i="1"/>
  <c r="V363" i="1"/>
  <c r="W363" i="1"/>
  <c r="T364" i="1"/>
  <c r="U364" i="1"/>
  <c r="V364" i="1"/>
  <c r="W364" i="1"/>
  <c r="T365" i="1"/>
  <c r="U365" i="1"/>
  <c r="V365" i="1"/>
  <c r="W365" i="1"/>
  <c r="T366" i="1"/>
  <c r="U366" i="1"/>
  <c r="V366" i="1"/>
  <c r="W366" i="1"/>
  <c r="T367" i="1"/>
  <c r="U367" i="1"/>
  <c r="V367" i="1"/>
  <c r="W367" i="1"/>
  <c r="T368" i="1"/>
  <c r="U368" i="1"/>
  <c r="V368" i="1"/>
  <c r="W368" i="1"/>
  <c r="T369" i="1"/>
  <c r="U369" i="1"/>
  <c r="V369" i="1"/>
  <c r="W369" i="1"/>
  <c r="T370" i="1"/>
  <c r="U370" i="1"/>
  <c r="V370" i="1"/>
  <c r="W370" i="1"/>
  <c r="T371" i="1"/>
  <c r="U371" i="1"/>
  <c r="V371" i="1"/>
  <c r="W371" i="1"/>
  <c r="T372" i="1"/>
  <c r="U372" i="1"/>
  <c r="V372" i="1"/>
  <c r="W372" i="1"/>
  <c r="T373" i="1"/>
  <c r="U373" i="1"/>
  <c r="V373" i="1"/>
  <c r="W373" i="1"/>
  <c r="T374" i="1"/>
  <c r="U374" i="1"/>
  <c r="V374" i="1"/>
  <c r="W374" i="1"/>
  <c r="T375" i="1"/>
  <c r="U375" i="1"/>
  <c r="V375" i="1"/>
  <c r="W375" i="1"/>
  <c r="T376" i="1"/>
  <c r="U376" i="1"/>
  <c r="V376" i="1"/>
  <c r="W376" i="1"/>
  <c r="T377" i="1"/>
  <c r="U377" i="1"/>
  <c r="V377" i="1"/>
  <c r="W377" i="1"/>
  <c r="T378" i="1"/>
  <c r="U378" i="1"/>
  <c r="V378" i="1"/>
  <c r="W378" i="1"/>
  <c r="T379" i="1"/>
  <c r="U379" i="1"/>
  <c r="V379" i="1"/>
  <c r="W379" i="1"/>
  <c r="T380" i="1"/>
  <c r="U380" i="1"/>
  <c r="V380" i="1"/>
  <c r="W380" i="1"/>
  <c r="T381" i="1"/>
  <c r="U381" i="1"/>
  <c r="V381" i="1"/>
  <c r="W381" i="1"/>
  <c r="T382" i="1"/>
  <c r="U382" i="1"/>
  <c r="V382" i="1"/>
  <c r="W382" i="1"/>
  <c r="T383" i="1"/>
  <c r="U383" i="1"/>
  <c r="V383" i="1"/>
  <c r="W383" i="1"/>
  <c r="T384" i="1"/>
  <c r="U384" i="1"/>
  <c r="V384" i="1"/>
  <c r="W384" i="1"/>
  <c r="T385" i="1"/>
  <c r="U385" i="1"/>
  <c r="V385" i="1"/>
  <c r="W385" i="1"/>
  <c r="T386" i="1"/>
  <c r="U386" i="1"/>
  <c r="V386" i="1"/>
  <c r="W386" i="1"/>
  <c r="T387" i="1"/>
  <c r="U387" i="1"/>
  <c r="V387" i="1"/>
  <c r="W387" i="1"/>
  <c r="T388" i="1"/>
  <c r="U388" i="1"/>
  <c r="V388" i="1"/>
  <c r="W388" i="1"/>
  <c r="T389" i="1"/>
  <c r="U389" i="1"/>
  <c r="V389" i="1"/>
  <c r="W389" i="1"/>
  <c r="T390" i="1"/>
  <c r="U390" i="1"/>
  <c r="V390" i="1"/>
  <c r="W390" i="1"/>
  <c r="T391" i="1"/>
  <c r="U391" i="1"/>
  <c r="V391" i="1"/>
  <c r="W391" i="1"/>
  <c r="T392" i="1"/>
  <c r="U392" i="1"/>
  <c r="V392" i="1"/>
  <c r="W392" i="1"/>
  <c r="T393" i="1"/>
  <c r="U393" i="1"/>
  <c r="V393" i="1"/>
  <c r="W393" i="1"/>
  <c r="T394" i="1"/>
  <c r="U394" i="1"/>
  <c r="V394" i="1"/>
  <c r="W394" i="1"/>
  <c r="T395" i="1"/>
  <c r="U395" i="1"/>
  <c r="V395" i="1"/>
  <c r="W395" i="1"/>
  <c r="T396" i="1"/>
  <c r="U396" i="1"/>
  <c r="V396" i="1"/>
  <c r="W396" i="1"/>
  <c r="T397" i="1"/>
  <c r="U397" i="1"/>
  <c r="V397" i="1"/>
  <c r="W397" i="1"/>
  <c r="T398" i="1"/>
  <c r="U398" i="1"/>
  <c r="V398" i="1"/>
  <c r="W398" i="1"/>
  <c r="T399" i="1"/>
  <c r="U399" i="1"/>
  <c r="V399" i="1"/>
  <c r="W399" i="1"/>
  <c r="T400" i="1"/>
  <c r="U400" i="1"/>
  <c r="V400" i="1"/>
  <c r="W400" i="1"/>
  <c r="T401" i="1"/>
  <c r="U401" i="1"/>
  <c r="V401" i="1"/>
  <c r="W401" i="1"/>
  <c r="T402" i="1"/>
  <c r="U402" i="1"/>
  <c r="V402" i="1"/>
  <c r="W402" i="1"/>
  <c r="T403" i="1"/>
  <c r="U403" i="1"/>
  <c r="V403" i="1"/>
  <c r="W403" i="1"/>
  <c r="T404" i="1"/>
  <c r="U404" i="1"/>
  <c r="V404" i="1"/>
  <c r="W404" i="1"/>
  <c r="T405" i="1"/>
  <c r="U405" i="1"/>
  <c r="V405" i="1"/>
  <c r="W405" i="1"/>
  <c r="T406" i="1"/>
  <c r="U406" i="1"/>
  <c r="V406" i="1"/>
  <c r="W406" i="1"/>
  <c r="T407" i="1"/>
  <c r="U407" i="1"/>
  <c r="V407" i="1"/>
  <c r="W407" i="1"/>
  <c r="T408" i="1"/>
  <c r="U408" i="1"/>
  <c r="V408" i="1"/>
  <c r="W408" i="1"/>
  <c r="T409" i="1"/>
  <c r="U409" i="1"/>
  <c r="V409" i="1"/>
  <c r="W409" i="1"/>
  <c r="T410" i="1"/>
  <c r="U410" i="1"/>
  <c r="V410" i="1"/>
  <c r="W410" i="1"/>
  <c r="T411" i="1"/>
  <c r="U411" i="1"/>
  <c r="V411" i="1"/>
  <c r="W411" i="1"/>
  <c r="T412" i="1"/>
  <c r="U412" i="1"/>
  <c r="V412" i="1"/>
  <c r="W412" i="1"/>
  <c r="T413" i="1"/>
  <c r="U413" i="1"/>
  <c r="V413" i="1"/>
  <c r="W413" i="1"/>
  <c r="T414" i="1"/>
  <c r="U414" i="1"/>
  <c r="V414" i="1"/>
  <c r="W414" i="1"/>
  <c r="T415" i="1"/>
  <c r="U415" i="1"/>
  <c r="V415" i="1"/>
  <c r="W415" i="1"/>
  <c r="T416" i="1"/>
  <c r="U416" i="1"/>
  <c r="V416" i="1"/>
  <c r="W416" i="1"/>
  <c r="T417" i="1"/>
  <c r="U417" i="1"/>
  <c r="V417" i="1"/>
  <c r="W417" i="1"/>
  <c r="T418" i="1"/>
  <c r="U418" i="1"/>
  <c r="V418" i="1"/>
  <c r="W418" i="1"/>
  <c r="T419" i="1"/>
  <c r="U419" i="1"/>
  <c r="V419" i="1"/>
  <c r="W419" i="1"/>
  <c r="T420" i="1"/>
  <c r="U420" i="1"/>
  <c r="V420" i="1"/>
  <c r="W420" i="1"/>
  <c r="T421" i="1"/>
  <c r="U421" i="1"/>
  <c r="V421" i="1"/>
  <c r="W421" i="1"/>
  <c r="T422" i="1"/>
  <c r="U422" i="1"/>
  <c r="V422" i="1"/>
  <c r="W422" i="1"/>
  <c r="T423" i="1"/>
  <c r="U423" i="1"/>
  <c r="V423" i="1"/>
  <c r="W423" i="1"/>
  <c r="T424" i="1"/>
  <c r="U424" i="1"/>
  <c r="V424" i="1"/>
  <c r="W424" i="1"/>
  <c r="T425" i="1"/>
  <c r="U425" i="1"/>
  <c r="V425" i="1"/>
  <c r="W425" i="1"/>
  <c r="T426" i="1"/>
  <c r="U426" i="1"/>
  <c r="V426" i="1"/>
  <c r="W426" i="1"/>
  <c r="T427" i="1"/>
  <c r="U427" i="1"/>
  <c r="V427" i="1"/>
  <c r="W427" i="1"/>
  <c r="T428" i="1"/>
  <c r="U428" i="1"/>
  <c r="V428" i="1"/>
  <c r="W428" i="1"/>
  <c r="T429" i="1"/>
  <c r="U429" i="1"/>
  <c r="V429" i="1"/>
  <c r="W429" i="1"/>
  <c r="T430" i="1"/>
  <c r="U430" i="1"/>
  <c r="V430" i="1"/>
  <c r="W430" i="1"/>
  <c r="T431" i="1"/>
  <c r="U431" i="1"/>
  <c r="V431" i="1"/>
  <c r="W431" i="1"/>
  <c r="T432" i="1"/>
  <c r="U432" i="1"/>
  <c r="V432" i="1"/>
  <c r="W432" i="1"/>
  <c r="T433" i="1"/>
  <c r="U433" i="1"/>
  <c r="V433" i="1"/>
  <c r="W433" i="1"/>
  <c r="T434" i="1"/>
  <c r="U434" i="1"/>
  <c r="V434" i="1"/>
  <c r="W434" i="1"/>
  <c r="T435" i="1"/>
  <c r="U435" i="1"/>
  <c r="V435" i="1"/>
  <c r="W435" i="1"/>
  <c r="T436" i="1"/>
  <c r="U436" i="1"/>
  <c r="V436" i="1"/>
  <c r="W436" i="1"/>
  <c r="T437" i="1"/>
  <c r="U437" i="1"/>
  <c r="V437" i="1"/>
  <c r="W437" i="1"/>
  <c r="T438" i="1"/>
  <c r="U438" i="1"/>
  <c r="V438" i="1"/>
  <c r="W438" i="1"/>
  <c r="T439" i="1"/>
  <c r="U439" i="1"/>
  <c r="V439" i="1"/>
  <c r="W439" i="1"/>
  <c r="T440" i="1"/>
  <c r="U440" i="1"/>
  <c r="V440" i="1"/>
  <c r="W440" i="1"/>
  <c r="T441" i="1"/>
  <c r="U441" i="1"/>
  <c r="V441" i="1"/>
  <c r="W441" i="1"/>
  <c r="T442" i="1"/>
  <c r="U442" i="1"/>
  <c r="V442" i="1"/>
  <c r="W442" i="1"/>
  <c r="T443" i="1"/>
  <c r="U443" i="1"/>
  <c r="V443" i="1"/>
  <c r="W443" i="1"/>
  <c r="T444" i="1"/>
  <c r="U444" i="1"/>
  <c r="V444" i="1"/>
  <c r="W444" i="1"/>
  <c r="T445" i="1"/>
  <c r="U445" i="1"/>
  <c r="V445" i="1"/>
  <c r="W445" i="1"/>
  <c r="T446" i="1"/>
  <c r="U446" i="1"/>
  <c r="V446" i="1"/>
  <c r="W446" i="1"/>
  <c r="T447" i="1"/>
  <c r="U447" i="1"/>
  <c r="V447" i="1"/>
  <c r="W447" i="1"/>
  <c r="T448" i="1"/>
  <c r="U448" i="1"/>
  <c r="V448" i="1"/>
  <c r="W448" i="1"/>
  <c r="T449" i="1"/>
  <c r="U449" i="1"/>
  <c r="V449" i="1"/>
  <c r="W449" i="1"/>
  <c r="T450" i="1"/>
  <c r="U450" i="1"/>
  <c r="V450" i="1"/>
  <c r="W450" i="1"/>
  <c r="W5" i="1"/>
  <c r="V5" i="1"/>
  <c r="U5" i="1"/>
  <c r="T5" i="1"/>
  <c r="M6" i="1"/>
  <c r="N6" i="1"/>
  <c r="O6" i="1"/>
  <c r="P6" i="1"/>
  <c r="M7" i="1"/>
  <c r="N7" i="1"/>
  <c r="O7" i="1"/>
  <c r="P7" i="1"/>
  <c r="M8" i="1"/>
  <c r="N8" i="1"/>
  <c r="O8" i="1"/>
  <c r="P8" i="1"/>
  <c r="M9" i="1"/>
  <c r="N9" i="1"/>
  <c r="O9" i="1"/>
  <c r="P9" i="1"/>
  <c r="M10" i="1"/>
  <c r="N10" i="1"/>
  <c r="O10" i="1"/>
  <c r="P10" i="1"/>
  <c r="M11" i="1"/>
  <c r="N11" i="1"/>
  <c r="O11" i="1"/>
  <c r="P11" i="1"/>
  <c r="M12" i="1"/>
  <c r="N12" i="1"/>
  <c r="O12" i="1"/>
  <c r="P12" i="1"/>
  <c r="M13" i="1"/>
  <c r="N13" i="1"/>
  <c r="O13" i="1"/>
  <c r="P13" i="1"/>
  <c r="M14" i="1"/>
  <c r="N14" i="1"/>
  <c r="O14" i="1"/>
  <c r="P14" i="1"/>
  <c r="M15" i="1"/>
  <c r="N15" i="1"/>
  <c r="O15" i="1"/>
  <c r="P15" i="1"/>
  <c r="M16" i="1"/>
  <c r="N16" i="1"/>
  <c r="O16" i="1"/>
  <c r="P16" i="1"/>
  <c r="M17" i="1"/>
  <c r="N17" i="1"/>
  <c r="O17" i="1"/>
  <c r="P17" i="1"/>
  <c r="M18" i="1"/>
  <c r="N18" i="1"/>
  <c r="O18" i="1"/>
  <c r="P18" i="1"/>
  <c r="M19" i="1"/>
  <c r="N19" i="1"/>
  <c r="O19" i="1"/>
  <c r="P19" i="1"/>
  <c r="M20" i="1"/>
  <c r="N20" i="1"/>
  <c r="O20" i="1"/>
  <c r="P20" i="1"/>
  <c r="M21" i="1"/>
  <c r="N21" i="1"/>
  <c r="O21" i="1"/>
  <c r="P21" i="1"/>
  <c r="M22" i="1"/>
  <c r="N22" i="1"/>
  <c r="O22" i="1"/>
  <c r="P22" i="1"/>
  <c r="M23" i="1"/>
  <c r="N23" i="1"/>
  <c r="O23" i="1"/>
  <c r="P23" i="1"/>
  <c r="M24" i="1"/>
  <c r="N24" i="1"/>
  <c r="O24" i="1"/>
  <c r="P24" i="1"/>
  <c r="M25" i="1"/>
  <c r="N25" i="1"/>
  <c r="O25" i="1"/>
  <c r="P25" i="1"/>
  <c r="M26" i="1"/>
  <c r="N26" i="1"/>
  <c r="O26" i="1"/>
  <c r="P26" i="1"/>
  <c r="M27" i="1"/>
  <c r="N27" i="1"/>
  <c r="O27" i="1"/>
  <c r="P27" i="1"/>
  <c r="M28" i="1"/>
  <c r="N28" i="1"/>
  <c r="O28" i="1"/>
  <c r="P28" i="1"/>
  <c r="M29" i="1"/>
  <c r="N29" i="1"/>
  <c r="O29" i="1"/>
  <c r="P29" i="1"/>
  <c r="M30" i="1"/>
  <c r="N30" i="1"/>
  <c r="O30" i="1"/>
  <c r="P30" i="1"/>
  <c r="M31" i="1"/>
  <c r="N31" i="1"/>
  <c r="O31" i="1"/>
  <c r="P31" i="1"/>
  <c r="M32" i="1"/>
  <c r="N32" i="1"/>
  <c r="O32" i="1"/>
  <c r="P32" i="1"/>
  <c r="M33" i="1"/>
  <c r="N33" i="1"/>
  <c r="O33" i="1"/>
  <c r="P33" i="1"/>
  <c r="M34" i="1"/>
  <c r="N34" i="1"/>
  <c r="O34" i="1"/>
  <c r="P34" i="1"/>
  <c r="M35" i="1"/>
  <c r="N35" i="1"/>
  <c r="O35" i="1"/>
  <c r="P35" i="1"/>
  <c r="M36" i="1"/>
  <c r="N36" i="1"/>
  <c r="O36" i="1"/>
  <c r="P36" i="1"/>
  <c r="M37" i="1"/>
  <c r="N37" i="1"/>
  <c r="O37" i="1"/>
  <c r="P37" i="1"/>
  <c r="M38" i="1"/>
  <c r="N38" i="1"/>
  <c r="O38" i="1"/>
  <c r="P38" i="1"/>
  <c r="M39" i="1"/>
  <c r="N39" i="1"/>
  <c r="O39" i="1"/>
  <c r="P39" i="1"/>
  <c r="M40" i="1"/>
  <c r="N40" i="1"/>
  <c r="O40" i="1"/>
  <c r="P40" i="1"/>
  <c r="M41" i="1"/>
  <c r="N41" i="1"/>
  <c r="O41" i="1"/>
  <c r="P41" i="1"/>
  <c r="M42" i="1"/>
  <c r="N42" i="1"/>
  <c r="O42" i="1"/>
  <c r="P42" i="1"/>
  <c r="M43" i="1"/>
  <c r="N43" i="1"/>
  <c r="O43" i="1"/>
  <c r="P43" i="1"/>
  <c r="M44" i="1"/>
  <c r="N44" i="1"/>
  <c r="O44" i="1"/>
  <c r="P44" i="1"/>
  <c r="M45" i="1"/>
  <c r="N45" i="1"/>
  <c r="O45" i="1"/>
  <c r="P45" i="1"/>
  <c r="M46" i="1"/>
  <c r="N46" i="1"/>
  <c r="O46" i="1"/>
  <c r="P46" i="1"/>
  <c r="M47" i="1"/>
  <c r="N47" i="1"/>
  <c r="O47" i="1"/>
  <c r="P47" i="1"/>
  <c r="M48" i="1"/>
  <c r="N48" i="1"/>
  <c r="O48" i="1"/>
  <c r="P48" i="1"/>
  <c r="M49" i="1"/>
  <c r="N49" i="1"/>
  <c r="O49" i="1"/>
  <c r="P49" i="1"/>
  <c r="M50" i="1"/>
  <c r="N50" i="1"/>
  <c r="O50" i="1"/>
  <c r="P50" i="1"/>
  <c r="M51" i="1"/>
  <c r="N51" i="1"/>
  <c r="O51" i="1"/>
  <c r="P51" i="1"/>
  <c r="M52" i="1"/>
  <c r="N52" i="1"/>
  <c r="O52" i="1"/>
  <c r="P52" i="1"/>
  <c r="M53" i="1"/>
  <c r="N53" i="1"/>
  <c r="O53" i="1"/>
  <c r="P53" i="1"/>
  <c r="M54" i="1"/>
  <c r="N54" i="1"/>
  <c r="O54" i="1"/>
  <c r="P54" i="1"/>
  <c r="M55" i="1"/>
  <c r="N55" i="1"/>
  <c r="O55" i="1"/>
  <c r="P55" i="1"/>
  <c r="M56" i="1"/>
  <c r="N56" i="1"/>
  <c r="O56" i="1"/>
  <c r="P56" i="1"/>
  <c r="M57" i="1"/>
  <c r="N57" i="1"/>
  <c r="O57" i="1"/>
  <c r="P57" i="1"/>
  <c r="M58" i="1"/>
  <c r="N58" i="1"/>
  <c r="O58" i="1"/>
  <c r="P58" i="1"/>
  <c r="M59" i="1"/>
  <c r="N59" i="1"/>
  <c r="O59" i="1"/>
  <c r="P59" i="1"/>
  <c r="M60" i="1"/>
  <c r="N60" i="1"/>
  <c r="O60" i="1"/>
  <c r="P60" i="1"/>
  <c r="M61" i="1"/>
  <c r="N61" i="1"/>
  <c r="O61" i="1"/>
  <c r="P61" i="1"/>
  <c r="M62" i="1"/>
  <c r="N62" i="1"/>
  <c r="O62" i="1"/>
  <c r="P62" i="1"/>
  <c r="M63" i="1"/>
  <c r="N63" i="1"/>
  <c r="O63" i="1"/>
  <c r="P63" i="1"/>
  <c r="M64" i="1"/>
  <c r="N64" i="1"/>
  <c r="O64" i="1"/>
  <c r="P64" i="1"/>
  <c r="M65" i="1"/>
  <c r="N65" i="1"/>
  <c r="O65" i="1"/>
  <c r="P65" i="1"/>
  <c r="M66" i="1"/>
  <c r="N66" i="1"/>
  <c r="O66" i="1"/>
  <c r="P66" i="1"/>
  <c r="M67" i="1"/>
  <c r="N67" i="1"/>
  <c r="O67" i="1"/>
  <c r="P67" i="1"/>
  <c r="M68" i="1"/>
  <c r="N68" i="1"/>
  <c r="O68" i="1"/>
  <c r="P68" i="1"/>
  <c r="M69" i="1"/>
  <c r="N69" i="1"/>
  <c r="O69" i="1"/>
  <c r="P69" i="1"/>
  <c r="M70" i="1"/>
  <c r="N70" i="1"/>
  <c r="O70" i="1"/>
  <c r="P70" i="1"/>
  <c r="M71" i="1"/>
  <c r="N71" i="1"/>
  <c r="O71" i="1"/>
  <c r="P71" i="1"/>
  <c r="M72" i="1"/>
  <c r="N72" i="1"/>
  <c r="O72" i="1"/>
  <c r="P72" i="1"/>
  <c r="M73" i="1"/>
  <c r="N73" i="1"/>
  <c r="O73" i="1"/>
  <c r="P73" i="1"/>
  <c r="M74" i="1"/>
  <c r="N74" i="1"/>
  <c r="O74" i="1"/>
  <c r="P74" i="1"/>
  <c r="M75" i="1"/>
  <c r="N75" i="1"/>
  <c r="O75" i="1"/>
  <c r="P75" i="1"/>
  <c r="M76" i="1"/>
  <c r="N76" i="1"/>
  <c r="O76" i="1"/>
  <c r="P76" i="1"/>
  <c r="M77" i="1"/>
  <c r="N77" i="1"/>
  <c r="O77" i="1"/>
  <c r="P77" i="1"/>
  <c r="M78" i="1"/>
  <c r="N78" i="1"/>
  <c r="O78" i="1"/>
  <c r="P78" i="1"/>
  <c r="M79" i="1"/>
  <c r="N79" i="1"/>
  <c r="O79" i="1"/>
  <c r="P79" i="1"/>
  <c r="M80" i="1"/>
  <c r="N80" i="1"/>
  <c r="O80" i="1"/>
  <c r="P80" i="1"/>
  <c r="M81" i="1"/>
  <c r="N81" i="1"/>
  <c r="O81" i="1"/>
  <c r="P81" i="1"/>
  <c r="M82" i="1"/>
  <c r="N82" i="1"/>
  <c r="O82" i="1"/>
  <c r="P82" i="1"/>
  <c r="M83" i="1"/>
  <c r="N83" i="1"/>
  <c r="O83" i="1"/>
  <c r="P83" i="1"/>
  <c r="M84" i="1"/>
  <c r="N84" i="1"/>
  <c r="O84" i="1"/>
  <c r="P84" i="1"/>
  <c r="M85" i="1"/>
  <c r="N85" i="1"/>
  <c r="O85" i="1"/>
  <c r="P85" i="1"/>
  <c r="M86" i="1"/>
  <c r="N86" i="1"/>
  <c r="O86" i="1"/>
  <c r="P86" i="1"/>
  <c r="M87" i="1"/>
  <c r="N87" i="1"/>
  <c r="O87" i="1"/>
  <c r="P87" i="1"/>
  <c r="M88" i="1"/>
  <c r="N88" i="1"/>
  <c r="O88" i="1"/>
  <c r="P88" i="1"/>
  <c r="M89" i="1"/>
  <c r="N89" i="1"/>
  <c r="O89" i="1"/>
  <c r="P89" i="1"/>
  <c r="M90" i="1"/>
  <c r="N90" i="1"/>
  <c r="O90" i="1"/>
  <c r="P90" i="1"/>
  <c r="M91" i="1"/>
  <c r="N91" i="1"/>
  <c r="O91" i="1"/>
  <c r="P91" i="1"/>
  <c r="M92" i="1"/>
  <c r="N92" i="1"/>
  <c r="O92" i="1"/>
  <c r="P92" i="1"/>
  <c r="M93" i="1"/>
  <c r="N93" i="1"/>
  <c r="O93" i="1"/>
  <c r="P93" i="1"/>
  <c r="M94" i="1"/>
  <c r="N94" i="1"/>
  <c r="O94" i="1"/>
  <c r="P94" i="1"/>
  <c r="M95" i="1"/>
  <c r="N95" i="1"/>
  <c r="O95" i="1"/>
  <c r="P95" i="1"/>
  <c r="M96" i="1"/>
  <c r="N96" i="1"/>
  <c r="O96" i="1"/>
  <c r="P96" i="1"/>
  <c r="M97" i="1"/>
  <c r="N97" i="1"/>
  <c r="O97" i="1"/>
  <c r="P97" i="1"/>
  <c r="M98" i="1"/>
  <c r="N98" i="1"/>
  <c r="O98" i="1"/>
  <c r="P98" i="1"/>
  <c r="M99" i="1"/>
  <c r="N99" i="1"/>
  <c r="O99" i="1"/>
  <c r="P99" i="1"/>
  <c r="M100" i="1"/>
  <c r="N100" i="1"/>
  <c r="O100" i="1"/>
  <c r="P100" i="1"/>
  <c r="M101" i="1"/>
  <c r="N101" i="1"/>
  <c r="O101" i="1"/>
  <c r="P101" i="1"/>
  <c r="M102" i="1"/>
  <c r="N102" i="1"/>
  <c r="O102" i="1"/>
  <c r="P102" i="1"/>
  <c r="M103" i="1"/>
  <c r="N103" i="1"/>
  <c r="O103" i="1"/>
  <c r="P103" i="1"/>
  <c r="M104" i="1"/>
  <c r="N104" i="1"/>
  <c r="O104" i="1"/>
  <c r="P104" i="1"/>
  <c r="M105" i="1"/>
  <c r="N105" i="1"/>
  <c r="O105" i="1"/>
  <c r="P105" i="1"/>
  <c r="M106" i="1"/>
  <c r="N106" i="1"/>
  <c r="O106" i="1"/>
  <c r="P106" i="1"/>
  <c r="M107" i="1"/>
  <c r="N107" i="1"/>
  <c r="O107" i="1"/>
  <c r="P107" i="1"/>
  <c r="M108" i="1"/>
  <c r="N108" i="1"/>
  <c r="O108" i="1"/>
  <c r="P108" i="1"/>
  <c r="M109" i="1"/>
  <c r="N109" i="1"/>
  <c r="O109" i="1"/>
  <c r="P109" i="1"/>
  <c r="M110" i="1"/>
  <c r="N110" i="1"/>
  <c r="O110" i="1"/>
  <c r="P110" i="1"/>
  <c r="M111" i="1"/>
  <c r="N111" i="1"/>
  <c r="O111" i="1"/>
  <c r="P111" i="1"/>
  <c r="M112" i="1"/>
  <c r="N112" i="1"/>
  <c r="O112" i="1"/>
  <c r="P112" i="1"/>
  <c r="M113" i="1"/>
  <c r="N113" i="1"/>
  <c r="O113" i="1"/>
  <c r="P113" i="1"/>
  <c r="M114" i="1"/>
  <c r="N114" i="1"/>
  <c r="O114" i="1"/>
  <c r="P114" i="1"/>
  <c r="M115" i="1"/>
  <c r="N115" i="1"/>
  <c r="O115" i="1"/>
  <c r="P115" i="1"/>
  <c r="M116" i="1"/>
  <c r="N116" i="1"/>
  <c r="O116" i="1"/>
  <c r="P116" i="1"/>
  <c r="M117" i="1"/>
  <c r="N117" i="1"/>
  <c r="O117" i="1"/>
  <c r="P117" i="1"/>
  <c r="M118" i="1"/>
  <c r="N118" i="1"/>
  <c r="O118" i="1"/>
  <c r="P118" i="1"/>
  <c r="M119" i="1"/>
  <c r="N119" i="1"/>
  <c r="O119" i="1"/>
  <c r="P119" i="1"/>
  <c r="M120" i="1"/>
  <c r="N120" i="1"/>
  <c r="O120" i="1"/>
  <c r="P120" i="1"/>
  <c r="M121" i="1"/>
  <c r="N121" i="1"/>
  <c r="O121" i="1"/>
  <c r="P121" i="1"/>
  <c r="M122" i="1"/>
  <c r="N122" i="1"/>
  <c r="O122" i="1"/>
  <c r="P122" i="1"/>
  <c r="M123" i="1"/>
  <c r="N123" i="1"/>
  <c r="O123" i="1"/>
  <c r="P123" i="1"/>
  <c r="M124" i="1"/>
  <c r="N124" i="1"/>
  <c r="O124" i="1"/>
  <c r="P124" i="1"/>
  <c r="M125" i="1"/>
  <c r="N125" i="1"/>
  <c r="O125" i="1"/>
  <c r="P125" i="1"/>
  <c r="M126" i="1"/>
  <c r="N126" i="1"/>
  <c r="O126" i="1"/>
  <c r="P126" i="1"/>
  <c r="M127" i="1"/>
  <c r="N127" i="1"/>
  <c r="O127" i="1"/>
  <c r="P127" i="1"/>
  <c r="M128" i="1"/>
  <c r="N128" i="1"/>
  <c r="O128" i="1"/>
  <c r="P128" i="1"/>
  <c r="M129" i="1"/>
  <c r="N129" i="1"/>
  <c r="O129" i="1"/>
  <c r="P129" i="1"/>
  <c r="M130" i="1"/>
  <c r="N130" i="1"/>
  <c r="O130" i="1"/>
  <c r="P130" i="1"/>
  <c r="M131" i="1"/>
  <c r="N131" i="1"/>
  <c r="O131" i="1"/>
  <c r="P131" i="1"/>
  <c r="M132" i="1"/>
  <c r="N132" i="1"/>
  <c r="O132" i="1"/>
  <c r="P132" i="1"/>
  <c r="M133" i="1"/>
  <c r="N133" i="1"/>
  <c r="O133" i="1"/>
  <c r="P133" i="1"/>
  <c r="M134" i="1"/>
  <c r="N134" i="1"/>
  <c r="O134" i="1"/>
  <c r="P134" i="1"/>
  <c r="M135" i="1"/>
  <c r="N135" i="1"/>
  <c r="O135" i="1"/>
  <c r="P135" i="1"/>
  <c r="M136" i="1"/>
  <c r="N136" i="1"/>
  <c r="O136" i="1"/>
  <c r="P136" i="1"/>
  <c r="M137" i="1"/>
  <c r="N137" i="1"/>
  <c r="O137" i="1"/>
  <c r="P137" i="1"/>
  <c r="M138" i="1"/>
  <c r="N138" i="1"/>
  <c r="O138" i="1"/>
  <c r="P138" i="1"/>
  <c r="M139" i="1"/>
  <c r="N139" i="1"/>
  <c r="O139" i="1"/>
  <c r="P139" i="1"/>
  <c r="M140" i="1"/>
  <c r="N140" i="1"/>
  <c r="O140" i="1"/>
  <c r="P140" i="1"/>
  <c r="M141" i="1"/>
  <c r="N141" i="1"/>
  <c r="O141" i="1"/>
  <c r="P141" i="1"/>
  <c r="M142" i="1"/>
  <c r="N142" i="1"/>
  <c r="O142" i="1"/>
  <c r="P142" i="1"/>
  <c r="M143" i="1"/>
  <c r="N143" i="1"/>
  <c r="O143" i="1"/>
  <c r="P143" i="1"/>
  <c r="M144" i="1"/>
  <c r="N144" i="1"/>
  <c r="O144" i="1"/>
  <c r="P144" i="1"/>
  <c r="M145" i="1"/>
  <c r="N145" i="1"/>
  <c r="O145" i="1"/>
  <c r="P145" i="1"/>
  <c r="M146" i="1"/>
  <c r="N146" i="1"/>
  <c r="O146" i="1"/>
  <c r="P146" i="1"/>
  <c r="M147" i="1"/>
  <c r="N147" i="1"/>
  <c r="O147" i="1"/>
  <c r="P147" i="1"/>
  <c r="M148" i="1"/>
  <c r="N148" i="1"/>
  <c r="O148" i="1"/>
  <c r="P148" i="1"/>
  <c r="M149" i="1"/>
  <c r="N149" i="1"/>
  <c r="O149" i="1"/>
  <c r="P149" i="1"/>
  <c r="M150" i="1"/>
  <c r="N150" i="1"/>
  <c r="O150" i="1"/>
  <c r="P150" i="1"/>
  <c r="M151" i="1"/>
  <c r="N151" i="1"/>
  <c r="O151" i="1"/>
  <c r="P151" i="1"/>
  <c r="M152" i="1"/>
  <c r="N152" i="1"/>
  <c r="O152" i="1"/>
  <c r="P152" i="1"/>
  <c r="M153" i="1"/>
  <c r="N153" i="1"/>
  <c r="O153" i="1"/>
  <c r="P153" i="1"/>
  <c r="M154" i="1"/>
  <c r="N154" i="1"/>
  <c r="O154" i="1"/>
  <c r="P154" i="1"/>
  <c r="M155" i="1"/>
  <c r="N155" i="1"/>
  <c r="O155" i="1"/>
  <c r="P155" i="1"/>
  <c r="M156" i="1"/>
  <c r="N156" i="1"/>
  <c r="O156" i="1"/>
  <c r="P156" i="1"/>
  <c r="M157" i="1"/>
  <c r="N157" i="1"/>
  <c r="O157" i="1"/>
  <c r="P157" i="1"/>
  <c r="M158" i="1"/>
  <c r="N158" i="1"/>
  <c r="O158" i="1"/>
  <c r="P158" i="1"/>
  <c r="M159" i="1"/>
  <c r="N159" i="1"/>
  <c r="O159" i="1"/>
  <c r="P159" i="1"/>
  <c r="M160" i="1"/>
  <c r="N160" i="1"/>
  <c r="O160" i="1"/>
  <c r="P160" i="1"/>
  <c r="M161" i="1"/>
  <c r="N161" i="1"/>
  <c r="O161" i="1"/>
  <c r="P161" i="1"/>
  <c r="M162" i="1"/>
  <c r="N162" i="1"/>
  <c r="O162" i="1"/>
  <c r="P162" i="1"/>
  <c r="M163" i="1"/>
  <c r="N163" i="1"/>
  <c r="O163" i="1"/>
  <c r="P163" i="1"/>
  <c r="M164" i="1"/>
  <c r="N164" i="1"/>
  <c r="O164" i="1"/>
  <c r="P164" i="1"/>
  <c r="M165" i="1"/>
  <c r="N165" i="1"/>
  <c r="O165" i="1"/>
  <c r="P165" i="1"/>
  <c r="M166" i="1"/>
  <c r="N166" i="1"/>
  <c r="O166" i="1"/>
  <c r="P166" i="1"/>
  <c r="M167" i="1"/>
  <c r="N167" i="1"/>
  <c r="O167" i="1"/>
  <c r="P167" i="1"/>
  <c r="M168" i="1"/>
  <c r="N168" i="1"/>
  <c r="O168" i="1"/>
  <c r="P168" i="1"/>
  <c r="M169" i="1"/>
  <c r="N169" i="1"/>
  <c r="O169" i="1"/>
  <c r="P169" i="1"/>
  <c r="M170" i="1"/>
  <c r="N170" i="1"/>
  <c r="O170" i="1"/>
  <c r="P170" i="1"/>
  <c r="M171" i="1"/>
  <c r="N171" i="1"/>
  <c r="O171" i="1"/>
  <c r="P171" i="1"/>
  <c r="M172" i="1"/>
  <c r="N172" i="1"/>
  <c r="O172" i="1"/>
  <c r="P172" i="1"/>
  <c r="M173" i="1"/>
  <c r="N173" i="1"/>
  <c r="O173" i="1"/>
  <c r="P173" i="1"/>
  <c r="M174" i="1"/>
  <c r="N174" i="1"/>
  <c r="O174" i="1"/>
  <c r="P174" i="1"/>
  <c r="M175" i="1"/>
  <c r="N175" i="1"/>
  <c r="O175" i="1"/>
  <c r="P175" i="1"/>
  <c r="M176" i="1"/>
  <c r="N176" i="1"/>
  <c r="O176" i="1"/>
  <c r="P176" i="1"/>
  <c r="M177" i="1"/>
  <c r="N177" i="1"/>
  <c r="O177" i="1"/>
  <c r="P177" i="1"/>
  <c r="M178" i="1"/>
  <c r="N178" i="1"/>
  <c r="O178" i="1"/>
  <c r="P178" i="1"/>
  <c r="M179" i="1"/>
  <c r="N179" i="1"/>
  <c r="O179" i="1"/>
  <c r="P179" i="1"/>
  <c r="M180" i="1"/>
  <c r="N180" i="1"/>
  <c r="O180" i="1"/>
  <c r="P180" i="1"/>
  <c r="M181" i="1"/>
  <c r="N181" i="1"/>
  <c r="O181" i="1"/>
  <c r="P181" i="1"/>
  <c r="M182" i="1"/>
  <c r="N182" i="1"/>
  <c r="O182" i="1"/>
  <c r="P182" i="1"/>
  <c r="M183" i="1"/>
  <c r="N183" i="1"/>
  <c r="O183" i="1"/>
  <c r="P183" i="1"/>
  <c r="M184" i="1"/>
  <c r="N184" i="1"/>
  <c r="O184" i="1"/>
  <c r="P184" i="1"/>
  <c r="M185" i="1"/>
  <c r="N185" i="1"/>
  <c r="O185" i="1"/>
  <c r="P185" i="1"/>
  <c r="M186" i="1"/>
  <c r="N186" i="1"/>
  <c r="O186" i="1"/>
  <c r="P186" i="1"/>
  <c r="M187" i="1"/>
  <c r="N187" i="1"/>
  <c r="O187" i="1"/>
  <c r="P187" i="1"/>
  <c r="M188" i="1"/>
  <c r="N188" i="1"/>
  <c r="O188" i="1"/>
  <c r="P188" i="1"/>
  <c r="M189" i="1"/>
  <c r="N189" i="1"/>
  <c r="O189" i="1"/>
  <c r="P189" i="1"/>
  <c r="M190" i="1"/>
  <c r="N190" i="1"/>
  <c r="O190" i="1"/>
  <c r="P190" i="1"/>
  <c r="M191" i="1"/>
  <c r="N191" i="1"/>
  <c r="O191" i="1"/>
  <c r="P191" i="1"/>
  <c r="M192" i="1"/>
  <c r="N192" i="1"/>
  <c r="O192" i="1"/>
  <c r="P192" i="1"/>
  <c r="M193" i="1"/>
  <c r="N193" i="1"/>
  <c r="O193" i="1"/>
  <c r="P193" i="1"/>
  <c r="M194" i="1"/>
  <c r="N194" i="1"/>
  <c r="O194" i="1"/>
  <c r="P194" i="1"/>
  <c r="M195" i="1"/>
  <c r="N195" i="1"/>
  <c r="O195" i="1"/>
  <c r="P195" i="1"/>
  <c r="M196" i="1"/>
  <c r="N196" i="1"/>
  <c r="O196" i="1"/>
  <c r="P196" i="1"/>
  <c r="M197" i="1"/>
  <c r="N197" i="1"/>
  <c r="O197" i="1"/>
  <c r="P197" i="1"/>
  <c r="M198" i="1"/>
  <c r="N198" i="1"/>
  <c r="O198" i="1"/>
  <c r="P198" i="1"/>
  <c r="M199" i="1"/>
  <c r="N199" i="1"/>
  <c r="O199" i="1"/>
  <c r="P199" i="1"/>
  <c r="M200" i="1"/>
  <c r="N200" i="1"/>
  <c r="O200" i="1"/>
  <c r="P200" i="1"/>
  <c r="M201" i="1"/>
  <c r="N201" i="1"/>
  <c r="O201" i="1"/>
  <c r="P201" i="1"/>
  <c r="M202" i="1"/>
  <c r="N202" i="1"/>
  <c r="O202" i="1"/>
  <c r="P202" i="1"/>
  <c r="M203" i="1"/>
  <c r="N203" i="1"/>
  <c r="O203" i="1"/>
  <c r="P203" i="1"/>
  <c r="M204" i="1"/>
  <c r="N204" i="1"/>
  <c r="O204" i="1"/>
  <c r="P204" i="1"/>
  <c r="M205" i="1"/>
  <c r="N205" i="1"/>
  <c r="O205" i="1"/>
  <c r="P205" i="1"/>
  <c r="M206" i="1"/>
  <c r="N206" i="1"/>
  <c r="O206" i="1"/>
  <c r="P206" i="1"/>
  <c r="M207" i="1"/>
  <c r="N207" i="1"/>
  <c r="O207" i="1"/>
  <c r="P207" i="1"/>
  <c r="M208" i="1"/>
  <c r="N208" i="1"/>
  <c r="O208" i="1"/>
  <c r="P208" i="1"/>
  <c r="M209" i="1"/>
  <c r="N209" i="1"/>
  <c r="O209" i="1"/>
  <c r="P209" i="1"/>
  <c r="M210" i="1"/>
  <c r="N210" i="1"/>
  <c r="O210" i="1"/>
  <c r="P210" i="1"/>
  <c r="M211" i="1"/>
  <c r="N211" i="1"/>
  <c r="O211" i="1"/>
  <c r="P211" i="1"/>
  <c r="M212" i="1"/>
  <c r="N212" i="1"/>
  <c r="O212" i="1"/>
  <c r="P212" i="1"/>
  <c r="M213" i="1"/>
  <c r="N213" i="1"/>
  <c r="O213" i="1"/>
  <c r="P213" i="1"/>
  <c r="M214" i="1"/>
  <c r="N214" i="1"/>
  <c r="O214" i="1"/>
  <c r="P214" i="1"/>
  <c r="M215" i="1"/>
  <c r="N215" i="1"/>
  <c r="O215" i="1"/>
  <c r="P215" i="1"/>
  <c r="M216" i="1"/>
  <c r="N216" i="1"/>
  <c r="O216" i="1"/>
  <c r="P216" i="1"/>
  <c r="M217" i="1"/>
  <c r="N217" i="1"/>
  <c r="O217" i="1"/>
  <c r="P217" i="1"/>
  <c r="M218" i="1"/>
  <c r="N218" i="1"/>
  <c r="O218" i="1"/>
  <c r="P218" i="1"/>
  <c r="M219" i="1"/>
  <c r="N219" i="1"/>
  <c r="O219" i="1"/>
  <c r="P219" i="1"/>
  <c r="M220" i="1"/>
  <c r="N220" i="1"/>
  <c r="O220" i="1"/>
  <c r="P220" i="1"/>
  <c r="M221" i="1"/>
  <c r="N221" i="1"/>
  <c r="O221" i="1"/>
  <c r="P221" i="1"/>
  <c r="M222" i="1"/>
  <c r="N222" i="1"/>
  <c r="O222" i="1"/>
  <c r="P222" i="1"/>
  <c r="M223" i="1"/>
  <c r="N223" i="1"/>
  <c r="O223" i="1"/>
  <c r="P223" i="1"/>
  <c r="M224" i="1"/>
  <c r="N224" i="1"/>
  <c r="O224" i="1"/>
  <c r="P224" i="1"/>
  <c r="M225" i="1"/>
  <c r="N225" i="1"/>
  <c r="O225" i="1"/>
  <c r="P225" i="1"/>
  <c r="M226" i="1"/>
  <c r="N226" i="1"/>
  <c r="O226" i="1"/>
  <c r="P226" i="1"/>
  <c r="M227" i="1"/>
  <c r="N227" i="1"/>
  <c r="O227" i="1"/>
  <c r="P227" i="1"/>
  <c r="M228" i="1"/>
  <c r="N228" i="1"/>
  <c r="O228" i="1"/>
  <c r="P228" i="1"/>
  <c r="M229" i="1"/>
  <c r="N229" i="1"/>
  <c r="O229" i="1"/>
  <c r="P229" i="1"/>
  <c r="M230" i="1"/>
  <c r="N230" i="1"/>
  <c r="O230" i="1"/>
  <c r="P230" i="1"/>
  <c r="M231" i="1"/>
  <c r="N231" i="1"/>
  <c r="O231" i="1"/>
  <c r="P231" i="1"/>
  <c r="M232" i="1"/>
  <c r="N232" i="1"/>
  <c r="O232" i="1"/>
  <c r="P232" i="1"/>
  <c r="M233" i="1"/>
  <c r="N233" i="1"/>
  <c r="O233" i="1"/>
  <c r="P233" i="1"/>
  <c r="M234" i="1"/>
  <c r="N234" i="1"/>
  <c r="O234" i="1"/>
  <c r="P234" i="1"/>
  <c r="M235" i="1"/>
  <c r="N235" i="1"/>
  <c r="O235" i="1"/>
  <c r="P235" i="1"/>
  <c r="M236" i="1"/>
  <c r="N236" i="1"/>
  <c r="O236" i="1"/>
  <c r="P236" i="1"/>
  <c r="M237" i="1"/>
  <c r="N237" i="1"/>
  <c r="O237" i="1"/>
  <c r="P237" i="1"/>
  <c r="M238" i="1"/>
  <c r="N238" i="1"/>
  <c r="O238" i="1"/>
  <c r="P238" i="1"/>
  <c r="M239" i="1"/>
  <c r="N239" i="1"/>
  <c r="O239" i="1"/>
  <c r="P239" i="1"/>
  <c r="M240" i="1"/>
  <c r="N240" i="1"/>
  <c r="O240" i="1"/>
  <c r="P240" i="1"/>
  <c r="M241" i="1"/>
  <c r="N241" i="1"/>
  <c r="O241" i="1"/>
  <c r="P241" i="1"/>
  <c r="M242" i="1"/>
  <c r="N242" i="1"/>
  <c r="O242" i="1"/>
  <c r="P242" i="1"/>
  <c r="M243" i="1"/>
  <c r="N243" i="1"/>
  <c r="O243" i="1"/>
  <c r="P243" i="1"/>
  <c r="M244" i="1"/>
  <c r="N244" i="1"/>
  <c r="O244" i="1"/>
  <c r="P244" i="1"/>
  <c r="M245" i="1"/>
  <c r="N245" i="1"/>
  <c r="O245" i="1"/>
  <c r="P245" i="1"/>
  <c r="M246" i="1"/>
  <c r="N246" i="1"/>
  <c r="O246" i="1"/>
  <c r="P246" i="1"/>
  <c r="M247" i="1"/>
  <c r="N247" i="1"/>
  <c r="O247" i="1"/>
  <c r="P247" i="1"/>
  <c r="M248" i="1"/>
  <c r="N248" i="1"/>
  <c r="O248" i="1"/>
  <c r="P248" i="1"/>
  <c r="M249" i="1"/>
  <c r="N249" i="1"/>
  <c r="O249" i="1"/>
  <c r="P249" i="1"/>
  <c r="M250" i="1"/>
  <c r="N250" i="1"/>
  <c r="O250" i="1"/>
  <c r="P250" i="1"/>
  <c r="M251" i="1"/>
  <c r="N251" i="1"/>
  <c r="O251" i="1"/>
  <c r="P251" i="1"/>
  <c r="M252" i="1"/>
  <c r="N252" i="1"/>
  <c r="O252" i="1"/>
  <c r="P252" i="1"/>
  <c r="M253" i="1"/>
  <c r="N253" i="1"/>
  <c r="O253" i="1"/>
  <c r="P253" i="1"/>
  <c r="M254" i="1"/>
  <c r="N254" i="1"/>
  <c r="O254" i="1"/>
  <c r="P254" i="1"/>
  <c r="M255" i="1"/>
  <c r="N255" i="1"/>
  <c r="O255" i="1"/>
  <c r="P255" i="1"/>
  <c r="M256" i="1"/>
  <c r="N256" i="1"/>
  <c r="O256" i="1"/>
  <c r="P256" i="1"/>
  <c r="M257" i="1"/>
  <c r="N257" i="1"/>
  <c r="O257" i="1"/>
  <c r="P257" i="1"/>
  <c r="M258" i="1"/>
  <c r="N258" i="1"/>
  <c r="O258" i="1"/>
  <c r="P258" i="1"/>
  <c r="M259" i="1"/>
  <c r="N259" i="1"/>
  <c r="O259" i="1"/>
  <c r="P259" i="1"/>
  <c r="M260" i="1"/>
  <c r="N260" i="1"/>
  <c r="O260" i="1"/>
  <c r="P260" i="1"/>
  <c r="M261" i="1"/>
  <c r="N261" i="1"/>
  <c r="O261" i="1"/>
  <c r="P261" i="1"/>
  <c r="M262" i="1"/>
  <c r="N262" i="1"/>
  <c r="O262" i="1"/>
  <c r="P262" i="1"/>
  <c r="M263" i="1"/>
  <c r="N263" i="1"/>
  <c r="O263" i="1"/>
  <c r="P263" i="1"/>
  <c r="M264" i="1"/>
  <c r="N264" i="1"/>
  <c r="O264" i="1"/>
  <c r="P264" i="1"/>
  <c r="M265" i="1"/>
  <c r="N265" i="1"/>
  <c r="O265" i="1"/>
  <c r="P265" i="1"/>
  <c r="M266" i="1"/>
  <c r="N266" i="1"/>
  <c r="O266" i="1"/>
  <c r="P266" i="1"/>
  <c r="M267" i="1"/>
  <c r="N267" i="1"/>
  <c r="O267" i="1"/>
  <c r="P267" i="1"/>
  <c r="M268" i="1"/>
  <c r="N268" i="1"/>
  <c r="O268" i="1"/>
  <c r="P268" i="1"/>
  <c r="M269" i="1"/>
  <c r="N269" i="1"/>
  <c r="O269" i="1"/>
  <c r="P269" i="1"/>
  <c r="M270" i="1"/>
  <c r="N270" i="1"/>
  <c r="O270" i="1"/>
  <c r="P270" i="1"/>
  <c r="M271" i="1"/>
  <c r="N271" i="1"/>
  <c r="O271" i="1"/>
  <c r="P271" i="1"/>
  <c r="M272" i="1"/>
  <c r="N272" i="1"/>
  <c r="O272" i="1"/>
  <c r="P272" i="1"/>
  <c r="M273" i="1"/>
  <c r="N273" i="1"/>
  <c r="O273" i="1"/>
  <c r="P273" i="1"/>
  <c r="M274" i="1"/>
  <c r="N274" i="1"/>
  <c r="O274" i="1"/>
  <c r="P274" i="1"/>
  <c r="M275" i="1"/>
  <c r="N275" i="1"/>
  <c r="O275" i="1"/>
  <c r="P275" i="1"/>
  <c r="M276" i="1"/>
  <c r="N276" i="1"/>
  <c r="O276" i="1"/>
  <c r="P276" i="1"/>
  <c r="M277" i="1"/>
  <c r="N277" i="1"/>
  <c r="O277" i="1"/>
  <c r="P277" i="1"/>
  <c r="M278" i="1"/>
  <c r="N278" i="1"/>
  <c r="O278" i="1"/>
  <c r="P278" i="1"/>
  <c r="M279" i="1"/>
  <c r="N279" i="1"/>
  <c r="O279" i="1"/>
  <c r="P279" i="1"/>
  <c r="M280" i="1"/>
  <c r="N280" i="1"/>
  <c r="O280" i="1"/>
  <c r="P280" i="1"/>
  <c r="M281" i="1"/>
  <c r="N281" i="1"/>
  <c r="O281" i="1"/>
  <c r="P281" i="1"/>
  <c r="M282" i="1"/>
  <c r="N282" i="1"/>
  <c r="O282" i="1"/>
  <c r="P282" i="1"/>
  <c r="M283" i="1"/>
  <c r="N283" i="1"/>
  <c r="O283" i="1"/>
  <c r="P283" i="1"/>
  <c r="M284" i="1"/>
  <c r="N284" i="1"/>
  <c r="O284" i="1"/>
  <c r="P284" i="1"/>
  <c r="M285" i="1"/>
  <c r="N285" i="1"/>
  <c r="O285" i="1"/>
  <c r="P285" i="1"/>
  <c r="M286" i="1"/>
  <c r="N286" i="1"/>
  <c r="O286" i="1"/>
  <c r="P286" i="1"/>
  <c r="M287" i="1"/>
  <c r="N287" i="1"/>
  <c r="O287" i="1"/>
  <c r="P287" i="1"/>
  <c r="M288" i="1"/>
  <c r="N288" i="1"/>
  <c r="O288" i="1"/>
  <c r="P288" i="1"/>
  <c r="M289" i="1"/>
  <c r="N289" i="1"/>
  <c r="O289" i="1"/>
  <c r="P289" i="1"/>
  <c r="M290" i="1"/>
  <c r="N290" i="1"/>
  <c r="O290" i="1"/>
  <c r="P290" i="1"/>
  <c r="M291" i="1"/>
  <c r="N291" i="1"/>
  <c r="O291" i="1"/>
  <c r="P291" i="1"/>
  <c r="M292" i="1"/>
  <c r="N292" i="1"/>
  <c r="O292" i="1"/>
  <c r="P292" i="1"/>
  <c r="M293" i="1"/>
  <c r="N293" i="1"/>
  <c r="O293" i="1"/>
  <c r="P293" i="1"/>
  <c r="M294" i="1"/>
  <c r="N294" i="1"/>
  <c r="O294" i="1"/>
  <c r="P294" i="1"/>
  <c r="M295" i="1"/>
  <c r="N295" i="1"/>
  <c r="O295" i="1"/>
  <c r="P295" i="1"/>
  <c r="M296" i="1"/>
  <c r="N296" i="1"/>
  <c r="O296" i="1"/>
  <c r="P296" i="1"/>
  <c r="M297" i="1"/>
  <c r="N297" i="1"/>
  <c r="O297" i="1"/>
  <c r="P297" i="1"/>
  <c r="M298" i="1"/>
  <c r="N298" i="1"/>
  <c r="O298" i="1"/>
  <c r="P298" i="1"/>
  <c r="M299" i="1"/>
  <c r="N299" i="1"/>
  <c r="O299" i="1"/>
  <c r="P299" i="1"/>
  <c r="M300" i="1"/>
  <c r="N300" i="1"/>
  <c r="O300" i="1"/>
  <c r="P300" i="1"/>
  <c r="M301" i="1"/>
  <c r="N301" i="1"/>
  <c r="O301" i="1"/>
  <c r="P301" i="1"/>
  <c r="M302" i="1"/>
  <c r="N302" i="1"/>
  <c r="O302" i="1"/>
  <c r="P302" i="1"/>
  <c r="M303" i="1"/>
  <c r="N303" i="1"/>
  <c r="O303" i="1"/>
  <c r="P303" i="1"/>
  <c r="M304" i="1"/>
  <c r="N304" i="1"/>
  <c r="O304" i="1"/>
  <c r="P304" i="1"/>
  <c r="M305" i="1"/>
  <c r="N305" i="1"/>
  <c r="O305" i="1"/>
  <c r="P305" i="1"/>
  <c r="M306" i="1"/>
  <c r="N306" i="1"/>
  <c r="O306" i="1"/>
  <c r="P306" i="1"/>
  <c r="M307" i="1"/>
  <c r="N307" i="1"/>
  <c r="O307" i="1"/>
  <c r="P307" i="1"/>
  <c r="M308" i="1"/>
  <c r="N308" i="1"/>
  <c r="O308" i="1"/>
  <c r="P308" i="1"/>
  <c r="M309" i="1"/>
  <c r="N309" i="1"/>
  <c r="O309" i="1"/>
  <c r="P309" i="1"/>
  <c r="M310" i="1"/>
  <c r="N310" i="1"/>
  <c r="O310" i="1"/>
  <c r="P310" i="1"/>
  <c r="M311" i="1"/>
  <c r="N311" i="1"/>
  <c r="O311" i="1"/>
  <c r="P311" i="1"/>
  <c r="M312" i="1"/>
  <c r="N312" i="1"/>
  <c r="O312" i="1"/>
  <c r="P312" i="1"/>
  <c r="M313" i="1"/>
  <c r="N313" i="1"/>
  <c r="O313" i="1"/>
  <c r="P313" i="1"/>
  <c r="M314" i="1"/>
  <c r="N314" i="1"/>
  <c r="O314" i="1"/>
  <c r="P314" i="1"/>
  <c r="M315" i="1"/>
  <c r="N315" i="1"/>
  <c r="O315" i="1"/>
  <c r="P315" i="1"/>
  <c r="M316" i="1"/>
  <c r="N316" i="1"/>
  <c r="O316" i="1"/>
  <c r="P316" i="1"/>
  <c r="M317" i="1"/>
  <c r="N317" i="1"/>
  <c r="O317" i="1"/>
  <c r="P317" i="1"/>
  <c r="M318" i="1"/>
  <c r="N318" i="1"/>
  <c r="O318" i="1"/>
  <c r="P318" i="1"/>
  <c r="M319" i="1"/>
  <c r="N319" i="1"/>
  <c r="O319" i="1"/>
  <c r="P319" i="1"/>
  <c r="M320" i="1"/>
  <c r="N320" i="1"/>
  <c r="O320" i="1"/>
  <c r="P320" i="1"/>
  <c r="M321" i="1"/>
  <c r="N321" i="1"/>
  <c r="O321" i="1"/>
  <c r="P321" i="1"/>
  <c r="M322" i="1"/>
  <c r="N322" i="1"/>
  <c r="O322" i="1"/>
  <c r="P322" i="1"/>
  <c r="M323" i="1"/>
  <c r="N323" i="1"/>
  <c r="O323" i="1"/>
  <c r="P323" i="1"/>
  <c r="M324" i="1"/>
  <c r="N324" i="1"/>
  <c r="O324" i="1"/>
  <c r="P324" i="1"/>
  <c r="M325" i="1"/>
  <c r="N325" i="1"/>
  <c r="O325" i="1"/>
  <c r="P325" i="1"/>
  <c r="M326" i="1"/>
  <c r="N326" i="1"/>
  <c r="O326" i="1"/>
  <c r="P326" i="1"/>
  <c r="M327" i="1"/>
  <c r="N327" i="1"/>
  <c r="O327" i="1"/>
  <c r="P327" i="1"/>
  <c r="M328" i="1"/>
  <c r="N328" i="1"/>
  <c r="O328" i="1"/>
  <c r="P328" i="1"/>
  <c r="M329" i="1"/>
  <c r="N329" i="1"/>
  <c r="O329" i="1"/>
  <c r="P329" i="1"/>
  <c r="M330" i="1"/>
  <c r="N330" i="1"/>
  <c r="O330" i="1"/>
  <c r="P330" i="1"/>
  <c r="M331" i="1"/>
  <c r="N331" i="1"/>
  <c r="O331" i="1"/>
  <c r="P331" i="1"/>
  <c r="M332" i="1"/>
  <c r="N332" i="1"/>
  <c r="O332" i="1"/>
  <c r="P332" i="1"/>
  <c r="M333" i="1"/>
  <c r="N333" i="1"/>
  <c r="O333" i="1"/>
  <c r="P333" i="1"/>
  <c r="M334" i="1"/>
  <c r="N334" i="1"/>
  <c r="O334" i="1"/>
  <c r="P334" i="1"/>
  <c r="M335" i="1"/>
  <c r="N335" i="1"/>
  <c r="O335" i="1"/>
  <c r="P335" i="1"/>
  <c r="M336" i="1"/>
  <c r="N336" i="1"/>
  <c r="O336" i="1"/>
  <c r="P336" i="1"/>
  <c r="M337" i="1"/>
  <c r="N337" i="1"/>
  <c r="O337" i="1"/>
  <c r="P337" i="1"/>
  <c r="M338" i="1"/>
  <c r="N338" i="1"/>
  <c r="O338" i="1"/>
  <c r="P338" i="1"/>
  <c r="M339" i="1"/>
  <c r="N339" i="1"/>
  <c r="O339" i="1"/>
  <c r="P339" i="1"/>
  <c r="M340" i="1"/>
  <c r="N340" i="1"/>
  <c r="O340" i="1"/>
  <c r="P340" i="1"/>
  <c r="M341" i="1"/>
  <c r="N341" i="1"/>
  <c r="O341" i="1"/>
  <c r="P341" i="1"/>
  <c r="M342" i="1"/>
  <c r="N342" i="1"/>
  <c r="O342" i="1"/>
  <c r="P342" i="1"/>
  <c r="M343" i="1"/>
  <c r="N343" i="1"/>
  <c r="O343" i="1"/>
  <c r="P343" i="1"/>
  <c r="M344" i="1"/>
  <c r="N344" i="1"/>
  <c r="O344" i="1"/>
  <c r="P344" i="1"/>
  <c r="M345" i="1"/>
  <c r="N345" i="1"/>
  <c r="O345" i="1"/>
  <c r="P345" i="1"/>
  <c r="M346" i="1"/>
  <c r="N346" i="1"/>
  <c r="O346" i="1"/>
  <c r="P346" i="1"/>
  <c r="M347" i="1"/>
  <c r="N347" i="1"/>
  <c r="O347" i="1"/>
  <c r="P347" i="1"/>
  <c r="M348" i="1"/>
  <c r="N348" i="1"/>
  <c r="O348" i="1"/>
  <c r="P348" i="1"/>
  <c r="M349" i="1"/>
  <c r="N349" i="1"/>
  <c r="O349" i="1"/>
  <c r="P349" i="1"/>
  <c r="M350" i="1"/>
  <c r="N350" i="1"/>
  <c r="O350" i="1"/>
  <c r="P350" i="1"/>
  <c r="M351" i="1"/>
  <c r="N351" i="1"/>
  <c r="O351" i="1"/>
  <c r="P351" i="1"/>
  <c r="M352" i="1"/>
  <c r="N352" i="1"/>
  <c r="O352" i="1"/>
  <c r="P352" i="1"/>
  <c r="M353" i="1"/>
  <c r="N353" i="1"/>
  <c r="O353" i="1"/>
  <c r="P353" i="1"/>
  <c r="M354" i="1"/>
  <c r="N354" i="1"/>
  <c r="O354" i="1"/>
  <c r="P354" i="1"/>
  <c r="M355" i="1"/>
  <c r="N355" i="1"/>
  <c r="O355" i="1"/>
  <c r="P355" i="1"/>
  <c r="M356" i="1"/>
  <c r="N356" i="1"/>
  <c r="O356" i="1"/>
  <c r="P356" i="1"/>
  <c r="M357" i="1"/>
  <c r="N357" i="1"/>
  <c r="O357" i="1"/>
  <c r="P357" i="1"/>
  <c r="M358" i="1"/>
  <c r="N358" i="1"/>
  <c r="O358" i="1"/>
  <c r="P358" i="1"/>
  <c r="M359" i="1"/>
  <c r="N359" i="1"/>
  <c r="O359" i="1"/>
  <c r="P359" i="1"/>
  <c r="M360" i="1"/>
  <c r="N360" i="1"/>
  <c r="O360" i="1"/>
  <c r="P360" i="1"/>
  <c r="M361" i="1"/>
  <c r="N361" i="1"/>
  <c r="O361" i="1"/>
  <c r="P361" i="1"/>
  <c r="M362" i="1"/>
  <c r="N362" i="1"/>
  <c r="O362" i="1"/>
  <c r="P362" i="1"/>
  <c r="M363" i="1"/>
  <c r="N363" i="1"/>
  <c r="O363" i="1"/>
  <c r="P363" i="1"/>
  <c r="M364" i="1"/>
  <c r="N364" i="1"/>
  <c r="O364" i="1"/>
  <c r="P364" i="1"/>
  <c r="M365" i="1"/>
  <c r="N365" i="1"/>
  <c r="O365" i="1"/>
  <c r="P365" i="1"/>
  <c r="M366" i="1"/>
  <c r="N366" i="1"/>
  <c r="O366" i="1"/>
  <c r="P366" i="1"/>
  <c r="M367" i="1"/>
  <c r="N367" i="1"/>
  <c r="O367" i="1"/>
  <c r="P367" i="1"/>
  <c r="M368" i="1"/>
  <c r="N368" i="1"/>
  <c r="O368" i="1"/>
  <c r="P368" i="1"/>
  <c r="M369" i="1"/>
  <c r="N369" i="1"/>
  <c r="O369" i="1"/>
  <c r="P369" i="1"/>
  <c r="M370" i="1"/>
  <c r="N370" i="1"/>
  <c r="O370" i="1"/>
  <c r="P370" i="1"/>
  <c r="M371" i="1"/>
  <c r="N371" i="1"/>
  <c r="O371" i="1"/>
  <c r="P371" i="1"/>
  <c r="M372" i="1"/>
  <c r="N372" i="1"/>
  <c r="O372" i="1"/>
  <c r="P372" i="1"/>
  <c r="M373" i="1"/>
  <c r="N373" i="1"/>
  <c r="O373" i="1"/>
  <c r="P373" i="1"/>
  <c r="M374" i="1"/>
  <c r="N374" i="1"/>
  <c r="O374" i="1"/>
  <c r="P374" i="1"/>
  <c r="M375" i="1"/>
  <c r="N375" i="1"/>
  <c r="O375" i="1"/>
  <c r="P375" i="1"/>
  <c r="M376" i="1"/>
  <c r="N376" i="1"/>
  <c r="O376" i="1"/>
  <c r="P376" i="1"/>
  <c r="M377" i="1"/>
  <c r="N377" i="1"/>
  <c r="O377" i="1"/>
  <c r="P377" i="1"/>
  <c r="M378" i="1"/>
  <c r="N378" i="1"/>
  <c r="O378" i="1"/>
  <c r="P378" i="1"/>
  <c r="M379" i="1"/>
  <c r="N379" i="1"/>
  <c r="O379" i="1"/>
  <c r="P379" i="1"/>
  <c r="M380" i="1"/>
  <c r="N380" i="1"/>
  <c r="O380" i="1"/>
  <c r="P380" i="1"/>
  <c r="M381" i="1"/>
  <c r="N381" i="1"/>
  <c r="O381" i="1"/>
  <c r="P381" i="1"/>
  <c r="M382" i="1"/>
  <c r="N382" i="1"/>
  <c r="O382" i="1"/>
  <c r="P382" i="1"/>
  <c r="M383" i="1"/>
  <c r="N383" i="1"/>
  <c r="O383" i="1"/>
  <c r="P383" i="1"/>
  <c r="M384" i="1"/>
  <c r="N384" i="1"/>
  <c r="O384" i="1"/>
  <c r="P384" i="1"/>
  <c r="M385" i="1"/>
  <c r="N385" i="1"/>
  <c r="O385" i="1"/>
  <c r="P385" i="1"/>
  <c r="M386" i="1"/>
  <c r="N386" i="1"/>
  <c r="O386" i="1"/>
  <c r="P386" i="1"/>
  <c r="M387" i="1"/>
  <c r="N387" i="1"/>
  <c r="O387" i="1"/>
  <c r="P387" i="1"/>
  <c r="M388" i="1"/>
  <c r="N388" i="1"/>
  <c r="O388" i="1"/>
  <c r="P388" i="1"/>
  <c r="M389" i="1"/>
  <c r="N389" i="1"/>
  <c r="O389" i="1"/>
  <c r="P389" i="1"/>
  <c r="M390" i="1"/>
  <c r="N390" i="1"/>
  <c r="O390" i="1"/>
  <c r="P390" i="1"/>
  <c r="M391" i="1"/>
  <c r="N391" i="1"/>
  <c r="O391" i="1"/>
  <c r="P391" i="1"/>
  <c r="M392" i="1"/>
  <c r="N392" i="1"/>
  <c r="O392" i="1"/>
  <c r="P392" i="1"/>
  <c r="M393" i="1"/>
  <c r="N393" i="1"/>
  <c r="O393" i="1"/>
  <c r="P393" i="1"/>
  <c r="M394" i="1"/>
  <c r="N394" i="1"/>
  <c r="O394" i="1"/>
  <c r="P394" i="1"/>
  <c r="M395" i="1"/>
  <c r="N395" i="1"/>
  <c r="O395" i="1"/>
  <c r="P395" i="1"/>
  <c r="M396" i="1"/>
  <c r="N396" i="1"/>
  <c r="O396" i="1"/>
  <c r="P396" i="1"/>
  <c r="M397" i="1"/>
  <c r="N397" i="1"/>
  <c r="O397" i="1"/>
  <c r="P397" i="1"/>
  <c r="M398" i="1"/>
  <c r="N398" i="1"/>
  <c r="O398" i="1"/>
  <c r="P398" i="1"/>
  <c r="M399" i="1"/>
  <c r="N399" i="1"/>
  <c r="O399" i="1"/>
  <c r="P399" i="1"/>
  <c r="M400" i="1"/>
  <c r="N400" i="1"/>
  <c r="O400" i="1"/>
  <c r="P400" i="1"/>
  <c r="M401" i="1"/>
  <c r="N401" i="1"/>
  <c r="O401" i="1"/>
  <c r="P401" i="1"/>
  <c r="M402" i="1"/>
  <c r="N402" i="1"/>
  <c r="O402" i="1"/>
  <c r="P402" i="1"/>
  <c r="M403" i="1"/>
  <c r="N403" i="1"/>
  <c r="O403" i="1"/>
  <c r="P403" i="1"/>
  <c r="M404" i="1"/>
  <c r="N404" i="1"/>
  <c r="O404" i="1"/>
  <c r="P404" i="1"/>
  <c r="M405" i="1"/>
  <c r="N405" i="1"/>
  <c r="O405" i="1"/>
  <c r="P405" i="1"/>
  <c r="M406" i="1"/>
  <c r="N406" i="1"/>
  <c r="O406" i="1"/>
  <c r="P406" i="1"/>
  <c r="M407" i="1"/>
  <c r="N407" i="1"/>
  <c r="O407" i="1"/>
  <c r="P407" i="1"/>
  <c r="M408" i="1"/>
  <c r="N408" i="1"/>
  <c r="O408" i="1"/>
  <c r="P408" i="1"/>
  <c r="M409" i="1"/>
  <c r="N409" i="1"/>
  <c r="O409" i="1"/>
  <c r="P409" i="1"/>
  <c r="M410" i="1"/>
  <c r="N410" i="1"/>
  <c r="O410" i="1"/>
  <c r="P410" i="1"/>
  <c r="M411" i="1"/>
  <c r="N411" i="1"/>
  <c r="O411" i="1"/>
  <c r="P411" i="1"/>
  <c r="M412" i="1"/>
  <c r="N412" i="1"/>
  <c r="O412" i="1"/>
  <c r="P412" i="1"/>
  <c r="M413" i="1"/>
  <c r="N413" i="1"/>
  <c r="O413" i="1"/>
  <c r="P413" i="1"/>
  <c r="M414" i="1"/>
  <c r="N414" i="1"/>
  <c r="O414" i="1"/>
  <c r="P414" i="1"/>
  <c r="M415" i="1"/>
  <c r="N415" i="1"/>
  <c r="O415" i="1"/>
  <c r="P415" i="1"/>
  <c r="M416" i="1"/>
  <c r="N416" i="1"/>
  <c r="O416" i="1"/>
  <c r="P416" i="1"/>
  <c r="M417" i="1"/>
  <c r="N417" i="1"/>
  <c r="O417" i="1"/>
  <c r="P417" i="1"/>
  <c r="M418" i="1"/>
  <c r="N418" i="1"/>
  <c r="O418" i="1"/>
  <c r="P418" i="1"/>
  <c r="M419" i="1"/>
  <c r="N419" i="1"/>
  <c r="O419" i="1"/>
  <c r="P419" i="1"/>
  <c r="M420" i="1"/>
  <c r="N420" i="1"/>
  <c r="O420" i="1"/>
  <c r="P420" i="1"/>
  <c r="M421" i="1"/>
  <c r="N421" i="1"/>
  <c r="O421" i="1"/>
  <c r="P421" i="1"/>
  <c r="M422" i="1"/>
  <c r="N422" i="1"/>
  <c r="O422" i="1"/>
  <c r="P422" i="1"/>
  <c r="M423" i="1"/>
  <c r="N423" i="1"/>
  <c r="O423" i="1"/>
  <c r="P423" i="1"/>
  <c r="M424" i="1"/>
  <c r="N424" i="1"/>
  <c r="O424" i="1"/>
  <c r="P424" i="1"/>
  <c r="M425" i="1"/>
  <c r="N425" i="1"/>
  <c r="O425" i="1"/>
  <c r="P425" i="1"/>
  <c r="M426" i="1"/>
  <c r="N426" i="1"/>
  <c r="O426" i="1"/>
  <c r="P426" i="1"/>
  <c r="M427" i="1"/>
  <c r="N427" i="1"/>
  <c r="O427" i="1"/>
  <c r="P427" i="1"/>
  <c r="M428" i="1"/>
  <c r="N428" i="1"/>
  <c r="O428" i="1"/>
  <c r="P428" i="1"/>
  <c r="M429" i="1"/>
  <c r="N429" i="1"/>
  <c r="O429" i="1"/>
  <c r="P429" i="1"/>
  <c r="M430" i="1"/>
  <c r="N430" i="1"/>
  <c r="O430" i="1"/>
  <c r="P430" i="1"/>
  <c r="M431" i="1"/>
  <c r="N431" i="1"/>
  <c r="O431" i="1"/>
  <c r="P431" i="1"/>
  <c r="M432" i="1"/>
  <c r="N432" i="1"/>
  <c r="O432" i="1"/>
  <c r="P432" i="1"/>
  <c r="M433" i="1"/>
  <c r="N433" i="1"/>
  <c r="O433" i="1"/>
  <c r="P433" i="1"/>
  <c r="M434" i="1"/>
  <c r="N434" i="1"/>
  <c r="O434" i="1"/>
  <c r="P434" i="1"/>
  <c r="M435" i="1"/>
  <c r="N435" i="1"/>
  <c r="O435" i="1"/>
  <c r="P435" i="1"/>
  <c r="M436" i="1"/>
  <c r="N436" i="1"/>
  <c r="O436" i="1"/>
  <c r="P436" i="1"/>
  <c r="M437" i="1"/>
  <c r="N437" i="1"/>
  <c r="O437" i="1"/>
  <c r="P437" i="1"/>
  <c r="M438" i="1"/>
  <c r="N438" i="1"/>
  <c r="O438" i="1"/>
  <c r="P438" i="1"/>
  <c r="M439" i="1"/>
  <c r="N439" i="1"/>
  <c r="O439" i="1"/>
  <c r="P439" i="1"/>
  <c r="M440" i="1"/>
  <c r="N440" i="1"/>
  <c r="O440" i="1"/>
  <c r="P440" i="1"/>
  <c r="M441" i="1"/>
  <c r="N441" i="1"/>
  <c r="O441" i="1"/>
  <c r="P441" i="1"/>
  <c r="M442" i="1"/>
  <c r="N442" i="1"/>
  <c r="O442" i="1"/>
  <c r="P442" i="1"/>
  <c r="M443" i="1"/>
  <c r="N443" i="1"/>
  <c r="O443" i="1"/>
  <c r="P443" i="1"/>
  <c r="M444" i="1"/>
  <c r="N444" i="1"/>
  <c r="O444" i="1"/>
  <c r="P444" i="1"/>
  <c r="M445" i="1"/>
  <c r="N445" i="1"/>
  <c r="O445" i="1"/>
  <c r="P445" i="1"/>
  <c r="M446" i="1"/>
  <c r="N446" i="1"/>
  <c r="O446" i="1"/>
  <c r="P446" i="1"/>
  <c r="M447" i="1"/>
  <c r="N447" i="1"/>
  <c r="O447" i="1"/>
  <c r="P447" i="1"/>
  <c r="M448" i="1"/>
  <c r="N448" i="1"/>
  <c r="O448" i="1"/>
  <c r="P448" i="1"/>
  <c r="M449" i="1"/>
  <c r="N449" i="1"/>
  <c r="O449" i="1"/>
  <c r="P449" i="1"/>
  <c r="M450" i="1"/>
  <c r="N450" i="1"/>
  <c r="O450" i="1"/>
  <c r="P450" i="1"/>
  <c r="P5" i="1"/>
  <c r="O5" i="1"/>
  <c r="N5" i="1"/>
  <c r="M5" i="1"/>
  <c r="Y71" i="3"/>
  <c r="Z71" i="3"/>
  <c r="AA71" i="3"/>
  <c r="AB71" i="3"/>
  <c r="AC71" i="3"/>
  <c r="AD71" i="3"/>
  <c r="AE71" i="3"/>
  <c r="Y72" i="3"/>
  <c r="Z72" i="3"/>
  <c r="AA72" i="3"/>
  <c r="AB72" i="3"/>
  <c r="AC72" i="3"/>
  <c r="AD72" i="3"/>
  <c r="AE72" i="3"/>
  <c r="Y73" i="3"/>
  <c r="Z73" i="3"/>
  <c r="AA73" i="3"/>
  <c r="AB73" i="3"/>
  <c r="AC73" i="3"/>
  <c r="AD73" i="3"/>
  <c r="AE73" i="3"/>
  <c r="Y74" i="3"/>
  <c r="Z74" i="3"/>
  <c r="AA74" i="3"/>
  <c r="AB74" i="3"/>
  <c r="AC74" i="3"/>
  <c r="AD74" i="3"/>
  <c r="AE74" i="3"/>
  <c r="Y75" i="3"/>
  <c r="Z75" i="3"/>
  <c r="AA75" i="3"/>
  <c r="AB75" i="3"/>
  <c r="AC75" i="3"/>
  <c r="AD75" i="3"/>
  <c r="AE75" i="3"/>
  <c r="Y76" i="3"/>
  <c r="Z76" i="3"/>
  <c r="AA76" i="3"/>
  <c r="AB76" i="3"/>
  <c r="AC76" i="3"/>
  <c r="AD76" i="3"/>
  <c r="AE76" i="3"/>
  <c r="Y77" i="3"/>
  <c r="Z77" i="3"/>
  <c r="AA77" i="3"/>
  <c r="AB77" i="3"/>
  <c r="AC77" i="3"/>
  <c r="AD77" i="3"/>
  <c r="AE77" i="3"/>
  <c r="Y78" i="3"/>
  <c r="Z78" i="3"/>
  <c r="AA78" i="3"/>
  <c r="AB78" i="3"/>
  <c r="AC78" i="3"/>
  <c r="AD78" i="3"/>
  <c r="AE78" i="3"/>
  <c r="Y79" i="3"/>
  <c r="Z79" i="3"/>
  <c r="AA79" i="3"/>
  <c r="AB79" i="3"/>
  <c r="AC79" i="3"/>
  <c r="AD79" i="3"/>
  <c r="AE79" i="3"/>
  <c r="Y80" i="3"/>
  <c r="Z80" i="3"/>
  <c r="AA80" i="3"/>
  <c r="AB80" i="3"/>
  <c r="AC80" i="3"/>
  <c r="AD80" i="3"/>
  <c r="AE80" i="3"/>
  <c r="Y81" i="3"/>
  <c r="Z81" i="3"/>
  <c r="AA81" i="3"/>
  <c r="AB81" i="3"/>
  <c r="AC81" i="3"/>
  <c r="AD81" i="3"/>
  <c r="AE81" i="3"/>
  <c r="Y82" i="3"/>
  <c r="Z82" i="3"/>
  <c r="AA82" i="3"/>
  <c r="AB82" i="3"/>
  <c r="AC82" i="3"/>
  <c r="AD82" i="3"/>
  <c r="AE82" i="3"/>
  <c r="Y83" i="3"/>
  <c r="Z83" i="3"/>
  <c r="AA83" i="3"/>
  <c r="AB83" i="3"/>
  <c r="AC83" i="3"/>
  <c r="AD83" i="3"/>
  <c r="AE83" i="3"/>
  <c r="Y84" i="3"/>
  <c r="Z84" i="3"/>
  <c r="AA84" i="3"/>
  <c r="AB84" i="3"/>
  <c r="AC84" i="3"/>
  <c r="AD84" i="3"/>
  <c r="AE84" i="3"/>
  <c r="Y85" i="3"/>
  <c r="Z85" i="3"/>
  <c r="AA85" i="3"/>
  <c r="AB85" i="3"/>
  <c r="AC85" i="3"/>
  <c r="AD85" i="3"/>
  <c r="AE85" i="3"/>
  <c r="Y86" i="3"/>
  <c r="Z86" i="3"/>
  <c r="AA86" i="3"/>
  <c r="AB86" i="3"/>
  <c r="AC86" i="3"/>
  <c r="AD86" i="3"/>
  <c r="AE86" i="3"/>
  <c r="Y87" i="3"/>
  <c r="Z87" i="3"/>
  <c r="AA87" i="3"/>
  <c r="AB87" i="3"/>
  <c r="AC87" i="3"/>
  <c r="AD87" i="3"/>
  <c r="AE87" i="3"/>
  <c r="Y88" i="3"/>
  <c r="Z88" i="3"/>
  <c r="AA88" i="3"/>
  <c r="AB88" i="3"/>
  <c r="AC88" i="3"/>
  <c r="AD88" i="3"/>
  <c r="AE88" i="3"/>
  <c r="Y89" i="3"/>
  <c r="Z89" i="3"/>
  <c r="AA89" i="3"/>
  <c r="AB89" i="3"/>
  <c r="AC89" i="3"/>
  <c r="AD89" i="3"/>
  <c r="AE89" i="3"/>
  <c r="Y90" i="3"/>
  <c r="Z90" i="3"/>
  <c r="AA90" i="3"/>
  <c r="AB90" i="3"/>
  <c r="AC90" i="3"/>
  <c r="AD90" i="3"/>
  <c r="AE90" i="3"/>
  <c r="Y91" i="3"/>
  <c r="Z91" i="3"/>
  <c r="AA91" i="3"/>
  <c r="AB91" i="3"/>
  <c r="AC91" i="3"/>
  <c r="AD91" i="3"/>
  <c r="AE91" i="3"/>
  <c r="Y92" i="3"/>
  <c r="Z92" i="3"/>
  <c r="AA92" i="3"/>
  <c r="AB92" i="3"/>
  <c r="AC92" i="3"/>
  <c r="AD92" i="3"/>
  <c r="AE92" i="3"/>
  <c r="Y93" i="3"/>
  <c r="Z93" i="3"/>
  <c r="AA93" i="3"/>
  <c r="AB93" i="3"/>
  <c r="AC93" i="3"/>
  <c r="AD93" i="3"/>
  <c r="AE93" i="3"/>
  <c r="Y94" i="3"/>
  <c r="Z94" i="3"/>
  <c r="AA94" i="3"/>
  <c r="AB94" i="3"/>
  <c r="AC94" i="3"/>
  <c r="AD94" i="3"/>
  <c r="AE94" i="3"/>
  <c r="Y95" i="3"/>
  <c r="Z95" i="3"/>
  <c r="AA95" i="3"/>
  <c r="AB95" i="3"/>
  <c r="AC95" i="3"/>
  <c r="AD95" i="3"/>
  <c r="AE95" i="3"/>
  <c r="Y96" i="3"/>
  <c r="Z96" i="3"/>
  <c r="AA96" i="3"/>
  <c r="AB96" i="3"/>
  <c r="AC96" i="3"/>
  <c r="AD96" i="3"/>
  <c r="AE96" i="3"/>
  <c r="Y97" i="3"/>
  <c r="Z97" i="3"/>
  <c r="AA97" i="3"/>
  <c r="AB97" i="3"/>
  <c r="AC97" i="3"/>
  <c r="AD97" i="3"/>
  <c r="AE97" i="3"/>
  <c r="Y98" i="3"/>
  <c r="Z98" i="3"/>
  <c r="AA98" i="3"/>
  <c r="AB98" i="3"/>
  <c r="AC98" i="3"/>
  <c r="AD98" i="3"/>
  <c r="AE98" i="3"/>
  <c r="Y99" i="3"/>
  <c r="Z99" i="3"/>
  <c r="AA99" i="3"/>
  <c r="AB99" i="3"/>
  <c r="AC99" i="3"/>
  <c r="AD99" i="3"/>
  <c r="AE99" i="3"/>
  <c r="Y100" i="3"/>
  <c r="Z100" i="3"/>
  <c r="AA100" i="3"/>
  <c r="AB100" i="3"/>
  <c r="AC100" i="3"/>
  <c r="AD100" i="3"/>
  <c r="AE100" i="3"/>
  <c r="Y101" i="3"/>
  <c r="Z101" i="3"/>
  <c r="AA101" i="3"/>
  <c r="AB101" i="3"/>
  <c r="AC101" i="3"/>
  <c r="AD101" i="3"/>
  <c r="AE101" i="3"/>
  <c r="Y102" i="3"/>
  <c r="Z102" i="3"/>
  <c r="AA102" i="3"/>
  <c r="AB102" i="3"/>
  <c r="AC102" i="3"/>
  <c r="AD102" i="3"/>
  <c r="AE102" i="3"/>
  <c r="Y103" i="3"/>
  <c r="Z103" i="3"/>
  <c r="AA103" i="3"/>
  <c r="AB103" i="3"/>
  <c r="AC103" i="3"/>
  <c r="AD103" i="3"/>
  <c r="AE103" i="3"/>
  <c r="Y104" i="3"/>
  <c r="Z104" i="3"/>
  <c r="AA104" i="3"/>
  <c r="AB104" i="3"/>
  <c r="AC104" i="3"/>
  <c r="AD104" i="3"/>
  <c r="AE104" i="3"/>
  <c r="Y105" i="3"/>
  <c r="Z105" i="3"/>
  <c r="AA105" i="3"/>
  <c r="AB105" i="3"/>
  <c r="AC105" i="3"/>
  <c r="AD105" i="3"/>
  <c r="AE105" i="3"/>
  <c r="Y106" i="3"/>
  <c r="Z106" i="3"/>
  <c r="AA106" i="3"/>
  <c r="AB106" i="3"/>
  <c r="AC106" i="3"/>
  <c r="AD106" i="3"/>
  <c r="AE106" i="3"/>
  <c r="Y55" i="3"/>
  <c r="Z55" i="3"/>
  <c r="AA55" i="3"/>
  <c r="AB55" i="3"/>
  <c r="AC55" i="3"/>
  <c r="AD55" i="3"/>
  <c r="AE55" i="3"/>
  <c r="Y56" i="3"/>
  <c r="Z56" i="3"/>
  <c r="AA56" i="3"/>
  <c r="AB56" i="3"/>
  <c r="AC56" i="3"/>
  <c r="AD56" i="3"/>
  <c r="AE56" i="3"/>
  <c r="Y57" i="3"/>
  <c r="Z57" i="3"/>
  <c r="AA57" i="3"/>
  <c r="AB57" i="3"/>
  <c r="AC57" i="3"/>
  <c r="AD57" i="3"/>
  <c r="AE57" i="3"/>
  <c r="Y58" i="3"/>
  <c r="Z58" i="3"/>
  <c r="AA58" i="3"/>
  <c r="AB58" i="3"/>
  <c r="AC58" i="3"/>
  <c r="AD58" i="3"/>
  <c r="AE58" i="3"/>
  <c r="Y59" i="3"/>
  <c r="Z59" i="3"/>
  <c r="AA59" i="3"/>
  <c r="AB59" i="3"/>
  <c r="AC59" i="3"/>
  <c r="AD59" i="3"/>
  <c r="AE59" i="3"/>
  <c r="Y60" i="3"/>
  <c r="Z60" i="3"/>
  <c r="AA60" i="3"/>
  <c r="AB60" i="3"/>
  <c r="AC60" i="3"/>
  <c r="AD60" i="3"/>
  <c r="AE60" i="3"/>
  <c r="Y61" i="3"/>
  <c r="Z61" i="3"/>
  <c r="AA61" i="3"/>
  <c r="AB61" i="3"/>
  <c r="AC61" i="3"/>
  <c r="AD61" i="3"/>
  <c r="AE61" i="3"/>
  <c r="Y62" i="3"/>
  <c r="Z62" i="3"/>
  <c r="AA62" i="3"/>
  <c r="AB62" i="3"/>
  <c r="AC62" i="3"/>
  <c r="AD62" i="3"/>
  <c r="AE62" i="3"/>
  <c r="Y63" i="3"/>
  <c r="Z63" i="3"/>
  <c r="AA63" i="3"/>
  <c r="AB63" i="3"/>
  <c r="AC63" i="3"/>
  <c r="AD63" i="3"/>
  <c r="AE63" i="3"/>
  <c r="Y64" i="3"/>
  <c r="Z64" i="3"/>
  <c r="AA64" i="3"/>
  <c r="AB64" i="3"/>
  <c r="AC64" i="3"/>
  <c r="AD64" i="3"/>
  <c r="AE64" i="3"/>
  <c r="Y65" i="3"/>
  <c r="Z65" i="3"/>
  <c r="AA65" i="3"/>
  <c r="AB65" i="3"/>
  <c r="AC65" i="3"/>
  <c r="AD65" i="3"/>
  <c r="AE65" i="3"/>
  <c r="Y66" i="3"/>
  <c r="Z66" i="3"/>
  <c r="AA66" i="3"/>
  <c r="AB66" i="3"/>
  <c r="AC66" i="3"/>
  <c r="AD66" i="3"/>
  <c r="AE66" i="3"/>
  <c r="Y67" i="3"/>
  <c r="Z67" i="3"/>
  <c r="AA67" i="3"/>
  <c r="AB67" i="3"/>
  <c r="AC67" i="3"/>
  <c r="AD67" i="3"/>
  <c r="AE67" i="3"/>
  <c r="Y68" i="3"/>
  <c r="Z68" i="3"/>
  <c r="AA68" i="3"/>
  <c r="AB68" i="3"/>
  <c r="AC68" i="3"/>
  <c r="AD68" i="3"/>
  <c r="AE68" i="3"/>
  <c r="Y69" i="3"/>
  <c r="Z69" i="3"/>
  <c r="AA69" i="3"/>
  <c r="AB69" i="3"/>
  <c r="AC69" i="3"/>
  <c r="AD69" i="3"/>
  <c r="AE69" i="3"/>
  <c r="Y70" i="3"/>
  <c r="Z70" i="3"/>
  <c r="AA70" i="3"/>
  <c r="AB70" i="3"/>
  <c r="AC70" i="3"/>
  <c r="AD70" i="3"/>
  <c r="AE70" i="3"/>
  <c r="A3" i="3" a="1"/>
  <c r="A3" i="3" s="1"/>
  <c r="AC48" i="3"/>
  <c r="AM6" i="7" l="1"/>
  <c r="AM10" i="7"/>
  <c r="AM14" i="7"/>
  <c r="AM18" i="7"/>
  <c r="AM22" i="7"/>
  <c r="AM26" i="7"/>
  <c r="AM30" i="7"/>
  <c r="AM34" i="7"/>
  <c r="AM38" i="7"/>
  <c r="AM42" i="7"/>
  <c r="AM46" i="7"/>
  <c r="AM50" i="7"/>
  <c r="AM54" i="7"/>
  <c r="AM58" i="7"/>
  <c r="AM62" i="7"/>
  <c r="AM66" i="7"/>
  <c r="AM70" i="7"/>
  <c r="AM74" i="7"/>
  <c r="AM78" i="7"/>
  <c r="AM82" i="7"/>
  <c r="AM86" i="7"/>
  <c r="AM90" i="7"/>
  <c r="AM94" i="7"/>
  <c r="AM98" i="7"/>
  <c r="AM102" i="7"/>
  <c r="AM106" i="7"/>
  <c r="AM110" i="7"/>
  <c r="AM114" i="7"/>
  <c r="AM118" i="7"/>
  <c r="AM7" i="7"/>
  <c r="AM11" i="7"/>
  <c r="AM15" i="7"/>
  <c r="AM19" i="7"/>
  <c r="AM23" i="7"/>
  <c r="AM27" i="7"/>
  <c r="AM31" i="7"/>
  <c r="AM35" i="7"/>
  <c r="AM39" i="7"/>
  <c r="AM43" i="7"/>
  <c r="AM47" i="7"/>
  <c r="AM51" i="7"/>
  <c r="AM55" i="7"/>
  <c r="AM59" i="7"/>
  <c r="AM63" i="7"/>
  <c r="AM67" i="7"/>
  <c r="AM71" i="7"/>
  <c r="AM75" i="7"/>
  <c r="AM79" i="7"/>
  <c r="AM83" i="7"/>
  <c r="AM87" i="7"/>
  <c r="AM91" i="7"/>
  <c r="AM95" i="7"/>
  <c r="AM99" i="7"/>
  <c r="AM103" i="7"/>
  <c r="AM107" i="7"/>
  <c r="AM111" i="7"/>
  <c r="AM115" i="7"/>
  <c r="AM119" i="7"/>
  <c r="AM8" i="7"/>
  <c r="AM12" i="7"/>
  <c r="AM16" i="7"/>
  <c r="AM20" i="7"/>
  <c r="AM24" i="7"/>
  <c r="AM28" i="7"/>
  <c r="AM32" i="7"/>
  <c r="AM36" i="7"/>
  <c r="AM40" i="7"/>
  <c r="AM44" i="7"/>
  <c r="AM48" i="7"/>
  <c r="AM52" i="7"/>
  <c r="AM56" i="7"/>
  <c r="AM60" i="7"/>
  <c r="AM64" i="7"/>
  <c r="AM68" i="7"/>
  <c r="AM72" i="7"/>
  <c r="AM76" i="7"/>
  <c r="AM80" i="7"/>
  <c r="AM84" i="7"/>
  <c r="AM88" i="7"/>
  <c r="AM92" i="7"/>
  <c r="AM96" i="7"/>
  <c r="AM100" i="7"/>
  <c r="AM104" i="7"/>
  <c r="AM108" i="7"/>
  <c r="AM112" i="7"/>
  <c r="AM116" i="7"/>
  <c r="AM120" i="7"/>
  <c r="AM9" i="7"/>
  <c r="AM13" i="7"/>
  <c r="AM29" i="7"/>
  <c r="AM61" i="7"/>
  <c r="AM93" i="7"/>
  <c r="AM41" i="7"/>
  <c r="AM73" i="7"/>
  <c r="AM105" i="7"/>
  <c r="AM123" i="7"/>
  <c r="AM127" i="7"/>
  <c r="AM131" i="7"/>
  <c r="AM135" i="7"/>
  <c r="AM139" i="7"/>
  <c r="AM143" i="7"/>
  <c r="AM147" i="7"/>
  <c r="AM151" i="7"/>
  <c r="AM155" i="7"/>
  <c r="AM159" i="7"/>
  <c r="AM163" i="7"/>
  <c r="AM167" i="7"/>
  <c r="AM171" i="7"/>
  <c r="AM175" i="7"/>
  <c r="AM179" i="7"/>
  <c r="AM183" i="7"/>
  <c r="AM187" i="7"/>
  <c r="AM191" i="7"/>
  <c r="AM195" i="7"/>
  <c r="AM199" i="7"/>
  <c r="AM203" i="7"/>
  <c r="AM207" i="7"/>
  <c r="AM211" i="7"/>
  <c r="AM215" i="7"/>
  <c r="AM219" i="7"/>
  <c r="AM223" i="7"/>
  <c r="AM227" i="7"/>
  <c r="AM231" i="7"/>
  <c r="AM235" i="7"/>
  <c r="AM239" i="7"/>
  <c r="AM243" i="7"/>
  <c r="AM247" i="7"/>
  <c r="AM251" i="7"/>
  <c r="AM255" i="7"/>
  <c r="AM259" i="7"/>
  <c r="AM263" i="7"/>
  <c r="AM267" i="7"/>
  <c r="AM271" i="7"/>
  <c r="AM275" i="7"/>
  <c r="AM279" i="7"/>
  <c r="AM283" i="7"/>
  <c r="AM287" i="7"/>
  <c r="AM291" i="7"/>
  <c r="AM295" i="7"/>
  <c r="AM299" i="7"/>
  <c r="AM303" i="7"/>
  <c r="AM307" i="7"/>
  <c r="AM311" i="7"/>
  <c r="AM315" i="7"/>
  <c r="AM319" i="7"/>
  <c r="AM323" i="7"/>
  <c r="AM327" i="7"/>
  <c r="AM331" i="7"/>
  <c r="AM335" i="7"/>
  <c r="AM339" i="7"/>
  <c r="AM343" i="7"/>
  <c r="AM347" i="7"/>
  <c r="AM351" i="7"/>
  <c r="AM355" i="7"/>
  <c r="AM359" i="7"/>
  <c r="AM363" i="7"/>
  <c r="AM367" i="7"/>
  <c r="AM371" i="7"/>
  <c r="AM375" i="7"/>
  <c r="AM379" i="7"/>
  <c r="AM383" i="7"/>
  <c r="AM387" i="7"/>
  <c r="AM21" i="7"/>
  <c r="AM53" i="7"/>
  <c r="AM85" i="7"/>
  <c r="AM117" i="7"/>
  <c r="AM33" i="7"/>
  <c r="AM65" i="7"/>
  <c r="AM97" i="7"/>
  <c r="AM124" i="7"/>
  <c r="AM128" i="7"/>
  <c r="AM132" i="7"/>
  <c r="AM136" i="7"/>
  <c r="AM140" i="7"/>
  <c r="AM144" i="7"/>
  <c r="AM148" i="7"/>
  <c r="AM152" i="7"/>
  <c r="AM156" i="7"/>
  <c r="AM160" i="7"/>
  <c r="AM164" i="7"/>
  <c r="AM168" i="7"/>
  <c r="AM172" i="7"/>
  <c r="AM176" i="7"/>
  <c r="AM180" i="7"/>
  <c r="AM184" i="7"/>
  <c r="AM188" i="7"/>
  <c r="AM192" i="7"/>
  <c r="AM196" i="7"/>
  <c r="AM200" i="7"/>
  <c r="AM204" i="7"/>
  <c r="AM208" i="7"/>
  <c r="AM212" i="7"/>
  <c r="AM216" i="7"/>
  <c r="AM220" i="7"/>
  <c r="AM224" i="7"/>
  <c r="AM228" i="7"/>
  <c r="AM232" i="7"/>
  <c r="AM236" i="7"/>
  <c r="AM240" i="7"/>
  <c r="AM244" i="7"/>
  <c r="AM248" i="7"/>
  <c r="AM252" i="7"/>
  <c r="AM256" i="7"/>
  <c r="AM260" i="7"/>
  <c r="AM264" i="7"/>
  <c r="AM268" i="7"/>
  <c r="AM272" i="7"/>
  <c r="AM276" i="7"/>
  <c r="AM280" i="7"/>
  <c r="AM284" i="7"/>
  <c r="AM288" i="7"/>
  <c r="AM292" i="7"/>
  <c r="AM296" i="7"/>
  <c r="AM300" i="7"/>
  <c r="AM304" i="7"/>
  <c r="AM308" i="7"/>
  <c r="AM312" i="7"/>
  <c r="AM316" i="7"/>
  <c r="AM320" i="7"/>
  <c r="AM324" i="7"/>
  <c r="AM328" i="7"/>
  <c r="AM332" i="7"/>
  <c r="AM336" i="7"/>
  <c r="AM340" i="7"/>
  <c r="AM344" i="7"/>
  <c r="AM348" i="7"/>
  <c r="AM352" i="7"/>
  <c r="AM356" i="7"/>
  <c r="AM360" i="7"/>
  <c r="AM364" i="7"/>
  <c r="AM368" i="7"/>
  <c r="AM372" i="7"/>
  <c r="AM376" i="7"/>
  <c r="AM380" i="7"/>
  <c r="AM384" i="7"/>
  <c r="AM388" i="7"/>
  <c r="AM45" i="7"/>
  <c r="AM77" i="7"/>
  <c r="AM109" i="7"/>
  <c r="AM37" i="7"/>
  <c r="AM69" i="7"/>
  <c r="AM101" i="7"/>
  <c r="AM17" i="7"/>
  <c r="AM130" i="7"/>
  <c r="AM146" i="7"/>
  <c r="AM162" i="7"/>
  <c r="AM178" i="7"/>
  <c r="AM201" i="7"/>
  <c r="AM210" i="7"/>
  <c r="AM233" i="7"/>
  <c r="AM242" i="7"/>
  <c r="AM265" i="7"/>
  <c r="AM274" i="7"/>
  <c r="AM297" i="7"/>
  <c r="AM306" i="7"/>
  <c r="AM329" i="7"/>
  <c r="AM338" i="7"/>
  <c r="AM361" i="7"/>
  <c r="AM370" i="7"/>
  <c r="AM25" i="7"/>
  <c r="AM133" i="7"/>
  <c r="AM149" i="7"/>
  <c r="AM165" i="7"/>
  <c r="AM181" i="7"/>
  <c r="AM190" i="7"/>
  <c r="AM213" i="7"/>
  <c r="AM222" i="7"/>
  <c r="AM245" i="7"/>
  <c r="AM254" i="7"/>
  <c r="AM277" i="7"/>
  <c r="AM286" i="7"/>
  <c r="AM309" i="7"/>
  <c r="AM318" i="7"/>
  <c r="AM341" i="7"/>
  <c r="AM350" i="7"/>
  <c r="AM373" i="7"/>
  <c r="AM382" i="7"/>
  <c r="AM391" i="7"/>
  <c r="AM395" i="7"/>
  <c r="AM399" i="7"/>
  <c r="AM403" i="7"/>
  <c r="AM407" i="7"/>
  <c r="AM411" i="7"/>
  <c r="AM415" i="7"/>
  <c r="AM419" i="7"/>
  <c r="AM423" i="7"/>
  <c r="AM427" i="7"/>
  <c r="AM431" i="7"/>
  <c r="AM435" i="7"/>
  <c r="AM439" i="7"/>
  <c r="AM443" i="7"/>
  <c r="AM447" i="7"/>
  <c r="AM113" i="7"/>
  <c r="AM134" i="7"/>
  <c r="AM150" i="7"/>
  <c r="AM166" i="7"/>
  <c r="AM193" i="7"/>
  <c r="AM202" i="7"/>
  <c r="AM225" i="7"/>
  <c r="AM234" i="7"/>
  <c r="AM257" i="7"/>
  <c r="AM266" i="7"/>
  <c r="AM289" i="7"/>
  <c r="AM298" i="7"/>
  <c r="AM321" i="7"/>
  <c r="AM330" i="7"/>
  <c r="AM353" i="7"/>
  <c r="AM362" i="7"/>
  <c r="AM385" i="7"/>
  <c r="AM5" i="7"/>
  <c r="AM121" i="7"/>
  <c r="AM137" i="7"/>
  <c r="AM153" i="7"/>
  <c r="AM169" i="7"/>
  <c r="AM182" i="7"/>
  <c r="AM205" i="7"/>
  <c r="AM214" i="7"/>
  <c r="AM237" i="7"/>
  <c r="AM246" i="7"/>
  <c r="AM269" i="7"/>
  <c r="AM81" i="7"/>
  <c r="AM122" i="7"/>
  <c r="AM138" i="7"/>
  <c r="AM154" i="7"/>
  <c r="AM170" i="7"/>
  <c r="AM185" i="7"/>
  <c r="AM194" i="7"/>
  <c r="AM217" i="7"/>
  <c r="AM226" i="7"/>
  <c r="AM249" i="7"/>
  <c r="AM258" i="7"/>
  <c r="AM281" i="7"/>
  <c r="AM290" i="7"/>
  <c r="AM313" i="7"/>
  <c r="AM322" i="7"/>
  <c r="AM345" i="7"/>
  <c r="AM354" i="7"/>
  <c r="AM377" i="7"/>
  <c r="AM386" i="7"/>
  <c r="AM125" i="7"/>
  <c r="AM161" i="7"/>
  <c r="AM229" i="7"/>
  <c r="AM253" i="7"/>
  <c r="AM302" i="7"/>
  <c r="AM325" i="7"/>
  <c r="AM366" i="7"/>
  <c r="AM389" i="7"/>
  <c r="AM402" i="7"/>
  <c r="AM409" i="7"/>
  <c r="AM416" i="7"/>
  <c r="AM434" i="7"/>
  <c r="AM441" i="7"/>
  <c r="AM448" i="7"/>
  <c r="AM126" i="7"/>
  <c r="AM173" i="7"/>
  <c r="AM198" i="7"/>
  <c r="AM261" i="7"/>
  <c r="AM282" i="7"/>
  <c r="AM305" i="7"/>
  <c r="AM346" i="7"/>
  <c r="AM369" i="7"/>
  <c r="AM397" i="7"/>
  <c r="AM404" i="7"/>
  <c r="AM422" i="7"/>
  <c r="AM429" i="7"/>
  <c r="AM436" i="7"/>
  <c r="AM129" i="7"/>
  <c r="AM174" i="7"/>
  <c r="AM206" i="7"/>
  <c r="AM230" i="7"/>
  <c r="AM285" i="7"/>
  <c r="AM326" i="7"/>
  <c r="AM349" i="7"/>
  <c r="AM390" i="7"/>
  <c r="AM410" i="7"/>
  <c r="AM417" i="7"/>
  <c r="AM424" i="7"/>
  <c r="AM442" i="7"/>
  <c r="AM449" i="7"/>
  <c r="AM49" i="7"/>
  <c r="AM141" i="7"/>
  <c r="AM177" i="7"/>
  <c r="AM209" i="7"/>
  <c r="AM238" i="7"/>
  <c r="AM262" i="7"/>
  <c r="AM310" i="7"/>
  <c r="AM333" i="7"/>
  <c r="AM374" i="7"/>
  <c r="AM392" i="7"/>
  <c r="AM398" i="7"/>
  <c r="AM405" i="7"/>
  <c r="AM412" i="7"/>
  <c r="AM430" i="7"/>
  <c r="AM437" i="7"/>
  <c r="AM444" i="7"/>
  <c r="AM57" i="7"/>
  <c r="AM142" i="7"/>
  <c r="AM241" i="7"/>
  <c r="AM270" i="7"/>
  <c r="AM293" i="7"/>
  <c r="AM334" i="7"/>
  <c r="AM357" i="7"/>
  <c r="AM393" i="7"/>
  <c r="AM400" i="7"/>
  <c r="AM418" i="7"/>
  <c r="AM425" i="7"/>
  <c r="AM432" i="7"/>
  <c r="AM450" i="7"/>
  <c r="AM157" i="7"/>
  <c r="AM189" i="7"/>
  <c r="AM218" i="7"/>
  <c r="AM294" i="7"/>
  <c r="AM317" i="7"/>
  <c r="AM358" i="7"/>
  <c r="AM381" i="7"/>
  <c r="AM394" i="7"/>
  <c r="AM401" i="7"/>
  <c r="AM408" i="7"/>
  <c r="AM426" i="7"/>
  <c r="AM433" i="7"/>
  <c r="AM440" i="7"/>
  <c r="AM89" i="7"/>
  <c r="AM337" i="7"/>
  <c r="AM250" i="7"/>
  <c r="AM342" i="7"/>
  <c r="AM428" i="7"/>
  <c r="AM145" i="7"/>
  <c r="AM273" i="7"/>
  <c r="AM406" i="7"/>
  <c r="AM158" i="7"/>
  <c r="AM278" i="7"/>
  <c r="AM365" i="7"/>
  <c r="AM186" i="7"/>
  <c r="AM378" i="7"/>
  <c r="AM413" i="7"/>
  <c r="AM438" i="7"/>
  <c r="AM314" i="7"/>
  <c r="AM420" i="7"/>
  <c r="AM445" i="7"/>
  <c r="AM197" i="7"/>
  <c r="AM221" i="7"/>
  <c r="AM446" i="7"/>
  <c r="AM301" i="7"/>
  <c r="AM396" i="7"/>
  <c r="AM414" i="7"/>
  <c r="AM421" i="7"/>
  <c r="L268" i="7"/>
  <c r="L264" i="7"/>
  <c r="K260" i="7"/>
  <c r="L255" i="7"/>
  <c r="L250" i="7"/>
  <c r="K245" i="7"/>
  <c r="L239" i="7"/>
  <c r="L234" i="7"/>
  <c r="K229" i="7"/>
  <c r="L223" i="7"/>
  <c r="L218" i="7"/>
  <c r="K212" i="7"/>
  <c r="L206" i="7"/>
  <c r="L199" i="7"/>
  <c r="K190" i="7"/>
  <c r="L179" i="7"/>
  <c r="K168" i="7"/>
  <c r="K158" i="7"/>
  <c r="L147" i="7"/>
  <c r="K136" i="7"/>
  <c r="K126" i="7"/>
  <c r="L115" i="7"/>
  <c r="K104" i="7"/>
  <c r="K94" i="7"/>
  <c r="L83" i="7"/>
  <c r="K72" i="7"/>
  <c r="K62" i="7"/>
  <c r="L51" i="7"/>
  <c r="K40" i="7"/>
  <c r="K30" i="7"/>
  <c r="K8" i="7"/>
  <c r="R444" i="7"/>
  <c r="S433" i="7"/>
  <c r="R422" i="7"/>
  <c r="R412" i="7"/>
  <c r="S401" i="7"/>
  <c r="R390" i="7"/>
  <c r="R380" i="7"/>
  <c r="S369" i="7"/>
  <c r="R358" i="7"/>
  <c r="R348" i="7"/>
  <c r="S337" i="7"/>
  <c r="R326" i="7"/>
  <c r="R316" i="7"/>
  <c r="S305" i="7"/>
  <c r="R294" i="7"/>
  <c r="R284" i="7"/>
  <c r="S273" i="7"/>
  <c r="R262" i="7"/>
  <c r="R252" i="7"/>
  <c r="S241" i="7"/>
  <c r="R230" i="7"/>
  <c r="R220" i="7"/>
  <c r="S209" i="7"/>
  <c r="S194" i="7"/>
  <c r="R177" i="7"/>
  <c r="S154" i="7"/>
  <c r="R133" i="7"/>
  <c r="S110" i="7"/>
  <c r="S82" i="7"/>
  <c r="R53" i="7"/>
  <c r="S25" i="7"/>
  <c r="Z443" i="7"/>
  <c r="Z412" i="7"/>
  <c r="Y378" i="7"/>
  <c r="Y333" i="7"/>
  <c r="Z274" i="7"/>
  <c r="Y220" i="7"/>
  <c r="Y163" i="7"/>
  <c r="Z17" i="7"/>
  <c r="L8" i="7"/>
  <c r="L12" i="7"/>
  <c r="L16" i="7"/>
  <c r="L20" i="7"/>
  <c r="L24" i="7"/>
  <c r="L28" i="7"/>
  <c r="L32" i="7"/>
  <c r="L36" i="7"/>
  <c r="L40" i="7"/>
  <c r="L44" i="7"/>
  <c r="L48" i="7"/>
  <c r="L52" i="7"/>
  <c r="L56" i="7"/>
  <c r="L60" i="7"/>
  <c r="L64" i="7"/>
  <c r="L68" i="7"/>
  <c r="L72" i="7"/>
  <c r="L76" i="7"/>
  <c r="L80" i="7"/>
  <c r="L84" i="7"/>
  <c r="L88" i="7"/>
  <c r="L92" i="7"/>
  <c r="L96" i="7"/>
  <c r="L100" i="7"/>
  <c r="L104" i="7"/>
  <c r="L108" i="7"/>
  <c r="L112" i="7"/>
  <c r="L116" i="7"/>
  <c r="L120" i="7"/>
  <c r="L124" i="7"/>
  <c r="L128" i="7"/>
  <c r="L132" i="7"/>
  <c r="L136" i="7"/>
  <c r="L140" i="7"/>
  <c r="L144" i="7"/>
  <c r="L148" i="7"/>
  <c r="L152" i="7"/>
  <c r="L156" i="7"/>
  <c r="L160" i="7"/>
  <c r="L164" i="7"/>
  <c r="L168" i="7"/>
  <c r="L172" i="7"/>
  <c r="L176" i="7"/>
  <c r="L180" i="7"/>
  <c r="L184" i="7"/>
  <c r="L188" i="7"/>
  <c r="L192" i="7"/>
  <c r="L196" i="7"/>
  <c r="L200" i="7"/>
  <c r="L204" i="7"/>
  <c r="L208" i="7"/>
  <c r="L212" i="7"/>
  <c r="L216" i="7"/>
  <c r="L220" i="7"/>
  <c r="L224" i="7"/>
  <c r="L228" i="7"/>
  <c r="L232" i="7"/>
  <c r="L236" i="7"/>
  <c r="L240" i="7"/>
  <c r="L244" i="7"/>
  <c r="L248" i="7"/>
  <c r="L252" i="7"/>
  <c r="L9" i="7"/>
  <c r="L13" i="7"/>
  <c r="L17" i="7"/>
  <c r="L21" i="7"/>
  <c r="L25" i="7"/>
  <c r="L29" i="7"/>
  <c r="L33" i="7"/>
  <c r="L37" i="7"/>
  <c r="L41" i="7"/>
  <c r="L45" i="7"/>
  <c r="L49" i="7"/>
  <c r="L53" i="7"/>
  <c r="L57" i="7"/>
  <c r="L61" i="7"/>
  <c r="L65" i="7"/>
  <c r="L69" i="7"/>
  <c r="L73" i="7"/>
  <c r="L77" i="7"/>
  <c r="L81" i="7"/>
  <c r="L85" i="7"/>
  <c r="L89" i="7"/>
  <c r="L93" i="7"/>
  <c r="L97" i="7"/>
  <c r="L101" i="7"/>
  <c r="L105" i="7"/>
  <c r="L109" i="7"/>
  <c r="L113" i="7"/>
  <c r="L117" i="7"/>
  <c r="L121" i="7"/>
  <c r="L125" i="7"/>
  <c r="L129" i="7"/>
  <c r="L133" i="7"/>
  <c r="L137" i="7"/>
  <c r="L141" i="7"/>
  <c r="L145" i="7"/>
  <c r="L149" i="7"/>
  <c r="L153" i="7"/>
  <c r="L157" i="7"/>
  <c r="L161" i="7"/>
  <c r="L165" i="7"/>
  <c r="L169" i="7"/>
  <c r="L173" i="7"/>
  <c r="L177" i="7"/>
  <c r="L181" i="7"/>
  <c r="L185" i="7"/>
  <c r="L189" i="7"/>
  <c r="L193" i="7"/>
  <c r="L197" i="7"/>
  <c r="L201" i="7"/>
  <c r="L205" i="7"/>
  <c r="L209" i="7"/>
  <c r="L213" i="7"/>
  <c r="L217" i="7"/>
  <c r="L221" i="7"/>
  <c r="L225" i="7"/>
  <c r="L229" i="7"/>
  <c r="L233" i="7"/>
  <c r="L237" i="7"/>
  <c r="L241" i="7"/>
  <c r="L245" i="7"/>
  <c r="L249" i="7"/>
  <c r="L253" i="7"/>
  <c r="L257" i="7"/>
  <c r="L261" i="7"/>
  <c r="L6" i="7"/>
  <c r="L10" i="7"/>
  <c r="L14" i="7"/>
  <c r="L18" i="7"/>
  <c r="L22" i="7"/>
  <c r="L26" i="7"/>
  <c r="L30" i="7"/>
  <c r="L34" i="7"/>
  <c r="L38" i="7"/>
  <c r="L42" i="7"/>
  <c r="L46" i="7"/>
  <c r="L50" i="7"/>
  <c r="L54" i="7"/>
  <c r="L58" i="7"/>
  <c r="L62" i="7"/>
  <c r="L66" i="7"/>
  <c r="L70" i="7"/>
  <c r="L74" i="7"/>
  <c r="L78" i="7"/>
  <c r="L82" i="7"/>
  <c r="L86" i="7"/>
  <c r="L90" i="7"/>
  <c r="L94" i="7"/>
  <c r="L98" i="7"/>
  <c r="L102" i="7"/>
  <c r="L106" i="7"/>
  <c r="L110" i="7"/>
  <c r="L114" i="7"/>
  <c r="L118" i="7"/>
  <c r="L122" i="7"/>
  <c r="L126" i="7"/>
  <c r="L130" i="7"/>
  <c r="L134" i="7"/>
  <c r="L138" i="7"/>
  <c r="L142" i="7"/>
  <c r="L146" i="7"/>
  <c r="L150" i="7"/>
  <c r="L154" i="7"/>
  <c r="L158" i="7"/>
  <c r="L162" i="7"/>
  <c r="L166" i="7"/>
  <c r="L170" i="7"/>
  <c r="L174" i="7"/>
  <c r="L178" i="7"/>
  <c r="L182" i="7"/>
  <c r="L186" i="7"/>
  <c r="L190" i="7"/>
  <c r="L194" i="7"/>
  <c r="L198" i="7"/>
  <c r="K448" i="7"/>
  <c r="K444" i="7"/>
  <c r="K440" i="7"/>
  <c r="K436" i="7"/>
  <c r="K432" i="7"/>
  <c r="K428" i="7"/>
  <c r="K424" i="7"/>
  <c r="K420" i="7"/>
  <c r="K416" i="7"/>
  <c r="K412" i="7"/>
  <c r="K408" i="7"/>
  <c r="K404" i="7"/>
  <c r="K400" i="7"/>
  <c r="K396" i="7"/>
  <c r="K392" i="7"/>
  <c r="K388" i="7"/>
  <c r="K384" i="7"/>
  <c r="K380" i="7"/>
  <c r="K376" i="7"/>
  <c r="K372" i="7"/>
  <c r="K368" i="7"/>
  <c r="K364" i="7"/>
  <c r="K360" i="7"/>
  <c r="K356" i="7"/>
  <c r="K352" i="7"/>
  <c r="K348" i="7"/>
  <c r="K344" i="7"/>
  <c r="K340" i="7"/>
  <c r="K336" i="7"/>
  <c r="K332" i="7"/>
  <c r="K328" i="7"/>
  <c r="K324" i="7"/>
  <c r="K320" i="7"/>
  <c r="K316" i="7"/>
  <c r="K312" i="7"/>
  <c r="K308" i="7"/>
  <c r="K304" i="7"/>
  <c r="K300" i="7"/>
  <c r="K296" i="7"/>
  <c r="K292" i="7"/>
  <c r="K288" i="7"/>
  <c r="K284" i="7"/>
  <c r="K280" i="7"/>
  <c r="K276" i="7"/>
  <c r="K272" i="7"/>
  <c r="K268" i="7"/>
  <c r="K264" i="7"/>
  <c r="L259" i="7"/>
  <c r="K255" i="7"/>
  <c r="K250" i="7"/>
  <c r="K244" i="7"/>
  <c r="K239" i="7"/>
  <c r="K234" i="7"/>
  <c r="K228" i="7"/>
  <c r="K223" i="7"/>
  <c r="K218" i="7"/>
  <c r="L211" i="7"/>
  <c r="K206" i="7"/>
  <c r="K199" i="7"/>
  <c r="K188" i="7"/>
  <c r="K178" i="7"/>
  <c r="L167" i="7"/>
  <c r="K156" i="7"/>
  <c r="K146" i="7"/>
  <c r="L135" i="7"/>
  <c r="K124" i="7"/>
  <c r="K114" i="7"/>
  <c r="L103" i="7"/>
  <c r="K92" i="7"/>
  <c r="K82" i="7"/>
  <c r="L71" i="7"/>
  <c r="K60" i="7"/>
  <c r="K50" i="7"/>
  <c r="L39" i="7"/>
  <c r="K28" i="7"/>
  <c r="L7" i="7"/>
  <c r="R442" i="7"/>
  <c r="R432" i="7"/>
  <c r="S421" i="7"/>
  <c r="R410" i="7"/>
  <c r="R400" i="7"/>
  <c r="S389" i="7"/>
  <c r="R378" i="7"/>
  <c r="R368" i="7"/>
  <c r="S357" i="7"/>
  <c r="R346" i="7"/>
  <c r="R336" i="7"/>
  <c r="S325" i="7"/>
  <c r="R314" i="7"/>
  <c r="R304" i="7"/>
  <c r="S293" i="7"/>
  <c r="R282" i="7"/>
  <c r="R272" i="7"/>
  <c r="S261" i="7"/>
  <c r="R250" i="7"/>
  <c r="R240" i="7"/>
  <c r="S229" i="7"/>
  <c r="R218" i="7"/>
  <c r="R208" i="7"/>
  <c r="R194" i="7"/>
  <c r="R173" i="7"/>
  <c r="R153" i="7"/>
  <c r="S130" i="7"/>
  <c r="S105" i="7"/>
  <c r="S78" i="7"/>
  <c r="R21" i="7"/>
  <c r="Z439" i="7"/>
  <c r="Z411" i="7"/>
  <c r="Y367" i="7"/>
  <c r="Z326" i="7"/>
  <c r="Y274" i="7"/>
  <c r="Z210" i="7"/>
  <c r="Z149" i="7"/>
  <c r="AG447" i="7"/>
  <c r="S7" i="7"/>
  <c r="S11" i="7"/>
  <c r="S15" i="7"/>
  <c r="S19" i="7"/>
  <c r="S23" i="7"/>
  <c r="S27" i="7"/>
  <c r="S31" i="7"/>
  <c r="S35" i="7"/>
  <c r="S39" i="7"/>
  <c r="S43" i="7"/>
  <c r="S47" i="7"/>
  <c r="S51" i="7"/>
  <c r="S55" i="7"/>
  <c r="S59" i="7"/>
  <c r="S63" i="7"/>
  <c r="S67" i="7"/>
  <c r="S71" i="7"/>
  <c r="S75" i="7"/>
  <c r="S79" i="7"/>
  <c r="S83" i="7"/>
  <c r="S87" i="7"/>
  <c r="S91" i="7"/>
  <c r="S95" i="7"/>
  <c r="S99" i="7"/>
  <c r="S103" i="7"/>
  <c r="S107" i="7"/>
  <c r="S111" i="7"/>
  <c r="S115" i="7"/>
  <c r="S119" i="7"/>
  <c r="S123" i="7"/>
  <c r="S127" i="7"/>
  <c r="S131" i="7"/>
  <c r="S135" i="7"/>
  <c r="S139" i="7"/>
  <c r="S143" i="7"/>
  <c r="S147" i="7"/>
  <c r="S151" i="7"/>
  <c r="S155" i="7"/>
  <c r="S159" i="7"/>
  <c r="S163" i="7"/>
  <c r="S167" i="7"/>
  <c r="S171" i="7"/>
  <c r="S175" i="7"/>
  <c r="S179" i="7"/>
  <c r="S183" i="7"/>
  <c r="S187" i="7"/>
  <c r="S191" i="7"/>
  <c r="S195" i="7"/>
  <c r="S199" i="7"/>
  <c r="S203" i="7"/>
  <c r="S8" i="7"/>
  <c r="S12" i="7"/>
  <c r="S16" i="7"/>
  <c r="S20" i="7"/>
  <c r="S24" i="7"/>
  <c r="S28" i="7"/>
  <c r="S32" i="7"/>
  <c r="S36" i="7"/>
  <c r="S40" i="7"/>
  <c r="S44" i="7"/>
  <c r="S48" i="7"/>
  <c r="S52" i="7"/>
  <c r="S56" i="7"/>
  <c r="S60" i="7"/>
  <c r="S64" i="7"/>
  <c r="S68" i="7"/>
  <c r="S72" i="7"/>
  <c r="S76" i="7"/>
  <c r="S80" i="7"/>
  <c r="S84" i="7"/>
  <c r="S88" i="7"/>
  <c r="S92" i="7"/>
  <c r="S96" i="7"/>
  <c r="S100" i="7"/>
  <c r="S104" i="7"/>
  <c r="S108" i="7"/>
  <c r="S112" i="7"/>
  <c r="S116" i="7"/>
  <c r="S120" i="7"/>
  <c r="S124" i="7"/>
  <c r="S128" i="7"/>
  <c r="S132" i="7"/>
  <c r="S136" i="7"/>
  <c r="S140" i="7"/>
  <c r="S144" i="7"/>
  <c r="S148" i="7"/>
  <c r="S152" i="7"/>
  <c r="S156" i="7"/>
  <c r="S160" i="7"/>
  <c r="S164" i="7"/>
  <c r="S168" i="7"/>
  <c r="S172" i="7"/>
  <c r="S176" i="7"/>
  <c r="S180" i="7"/>
  <c r="S184" i="7"/>
  <c r="S188" i="7"/>
  <c r="S192" i="7"/>
  <c r="S196" i="7"/>
  <c r="S200" i="7"/>
  <c r="S204" i="7"/>
  <c r="S10" i="7"/>
  <c r="S21" i="7"/>
  <c r="S42" i="7"/>
  <c r="S53" i="7"/>
  <c r="S74" i="7"/>
  <c r="S85" i="7"/>
  <c r="S106" i="7"/>
  <c r="S117" i="7"/>
  <c r="S125" i="7"/>
  <c r="S133" i="7"/>
  <c r="S141" i="7"/>
  <c r="S149" i="7"/>
  <c r="S157" i="7"/>
  <c r="S165" i="7"/>
  <c r="S173" i="7"/>
  <c r="S181" i="7"/>
  <c r="S189" i="7"/>
  <c r="S201" i="7"/>
  <c r="S206" i="7"/>
  <c r="S210" i="7"/>
  <c r="S214" i="7"/>
  <c r="S218" i="7"/>
  <c r="S222" i="7"/>
  <c r="S226" i="7"/>
  <c r="S230" i="7"/>
  <c r="S234" i="7"/>
  <c r="S238" i="7"/>
  <c r="S242" i="7"/>
  <c r="S246" i="7"/>
  <c r="S250" i="7"/>
  <c r="S254" i="7"/>
  <c r="S258" i="7"/>
  <c r="S262" i="7"/>
  <c r="S266" i="7"/>
  <c r="S270" i="7"/>
  <c r="S274" i="7"/>
  <c r="S278" i="7"/>
  <c r="S282" i="7"/>
  <c r="S286" i="7"/>
  <c r="S290" i="7"/>
  <c r="S294" i="7"/>
  <c r="S298" i="7"/>
  <c r="S302" i="7"/>
  <c r="S306" i="7"/>
  <c r="S310" i="7"/>
  <c r="S314" i="7"/>
  <c r="S318" i="7"/>
  <c r="S322" i="7"/>
  <c r="S326" i="7"/>
  <c r="S330" i="7"/>
  <c r="S334" i="7"/>
  <c r="S338" i="7"/>
  <c r="S342" i="7"/>
  <c r="S346" i="7"/>
  <c r="S350" i="7"/>
  <c r="S354" i="7"/>
  <c r="S358" i="7"/>
  <c r="S362" i="7"/>
  <c r="S366" i="7"/>
  <c r="S370" i="7"/>
  <c r="S374" i="7"/>
  <c r="S378" i="7"/>
  <c r="S382" i="7"/>
  <c r="S386" i="7"/>
  <c r="S390" i="7"/>
  <c r="S394" i="7"/>
  <c r="S398" i="7"/>
  <c r="S402" i="7"/>
  <c r="S406" i="7"/>
  <c r="S410" i="7"/>
  <c r="S414" i="7"/>
  <c r="S418" i="7"/>
  <c r="S422" i="7"/>
  <c r="S426" i="7"/>
  <c r="S430" i="7"/>
  <c r="S434" i="7"/>
  <c r="S438" i="7"/>
  <c r="S442" i="7"/>
  <c r="S446" i="7"/>
  <c r="S450" i="7"/>
  <c r="S22" i="7"/>
  <c r="S33" i="7"/>
  <c r="S54" i="7"/>
  <c r="S65" i="7"/>
  <c r="S86" i="7"/>
  <c r="S97" i="7"/>
  <c r="S5" i="7"/>
  <c r="S13" i="7"/>
  <c r="S34" i="7"/>
  <c r="S45" i="7"/>
  <c r="S66" i="7"/>
  <c r="S77" i="7"/>
  <c r="S98" i="7"/>
  <c r="S109" i="7"/>
  <c r="S118" i="7"/>
  <c r="S126" i="7"/>
  <c r="S134" i="7"/>
  <c r="S142" i="7"/>
  <c r="S150" i="7"/>
  <c r="S158" i="7"/>
  <c r="S166" i="7"/>
  <c r="S174" i="7"/>
  <c r="S182" i="7"/>
  <c r="S190" i="7"/>
  <c r="S197" i="7"/>
  <c r="S202" i="7"/>
  <c r="S207" i="7"/>
  <c r="S211" i="7"/>
  <c r="S215" i="7"/>
  <c r="S219" i="7"/>
  <c r="S223" i="7"/>
  <c r="S227" i="7"/>
  <c r="S231" i="7"/>
  <c r="S235" i="7"/>
  <c r="S239" i="7"/>
  <c r="S243" i="7"/>
  <c r="S247" i="7"/>
  <c r="S251" i="7"/>
  <c r="S255" i="7"/>
  <c r="S259" i="7"/>
  <c r="S263" i="7"/>
  <c r="S267" i="7"/>
  <c r="S271" i="7"/>
  <c r="S275" i="7"/>
  <c r="S279" i="7"/>
  <c r="S283" i="7"/>
  <c r="S287" i="7"/>
  <c r="S291" i="7"/>
  <c r="S295" i="7"/>
  <c r="S299" i="7"/>
  <c r="S303" i="7"/>
  <c r="S307" i="7"/>
  <c r="S311" i="7"/>
  <c r="S315" i="7"/>
  <c r="S319" i="7"/>
  <c r="S323" i="7"/>
  <c r="S327" i="7"/>
  <c r="S331" i="7"/>
  <c r="S335" i="7"/>
  <c r="S339" i="7"/>
  <c r="S343" i="7"/>
  <c r="S347" i="7"/>
  <c r="S351" i="7"/>
  <c r="S355" i="7"/>
  <c r="S359" i="7"/>
  <c r="S363" i="7"/>
  <c r="S367" i="7"/>
  <c r="S371" i="7"/>
  <c r="S375" i="7"/>
  <c r="S379" i="7"/>
  <c r="S383" i="7"/>
  <c r="S387" i="7"/>
  <c r="S391" i="7"/>
  <c r="S395" i="7"/>
  <c r="S399" i="7"/>
  <c r="S403" i="7"/>
  <c r="S407" i="7"/>
  <c r="S411" i="7"/>
  <c r="S415" i="7"/>
  <c r="S419" i="7"/>
  <c r="S423" i="7"/>
  <c r="S427" i="7"/>
  <c r="S431" i="7"/>
  <c r="S435" i="7"/>
  <c r="S439" i="7"/>
  <c r="S443" i="7"/>
  <c r="S447" i="7"/>
  <c r="S26" i="7"/>
  <c r="S37" i="7"/>
  <c r="S58" i="7"/>
  <c r="S69" i="7"/>
  <c r="S90" i="7"/>
  <c r="S101" i="7"/>
  <c r="S121" i="7"/>
  <c r="S129" i="7"/>
  <c r="S137" i="7"/>
  <c r="S145" i="7"/>
  <c r="S153" i="7"/>
  <c r="S161" i="7"/>
  <c r="S169" i="7"/>
  <c r="S177" i="7"/>
  <c r="S185" i="7"/>
  <c r="S198" i="7"/>
  <c r="S208" i="7"/>
  <c r="S212" i="7"/>
  <c r="S216" i="7"/>
  <c r="S220" i="7"/>
  <c r="S224" i="7"/>
  <c r="S228" i="7"/>
  <c r="S232" i="7"/>
  <c r="S236" i="7"/>
  <c r="S240" i="7"/>
  <c r="S244" i="7"/>
  <c r="S248" i="7"/>
  <c r="S252" i="7"/>
  <c r="S256" i="7"/>
  <c r="S260" i="7"/>
  <c r="S264" i="7"/>
  <c r="S268" i="7"/>
  <c r="S272" i="7"/>
  <c r="S276" i="7"/>
  <c r="S280" i="7"/>
  <c r="S284" i="7"/>
  <c r="S288" i="7"/>
  <c r="S292" i="7"/>
  <c r="S296" i="7"/>
  <c r="S300" i="7"/>
  <c r="S304" i="7"/>
  <c r="S308" i="7"/>
  <c r="S312" i="7"/>
  <c r="S316" i="7"/>
  <c r="S320" i="7"/>
  <c r="S324" i="7"/>
  <c r="S328" i="7"/>
  <c r="S332" i="7"/>
  <c r="S336" i="7"/>
  <c r="S340" i="7"/>
  <c r="S344" i="7"/>
  <c r="S348" i="7"/>
  <c r="S352" i="7"/>
  <c r="S356" i="7"/>
  <c r="S360" i="7"/>
  <c r="S364" i="7"/>
  <c r="S368" i="7"/>
  <c r="S372" i="7"/>
  <c r="S376" i="7"/>
  <c r="S380" i="7"/>
  <c r="S384" i="7"/>
  <c r="S388" i="7"/>
  <c r="S392" i="7"/>
  <c r="S396" i="7"/>
  <c r="S400" i="7"/>
  <c r="S404" i="7"/>
  <c r="S408" i="7"/>
  <c r="S412" i="7"/>
  <c r="S416" i="7"/>
  <c r="S420" i="7"/>
  <c r="S424" i="7"/>
  <c r="S428" i="7"/>
  <c r="S432" i="7"/>
  <c r="S436" i="7"/>
  <c r="S440" i="7"/>
  <c r="S444" i="7"/>
  <c r="S448" i="7"/>
  <c r="S6" i="7"/>
  <c r="S17" i="7"/>
  <c r="S38" i="7"/>
  <c r="S49" i="7"/>
  <c r="S70" i="7"/>
  <c r="S81" i="7"/>
  <c r="S102" i="7"/>
  <c r="S113" i="7"/>
  <c r="S193" i="7"/>
  <c r="K9" i="7"/>
  <c r="K13" i="7"/>
  <c r="K17" i="7"/>
  <c r="K21" i="7"/>
  <c r="K25" i="7"/>
  <c r="K29" i="7"/>
  <c r="K33" i="7"/>
  <c r="K37" i="7"/>
  <c r="K41" i="7"/>
  <c r="K45" i="7"/>
  <c r="K49" i="7"/>
  <c r="K53" i="7"/>
  <c r="K57" i="7"/>
  <c r="K61" i="7"/>
  <c r="K65" i="7"/>
  <c r="K69" i="7"/>
  <c r="K73" i="7"/>
  <c r="K77" i="7"/>
  <c r="K81" i="7"/>
  <c r="K85" i="7"/>
  <c r="K89" i="7"/>
  <c r="K93" i="7"/>
  <c r="K97" i="7"/>
  <c r="K101" i="7"/>
  <c r="K105" i="7"/>
  <c r="K109" i="7"/>
  <c r="K113" i="7"/>
  <c r="K117" i="7"/>
  <c r="K121" i="7"/>
  <c r="K125" i="7"/>
  <c r="K129" i="7"/>
  <c r="K133" i="7"/>
  <c r="K137" i="7"/>
  <c r="K141" i="7"/>
  <c r="K145" i="7"/>
  <c r="K149" i="7"/>
  <c r="K153" i="7"/>
  <c r="K157" i="7"/>
  <c r="K161" i="7"/>
  <c r="K165" i="7"/>
  <c r="K169" i="7"/>
  <c r="K173" i="7"/>
  <c r="K177" i="7"/>
  <c r="K181" i="7"/>
  <c r="K185" i="7"/>
  <c r="K189" i="7"/>
  <c r="K193" i="7"/>
  <c r="K197" i="7"/>
  <c r="K201" i="7"/>
  <c r="K205" i="7"/>
  <c r="K209" i="7"/>
  <c r="K213" i="7"/>
  <c r="K7" i="7"/>
  <c r="K11" i="7"/>
  <c r="K15" i="7"/>
  <c r="K19" i="7"/>
  <c r="K23" i="7"/>
  <c r="K27" i="7"/>
  <c r="K31" i="7"/>
  <c r="K35" i="7"/>
  <c r="K39" i="7"/>
  <c r="K43" i="7"/>
  <c r="K47" i="7"/>
  <c r="K51" i="7"/>
  <c r="K55" i="7"/>
  <c r="K59" i="7"/>
  <c r="K63" i="7"/>
  <c r="K67" i="7"/>
  <c r="K71" i="7"/>
  <c r="K75" i="7"/>
  <c r="K79" i="7"/>
  <c r="K83" i="7"/>
  <c r="K87" i="7"/>
  <c r="K91" i="7"/>
  <c r="K95" i="7"/>
  <c r="K99" i="7"/>
  <c r="K103" i="7"/>
  <c r="K107" i="7"/>
  <c r="K111" i="7"/>
  <c r="K115" i="7"/>
  <c r="K119" i="7"/>
  <c r="K123" i="7"/>
  <c r="K127" i="7"/>
  <c r="K131" i="7"/>
  <c r="K135" i="7"/>
  <c r="K139" i="7"/>
  <c r="K143" i="7"/>
  <c r="K147" i="7"/>
  <c r="K151" i="7"/>
  <c r="K155" i="7"/>
  <c r="K159" i="7"/>
  <c r="K163" i="7"/>
  <c r="K167" i="7"/>
  <c r="K171" i="7"/>
  <c r="K175" i="7"/>
  <c r="K179" i="7"/>
  <c r="K183" i="7"/>
  <c r="K187" i="7"/>
  <c r="K191" i="7"/>
  <c r="K195" i="7"/>
  <c r="L447" i="7"/>
  <c r="L443" i="7"/>
  <c r="L439" i="7"/>
  <c r="L435" i="7"/>
  <c r="L431" i="7"/>
  <c r="L427" i="7"/>
  <c r="L423" i="7"/>
  <c r="L419" i="7"/>
  <c r="L415" i="7"/>
  <c r="L411" i="7"/>
  <c r="L407" i="7"/>
  <c r="L403" i="7"/>
  <c r="L399" i="7"/>
  <c r="L395" i="7"/>
  <c r="L391" i="7"/>
  <c r="L387" i="7"/>
  <c r="L383" i="7"/>
  <c r="L379" i="7"/>
  <c r="L375" i="7"/>
  <c r="L371" i="7"/>
  <c r="L367" i="7"/>
  <c r="L363" i="7"/>
  <c r="L359" i="7"/>
  <c r="L355" i="7"/>
  <c r="L351" i="7"/>
  <c r="L347" i="7"/>
  <c r="L343" i="7"/>
  <c r="L339" i="7"/>
  <c r="L335" i="7"/>
  <c r="L331" i="7"/>
  <c r="L327" i="7"/>
  <c r="L323" i="7"/>
  <c r="L319" i="7"/>
  <c r="L315" i="7"/>
  <c r="L311" i="7"/>
  <c r="L307" i="7"/>
  <c r="L303" i="7"/>
  <c r="L299" i="7"/>
  <c r="L295" i="7"/>
  <c r="L291" i="7"/>
  <c r="L287" i="7"/>
  <c r="L283" i="7"/>
  <c r="L279" i="7"/>
  <c r="L275" i="7"/>
  <c r="L271" i="7"/>
  <c r="L267" i="7"/>
  <c r="L263" i="7"/>
  <c r="K259" i="7"/>
  <c r="L254" i="7"/>
  <c r="K249" i="7"/>
  <c r="L243" i="7"/>
  <c r="L238" i="7"/>
  <c r="K233" i="7"/>
  <c r="L227" i="7"/>
  <c r="L222" i="7"/>
  <c r="K217" i="7"/>
  <c r="K211" i="7"/>
  <c r="K204" i="7"/>
  <c r="K198" i="7"/>
  <c r="L187" i="7"/>
  <c r="K176" i="7"/>
  <c r="K166" i="7"/>
  <c r="L155" i="7"/>
  <c r="K144" i="7"/>
  <c r="K134" i="7"/>
  <c r="L123" i="7"/>
  <c r="K112" i="7"/>
  <c r="K102" i="7"/>
  <c r="L91" i="7"/>
  <c r="K80" i="7"/>
  <c r="K70" i="7"/>
  <c r="L59" i="7"/>
  <c r="K48" i="7"/>
  <c r="K38" i="7"/>
  <c r="L27" i="7"/>
  <c r="K16" i="7"/>
  <c r="K6" i="7"/>
  <c r="S441" i="7"/>
  <c r="R430" i="7"/>
  <c r="R420" i="7"/>
  <c r="S409" i="7"/>
  <c r="R398" i="7"/>
  <c r="R388" i="7"/>
  <c r="S377" i="7"/>
  <c r="R366" i="7"/>
  <c r="R356" i="7"/>
  <c r="S345" i="7"/>
  <c r="R334" i="7"/>
  <c r="R324" i="7"/>
  <c r="S313" i="7"/>
  <c r="R302" i="7"/>
  <c r="R292" i="7"/>
  <c r="S281" i="7"/>
  <c r="R270" i="7"/>
  <c r="R260" i="7"/>
  <c r="S249" i="7"/>
  <c r="R238" i="7"/>
  <c r="R228" i="7"/>
  <c r="S217" i="7"/>
  <c r="R206" i="7"/>
  <c r="R192" i="7"/>
  <c r="S170" i="7"/>
  <c r="R149" i="7"/>
  <c r="R129" i="7"/>
  <c r="S73" i="7"/>
  <c r="S46" i="7"/>
  <c r="S18" i="7"/>
  <c r="Y435" i="7"/>
  <c r="Z407" i="7"/>
  <c r="Y366" i="7"/>
  <c r="Y316" i="7"/>
  <c r="Y266" i="7"/>
  <c r="Y210" i="7"/>
  <c r="Z7" i="7"/>
  <c r="Z11" i="7"/>
  <c r="Z15" i="7"/>
  <c r="Z19" i="7"/>
  <c r="Z23" i="7"/>
  <c r="Z27" i="7"/>
  <c r="Z31" i="7"/>
  <c r="Z35" i="7"/>
  <c r="Z39" i="7"/>
  <c r="Z43" i="7"/>
  <c r="Z47" i="7"/>
  <c r="Z51" i="7"/>
  <c r="Z55" i="7"/>
  <c r="Z59" i="7"/>
  <c r="Z63" i="7"/>
  <c r="Z67" i="7"/>
  <c r="Z71" i="7"/>
  <c r="Z75" i="7"/>
  <c r="Z79" i="7"/>
  <c r="Z83" i="7"/>
  <c r="Z87" i="7"/>
  <c r="Z91" i="7"/>
  <c r="Z95" i="7"/>
  <c r="Z99" i="7"/>
  <c r="Z103" i="7"/>
  <c r="Z107" i="7"/>
  <c r="Z111" i="7"/>
  <c r="Z115" i="7"/>
  <c r="Z119" i="7"/>
  <c r="Z123" i="7"/>
  <c r="Z127" i="7"/>
  <c r="Z131" i="7"/>
  <c r="Z135" i="7"/>
  <c r="Z139" i="7"/>
  <c r="Z143" i="7"/>
  <c r="Z147" i="7"/>
  <c r="Z151" i="7"/>
  <c r="Z155" i="7"/>
  <c r="Z8" i="7"/>
  <c r="Z12" i="7"/>
  <c r="Z16" i="7"/>
  <c r="Z20" i="7"/>
  <c r="Z24" i="7"/>
  <c r="Z28" i="7"/>
  <c r="Z32" i="7"/>
  <c r="Z36" i="7"/>
  <c r="Z40" i="7"/>
  <c r="Z44" i="7"/>
  <c r="Z48" i="7"/>
  <c r="Z52" i="7"/>
  <c r="Z56" i="7"/>
  <c r="Z60" i="7"/>
  <c r="Z64" i="7"/>
  <c r="Z68" i="7"/>
  <c r="Z72" i="7"/>
  <c r="Z76" i="7"/>
  <c r="Z80" i="7"/>
  <c r="Z84" i="7"/>
  <c r="Z88" i="7"/>
  <c r="Z92" i="7"/>
  <c r="Z96" i="7"/>
  <c r="Z100" i="7"/>
  <c r="Z104" i="7"/>
  <c r="Z108" i="7"/>
  <c r="Z112" i="7"/>
  <c r="Z116" i="7"/>
  <c r="Z120" i="7"/>
  <c r="Z124" i="7"/>
  <c r="Z128" i="7"/>
  <c r="Z132" i="7"/>
  <c r="Z136" i="7"/>
  <c r="Z140" i="7"/>
  <c r="Z144" i="7"/>
  <c r="Z148" i="7"/>
  <c r="Z152" i="7"/>
  <c r="Z156" i="7"/>
  <c r="Z160" i="7"/>
  <c r="Z6" i="7"/>
  <c r="Z10" i="7"/>
  <c r="Z14" i="7"/>
  <c r="Z18" i="7"/>
  <c r="Z22" i="7"/>
  <c r="Z26" i="7"/>
  <c r="Z30" i="7"/>
  <c r="Z34" i="7"/>
  <c r="Z38" i="7"/>
  <c r="Z42" i="7"/>
  <c r="Z46" i="7"/>
  <c r="Z50" i="7"/>
  <c r="Z54" i="7"/>
  <c r="Z58" i="7"/>
  <c r="Z62" i="7"/>
  <c r="Z66" i="7"/>
  <c r="Z70" i="7"/>
  <c r="Z74" i="7"/>
  <c r="Z78" i="7"/>
  <c r="Z82" i="7"/>
  <c r="Z86" i="7"/>
  <c r="Z90" i="7"/>
  <c r="Z94" i="7"/>
  <c r="Z98" i="7"/>
  <c r="Z102" i="7"/>
  <c r="Z106" i="7"/>
  <c r="Z110" i="7"/>
  <c r="Z114" i="7"/>
  <c r="Z118" i="7"/>
  <c r="Z122" i="7"/>
  <c r="Z126" i="7"/>
  <c r="Z130" i="7"/>
  <c r="Z134" i="7"/>
  <c r="Z138" i="7"/>
  <c r="Z142" i="7"/>
  <c r="Z146" i="7"/>
  <c r="Z150" i="7"/>
  <c r="Z154" i="7"/>
  <c r="Z158" i="7"/>
  <c r="Z21" i="7"/>
  <c r="Z53" i="7"/>
  <c r="Z85" i="7"/>
  <c r="Z117" i="7"/>
  <c r="Z162" i="7"/>
  <c r="Z171" i="7"/>
  <c r="Z175" i="7"/>
  <c r="Z179" i="7"/>
  <c r="Z183" i="7"/>
  <c r="Z187" i="7"/>
  <c r="Z191" i="7"/>
  <c r="Z195" i="7"/>
  <c r="Z199" i="7"/>
  <c r="Z203" i="7"/>
  <c r="Z207" i="7"/>
  <c r="Z211" i="7"/>
  <c r="Z215" i="7"/>
  <c r="Z219" i="7"/>
  <c r="Z223" i="7"/>
  <c r="Z227" i="7"/>
  <c r="Z231" i="7"/>
  <c r="Z235" i="7"/>
  <c r="Z239" i="7"/>
  <c r="Z243" i="7"/>
  <c r="Z247" i="7"/>
  <c r="Z251" i="7"/>
  <c r="Z255" i="7"/>
  <c r="Z259" i="7"/>
  <c r="Z263" i="7"/>
  <c r="Z267" i="7"/>
  <c r="Z271" i="7"/>
  <c r="Z275" i="7"/>
  <c r="Z279" i="7"/>
  <c r="Z283" i="7"/>
  <c r="Z287" i="7"/>
  <c r="Z291" i="7"/>
  <c r="Z295" i="7"/>
  <c r="Z299" i="7"/>
  <c r="Z303" i="7"/>
  <c r="Z307" i="7"/>
  <c r="Z311" i="7"/>
  <c r="Z315" i="7"/>
  <c r="Z319" i="7"/>
  <c r="Z323" i="7"/>
  <c r="Z327" i="7"/>
  <c r="Z331" i="7"/>
  <c r="Z335" i="7"/>
  <c r="Z339" i="7"/>
  <c r="Z343" i="7"/>
  <c r="Z347" i="7"/>
  <c r="Z351" i="7"/>
  <c r="Z355" i="7"/>
  <c r="Z359" i="7"/>
  <c r="Z363" i="7"/>
  <c r="Z367" i="7"/>
  <c r="Z371" i="7"/>
  <c r="Z375" i="7"/>
  <c r="Z379" i="7"/>
  <c r="Z383" i="7"/>
  <c r="Z387" i="7"/>
  <c r="Z391" i="7"/>
  <c r="Z395" i="7"/>
  <c r="Z399" i="7"/>
  <c r="Z403" i="7"/>
  <c r="Z13" i="7"/>
  <c r="Z45" i="7"/>
  <c r="Z77" i="7"/>
  <c r="Z109" i="7"/>
  <c r="Z141" i="7"/>
  <c r="Z163" i="7"/>
  <c r="Z172" i="7"/>
  <c r="Z176" i="7"/>
  <c r="Z180" i="7"/>
  <c r="Z184" i="7"/>
  <c r="Z188" i="7"/>
  <c r="Z192" i="7"/>
  <c r="Z196" i="7"/>
  <c r="Z200" i="7"/>
  <c r="Z204" i="7"/>
  <c r="Z208" i="7"/>
  <c r="Z212" i="7"/>
  <c r="Z216" i="7"/>
  <c r="Z220" i="7"/>
  <c r="Z224" i="7"/>
  <c r="Z228" i="7"/>
  <c r="Z232" i="7"/>
  <c r="Z236" i="7"/>
  <c r="Z240" i="7"/>
  <c r="Z244" i="7"/>
  <c r="Z248" i="7"/>
  <c r="Z252" i="7"/>
  <c r="Z256" i="7"/>
  <c r="Z260" i="7"/>
  <c r="Z264" i="7"/>
  <c r="Z268" i="7"/>
  <c r="Z272" i="7"/>
  <c r="Z276" i="7"/>
  <c r="Z280" i="7"/>
  <c r="Z284" i="7"/>
  <c r="Z288" i="7"/>
  <c r="Z292" i="7"/>
  <c r="Z296" i="7"/>
  <c r="Z300" i="7"/>
  <c r="Z304" i="7"/>
  <c r="Z308" i="7"/>
  <c r="Z312" i="7"/>
  <c r="Z316" i="7"/>
  <c r="Z320" i="7"/>
  <c r="Z324" i="7"/>
  <c r="Z328" i="7"/>
  <c r="Z332" i="7"/>
  <c r="Z336" i="7"/>
  <c r="Z340" i="7"/>
  <c r="Z344" i="7"/>
  <c r="Z348" i="7"/>
  <c r="Z352" i="7"/>
  <c r="Z356" i="7"/>
  <c r="Z360" i="7"/>
  <c r="Z364" i="7"/>
  <c r="Z368" i="7"/>
  <c r="Z372" i="7"/>
  <c r="Z376" i="7"/>
  <c r="Z380" i="7"/>
  <c r="Z384" i="7"/>
  <c r="Z388" i="7"/>
  <c r="Z392" i="7"/>
  <c r="Z396" i="7"/>
  <c r="Z400" i="7"/>
  <c r="Z404" i="7"/>
  <c r="Z25" i="7"/>
  <c r="Z57" i="7"/>
  <c r="Z89" i="7"/>
  <c r="Z121" i="7"/>
  <c r="Z168" i="7"/>
  <c r="Z37" i="7"/>
  <c r="Z69" i="7"/>
  <c r="Z101" i="7"/>
  <c r="Z133" i="7"/>
  <c r="Z159" i="7"/>
  <c r="Z164" i="7"/>
  <c r="Z169" i="7"/>
  <c r="Z173" i="7"/>
  <c r="Z177" i="7"/>
  <c r="Z181" i="7"/>
  <c r="Z185" i="7"/>
  <c r="Z189" i="7"/>
  <c r="Z193" i="7"/>
  <c r="Z197" i="7"/>
  <c r="Z201" i="7"/>
  <c r="Z205" i="7"/>
  <c r="Z209" i="7"/>
  <c r="Z213" i="7"/>
  <c r="Z217" i="7"/>
  <c r="Z221" i="7"/>
  <c r="Z225" i="7"/>
  <c r="Z229" i="7"/>
  <c r="Z233" i="7"/>
  <c r="Z237" i="7"/>
  <c r="Z241" i="7"/>
  <c r="Z245" i="7"/>
  <c r="Z249" i="7"/>
  <c r="Z253" i="7"/>
  <c r="Z257" i="7"/>
  <c r="Z261" i="7"/>
  <c r="Z265" i="7"/>
  <c r="Z269" i="7"/>
  <c r="Z273" i="7"/>
  <c r="Z277" i="7"/>
  <c r="Z281" i="7"/>
  <c r="Z285" i="7"/>
  <c r="Z289" i="7"/>
  <c r="Z293" i="7"/>
  <c r="Z297" i="7"/>
  <c r="Z301" i="7"/>
  <c r="Z305" i="7"/>
  <c r="Z309" i="7"/>
  <c r="Z313" i="7"/>
  <c r="Z317" i="7"/>
  <c r="Z321" i="7"/>
  <c r="Z325" i="7"/>
  <c r="Z329" i="7"/>
  <c r="Z333" i="7"/>
  <c r="Z337" i="7"/>
  <c r="Z341" i="7"/>
  <c r="Z345" i="7"/>
  <c r="Z349" i="7"/>
  <c r="Z353" i="7"/>
  <c r="Z357" i="7"/>
  <c r="Z361" i="7"/>
  <c r="Z365" i="7"/>
  <c r="Z369" i="7"/>
  <c r="Z373" i="7"/>
  <c r="Z377" i="7"/>
  <c r="Z381" i="7"/>
  <c r="Z385" i="7"/>
  <c r="Z389" i="7"/>
  <c r="Z393" i="7"/>
  <c r="Z49" i="7"/>
  <c r="Z113" i="7"/>
  <c r="Z153" i="7"/>
  <c r="Z165" i="7"/>
  <c r="Z342" i="7"/>
  <c r="Z374" i="7"/>
  <c r="Z29" i="7"/>
  <c r="Z93" i="7"/>
  <c r="Z174" i="7"/>
  <c r="Z182" i="7"/>
  <c r="Z190" i="7"/>
  <c r="Z198" i="7"/>
  <c r="Z206" i="7"/>
  <c r="Z214" i="7"/>
  <c r="Z222" i="7"/>
  <c r="Z230" i="7"/>
  <c r="Z238" i="7"/>
  <c r="Z246" i="7"/>
  <c r="Z254" i="7"/>
  <c r="Z262" i="7"/>
  <c r="Z270" i="7"/>
  <c r="Z278" i="7"/>
  <c r="Z286" i="7"/>
  <c r="Z294" i="7"/>
  <c r="Z302" i="7"/>
  <c r="Z310" i="7"/>
  <c r="Z330" i="7"/>
  <c r="Z362" i="7"/>
  <c r="Z394" i="7"/>
  <c r="Z405" i="7"/>
  <c r="Z409" i="7"/>
  <c r="Z413" i="7"/>
  <c r="Z417" i="7"/>
  <c r="Z421" i="7"/>
  <c r="Z425" i="7"/>
  <c r="Z429" i="7"/>
  <c r="Z433" i="7"/>
  <c r="Z437" i="7"/>
  <c r="Z441" i="7"/>
  <c r="Z445" i="7"/>
  <c r="Z449" i="7"/>
  <c r="Z9" i="7"/>
  <c r="Z73" i="7"/>
  <c r="Z137" i="7"/>
  <c r="Z166" i="7"/>
  <c r="Z318" i="7"/>
  <c r="Z350" i="7"/>
  <c r="Z382" i="7"/>
  <c r="Z33" i="7"/>
  <c r="Z97" i="7"/>
  <c r="Z157" i="7"/>
  <c r="Z167" i="7"/>
  <c r="Z338" i="7"/>
  <c r="Z370" i="7"/>
  <c r="Z401" i="7"/>
  <c r="Z406" i="7"/>
  <c r="Z410" i="7"/>
  <c r="Z414" i="7"/>
  <c r="Z418" i="7"/>
  <c r="Z422" i="7"/>
  <c r="Z426" i="7"/>
  <c r="Z430" i="7"/>
  <c r="Z434" i="7"/>
  <c r="Z438" i="7"/>
  <c r="Z442" i="7"/>
  <c r="Z446" i="7"/>
  <c r="Z450" i="7"/>
  <c r="Z41" i="7"/>
  <c r="Z105" i="7"/>
  <c r="Z334" i="7"/>
  <c r="Z366" i="7"/>
  <c r="Z81" i="7"/>
  <c r="Z129" i="7"/>
  <c r="Z170" i="7"/>
  <c r="Z234" i="7"/>
  <c r="Z298" i="7"/>
  <c r="Z386" i="7"/>
  <c r="Z402" i="7"/>
  <c r="Z424" i="7"/>
  <c r="Z435" i="7"/>
  <c r="Z145" i="7"/>
  <c r="Z194" i="7"/>
  <c r="Z258" i="7"/>
  <c r="Z354" i="7"/>
  <c r="Z390" i="7"/>
  <c r="Z415" i="7"/>
  <c r="Z436" i="7"/>
  <c r="Z447" i="7"/>
  <c r="Z218" i="7"/>
  <c r="Z282" i="7"/>
  <c r="Z322" i="7"/>
  <c r="Z358" i="7"/>
  <c r="Z416" i="7"/>
  <c r="Z427" i="7"/>
  <c r="Z448" i="7"/>
  <c r="Z202" i="7"/>
  <c r="Z266" i="7"/>
  <c r="Z378" i="7"/>
  <c r="Z408" i="7"/>
  <c r="Z419" i="7"/>
  <c r="Z440" i="7"/>
  <c r="Z161" i="7"/>
  <c r="Z226" i="7"/>
  <c r="Z290" i="7"/>
  <c r="Z346" i="7"/>
  <c r="Z397" i="7"/>
  <c r="Z420" i="7"/>
  <c r="Z431" i="7"/>
  <c r="R7" i="7"/>
  <c r="R11" i="7"/>
  <c r="R15" i="7"/>
  <c r="R19" i="7"/>
  <c r="R23" i="7"/>
  <c r="R27" i="7"/>
  <c r="R31" i="7"/>
  <c r="R35" i="7"/>
  <c r="R39" i="7"/>
  <c r="R43" i="7"/>
  <c r="R47" i="7"/>
  <c r="R51" i="7"/>
  <c r="R55" i="7"/>
  <c r="R59" i="7"/>
  <c r="R63" i="7"/>
  <c r="R67" i="7"/>
  <c r="R71" i="7"/>
  <c r="R75" i="7"/>
  <c r="R79" i="7"/>
  <c r="R83" i="7"/>
  <c r="R87" i="7"/>
  <c r="R91" i="7"/>
  <c r="R95" i="7"/>
  <c r="R99" i="7"/>
  <c r="R103" i="7"/>
  <c r="R107" i="7"/>
  <c r="R111" i="7"/>
  <c r="R115" i="7"/>
  <c r="R119" i="7"/>
  <c r="R123" i="7"/>
  <c r="R127" i="7"/>
  <c r="R131" i="7"/>
  <c r="R135" i="7"/>
  <c r="R139" i="7"/>
  <c r="R143" i="7"/>
  <c r="R147" i="7"/>
  <c r="R151" i="7"/>
  <c r="R155" i="7"/>
  <c r="R159" i="7"/>
  <c r="R163" i="7"/>
  <c r="R167" i="7"/>
  <c r="R171" i="7"/>
  <c r="R175" i="7"/>
  <c r="R179" i="7"/>
  <c r="R183" i="7"/>
  <c r="R187" i="7"/>
  <c r="R191" i="7"/>
  <c r="R195" i="7"/>
  <c r="R8" i="7"/>
  <c r="R12" i="7"/>
  <c r="R16" i="7"/>
  <c r="R20" i="7"/>
  <c r="R24" i="7"/>
  <c r="R28" i="7"/>
  <c r="R32" i="7"/>
  <c r="R36" i="7"/>
  <c r="R40" i="7"/>
  <c r="R44" i="7"/>
  <c r="R48" i="7"/>
  <c r="R52" i="7"/>
  <c r="R56" i="7"/>
  <c r="R60" i="7"/>
  <c r="R64" i="7"/>
  <c r="R68" i="7"/>
  <c r="R72" i="7"/>
  <c r="R76" i="7"/>
  <c r="R80" i="7"/>
  <c r="R84" i="7"/>
  <c r="R88" i="7"/>
  <c r="R92" i="7"/>
  <c r="R96" i="7"/>
  <c r="R100" i="7"/>
  <c r="R104" i="7"/>
  <c r="R108" i="7"/>
  <c r="R112" i="7"/>
  <c r="R116" i="7"/>
  <c r="R120" i="7"/>
  <c r="R124" i="7"/>
  <c r="R128" i="7"/>
  <c r="R132" i="7"/>
  <c r="R136" i="7"/>
  <c r="R140" i="7"/>
  <c r="R144" i="7"/>
  <c r="R148" i="7"/>
  <c r="R152" i="7"/>
  <c r="R156" i="7"/>
  <c r="R160" i="7"/>
  <c r="R164" i="7"/>
  <c r="R168" i="7"/>
  <c r="R172" i="7"/>
  <c r="R176" i="7"/>
  <c r="R180" i="7"/>
  <c r="R184" i="7"/>
  <c r="R188" i="7"/>
  <c r="R6" i="7"/>
  <c r="R10" i="7"/>
  <c r="R14" i="7"/>
  <c r="R18" i="7"/>
  <c r="R22" i="7"/>
  <c r="R26" i="7"/>
  <c r="R30" i="7"/>
  <c r="R34" i="7"/>
  <c r="R38" i="7"/>
  <c r="R42" i="7"/>
  <c r="R46" i="7"/>
  <c r="R50" i="7"/>
  <c r="R54" i="7"/>
  <c r="R58" i="7"/>
  <c r="R62" i="7"/>
  <c r="R66" i="7"/>
  <c r="R70" i="7"/>
  <c r="R74" i="7"/>
  <c r="R78" i="7"/>
  <c r="R82" i="7"/>
  <c r="R86" i="7"/>
  <c r="R90" i="7"/>
  <c r="R94" i="7"/>
  <c r="R98" i="7"/>
  <c r="R102" i="7"/>
  <c r="R106" i="7"/>
  <c r="R110" i="7"/>
  <c r="R114" i="7"/>
  <c r="R33" i="7"/>
  <c r="R65" i="7"/>
  <c r="R97" i="7"/>
  <c r="R196" i="7"/>
  <c r="R13" i="7"/>
  <c r="R45" i="7"/>
  <c r="R77" i="7"/>
  <c r="R109" i="7"/>
  <c r="R118" i="7"/>
  <c r="R126" i="7"/>
  <c r="R134" i="7"/>
  <c r="R142" i="7"/>
  <c r="R150" i="7"/>
  <c r="R158" i="7"/>
  <c r="R166" i="7"/>
  <c r="R174" i="7"/>
  <c r="R182" i="7"/>
  <c r="R190" i="7"/>
  <c r="R197" i="7"/>
  <c r="R202" i="7"/>
  <c r="R207" i="7"/>
  <c r="R211" i="7"/>
  <c r="R215" i="7"/>
  <c r="R219" i="7"/>
  <c r="R223" i="7"/>
  <c r="R227" i="7"/>
  <c r="R231" i="7"/>
  <c r="R235" i="7"/>
  <c r="R239" i="7"/>
  <c r="R243" i="7"/>
  <c r="R247" i="7"/>
  <c r="R251" i="7"/>
  <c r="R255" i="7"/>
  <c r="R259" i="7"/>
  <c r="R263" i="7"/>
  <c r="R267" i="7"/>
  <c r="R271" i="7"/>
  <c r="R275" i="7"/>
  <c r="R279" i="7"/>
  <c r="R283" i="7"/>
  <c r="R287" i="7"/>
  <c r="R291" i="7"/>
  <c r="R295" i="7"/>
  <c r="R299" i="7"/>
  <c r="R303" i="7"/>
  <c r="R307" i="7"/>
  <c r="R311" i="7"/>
  <c r="R315" i="7"/>
  <c r="R319" i="7"/>
  <c r="R323" i="7"/>
  <c r="R327" i="7"/>
  <c r="R331" i="7"/>
  <c r="R335" i="7"/>
  <c r="R339" i="7"/>
  <c r="R343" i="7"/>
  <c r="R347" i="7"/>
  <c r="R351" i="7"/>
  <c r="R355" i="7"/>
  <c r="R359" i="7"/>
  <c r="R363" i="7"/>
  <c r="R367" i="7"/>
  <c r="R371" i="7"/>
  <c r="R375" i="7"/>
  <c r="R379" i="7"/>
  <c r="R383" i="7"/>
  <c r="R387" i="7"/>
  <c r="R391" i="7"/>
  <c r="R395" i="7"/>
  <c r="R399" i="7"/>
  <c r="R403" i="7"/>
  <c r="R407" i="7"/>
  <c r="R411" i="7"/>
  <c r="R415" i="7"/>
  <c r="R419" i="7"/>
  <c r="R423" i="7"/>
  <c r="R427" i="7"/>
  <c r="R431" i="7"/>
  <c r="R435" i="7"/>
  <c r="R439" i="7"/>
  <c r="R443" i="7"/>
  <c r="R447" i="7"/>
  <c r="R25" i="7"/>
  <c r="R57" i="7"/>
  <c r="R89" i="7"/>
  <c r="R5" i="7"/>
  <c r="R17" i="7"/>
  <c r="R49" i="7"/>
  <c r="R81" i="7"/>
  <c r="R113" i="7"/>
  <c r="R193" i="7"/>
  <c r="R204" i="7"/>
  <c r="R29" i="7"/>
  <c r="R61" i="7"/>
  <c r="R93" i="7"/>
  <c r="R122" i="7"/>
  <c r="R130" i="7"/>
  <c r="R138" i="7"/>
  <c r="R146" i="7"/>
  <c r="R154" i="7"/>
  <c r="R162" i="7"/>
  <c r="R170" i="7"/>
  <c r="R178" i="7"/>
  <c r="R186" i="7"/>
  <c r="R199" i="7"/>
  <c r="R205" i="7"/>
  <c r="R209" i="7"/>
  <c r="R213" i="7"/>
  <c r="R217" i="7"/>
  <c r="R221" i="7"/>
  <c r="R225" i="7"/>
  <c r="R229" i="7"/>
  <c r="R233" i="7"/>
  <c r="R237" i="7"/>
  <c r="R241" i="7"/>
  <c r="R245" i="7"/>
  <c r="R249" i="7"/>
  <c r="R253" i="7"/>
  <c r="R257" i="7"/>
  <c r="R261" i="7"/>
  <c r="R265" i="7"/>
  <c r="R269" i="7"/>
  <c r="R273" i="7"/>
  <c r="R277" i="7"/>
  <c r="R281" i="7"/>
  <c r="R285" i="7"/>
  <c r="R289" i="7"/>
  <c r="R293" i="7"/>
  <c r="R297" i="7"/>
  <c r="R301" i="7"/>
  <c r="R305" i="7"/>
  <c r="R309" i="7"/>
  <c r="R313" i="7"/>
  <c r="R317" i="7"/>
  <c r="R321" i="7"/>
  <c r="R325" i="7"/>
  <c r="R329" i="7"/>
  <c r="R333" i="7"/>
  <c r="R337" i="7"/>
  <c r="R341" i="7"/>
  <c r="R345" i="7"/>
  <c r="R349" i="7"/>
  <c r="R353" i="7"/>
  <c r="R357" i="7"/>
  <c r="R361" i="7"/>
  <c r="R365" i="7"/>
  <c r="R369" i="7"/>
  <c r="R373" i="7"/>
  <c r="R377" i="7"/>
  <c r="R381" i="7"/>
  <c r="R385" i="7"/>
  <c r="R389" i="7"/>
  <c r="R393" i="7"/>
  <c r="R397" i="7"/>
  <c r="R401" i="7"/>
  <c r="R405" i="7"/>
  <c r="R409" i="7"/>
  <c r="R413" i="7"/>
  <c r="R417" i="7"/>
  <c r="R421" i="7"/>
  <c r="R425" i="7"/>
  <c r="R429" i="7"/>
  <c r="R433" i="7"/>
  <c r="R437" i="7"/>
  <c r="R441" i="7"/>
  <c r="R445" i="7"/>
  <c r="R449" i="7"/>
  <c r="L5" i="7"/>
  <c r="K447" i="7"/>
  <c r="K443" i="7"/>
  <c r="K439" i="7"/>
  <c r="K435" i="7"/>
  <c r="K431" i="7"/>
  <c r="K427" i="7"/>
  <c r="K423" i="7"/>
  <c r="K419" i="7"/>
  <c r="K415" i="7"/>
  <c r="K411" i="7"/>
  <c r="K407" i="7"/>
  <c r="K403" i="7"/>
  <c r="K399" i="7"/>
  <c r="K395" i="7"/>
  <c r="K391" i="7"/>
  <c r="K387" i="7"/>
  <c r="K383" i="7"/>
  <c r="K379" i="7"/>
  <c r="K375" i="7"/>
  <c r="K371" i="7"/>
  <c r="K367" i="7"/>
  <c r="K363" i="7"/>
  <c r="K359" i="7"/>
  <c r="K355" i="7"/>
  <c r="K351" i="7"/>
  <c r="K347" i="7"/>
  <c r="K343" i="7"/>
  <c r="K339" i="7"/>
  <c r="K335" i="7"/>
  <c r="K331" i="7"/>
  <c r="K327" i="7"/>
  <c r="K323" i="7"/>
  <c r="K319" i="7"/>
  <c r="K315" i="7"/>
  <c r="K311" i="7"/>
  <c r="K307" i="7"/>
  <c r="K303" i="7"/>
  <c r="K299" i="7"/>
  <c r="K295" i="7"/>
  <c r="K291" i="7"/>
  <c r="K287" i="7"/>
  <c r="K283" i="7"/>
  <c r="K279" i="7"/>
  <c r="K275" i="7"/>
  <c r="K271" i="7"/>
  <c r="K267" i="7"/>
  <c r="K263" i="7"/>
  <c r="L258" i="7"/>
  <c r="K254" i="7"/>
  <c r="K248" i="7"/>
  <c r="K243" i="7"/>
  <c r="K238" i="7"/>
  <c r="K232" i="7"/>
  <c r="K227" i="7"/>
  <c r="K222" i="7"/>
  <c r="K216" i="7"/>
  <c r="L210" i="7"/>
  <c r="L203" i="7"/>
  <c r="K196" i="7"/>
  <c r="K186" i="7"/>
  <c r="L175" i="7"/>
  <c r="K164" i="7"/>
  <c r="K154" i="7"/>
  <c r="L143" i="7"/>
  <c r="K132" i="7"/>
  <c r="K122" i="7"/>
  <c r="L111" i="7"/>
  <c r="K100" i="7"/>
  <c r="K90" i="7"/>
  <c r="L79" i="7"/>
  <c r="K68" i="7"/>
  <c r="K58" i="7"/>
  <c r="L47" i="7"/>
  <c r="K36" i="7"/>
  <c r="K26" i="7"/>
  <c r="L15" i="7"/>
  <c r="R450" i="7"/>
  <c r="R440" i="7"/>
  <c r="S429" i="7"/>
  <c r="R418" i="7"/>
  <c r="R408" i="7"/>
  <c r="S397" i="7"/>
  <c r="R386" i="7"/>
  <c r="R376" i="7"/>
  <c r="S365" i="7"/>
  <c r="R354" i="7"/>
  <c r="R344" i="7"/>
  <c r="S333" i="7"/>
  <c r="R322" i="7"/>
  <c r="R312" i="7"/>
  <c r="S301" i="7"/>
  <c r="R290" i="7"/>
  <c r="R280" i="7"/>
  <c r="S269" i="7"/>
  <c r="R258" i="7"/>
  <c r="R248" i="7"/>
  <c r="S237" i="7"/>
  <c r="R226" i="7"/>
  <c r="R216" i="7"/>
  <c r="S205" i="7"/>
  <c r="R189" i="7"/>
  <c r="R169" i="7"/>
  <c r="S146" i="7"/>
  <c r="R125" i="7"/>
  <c r="R101" i="7"/>
  <c r="R73" i="7"/>
  <c r="S41" i="7"/>
  <c r="S14" i="7"/>
  <c r="Z432" i="7"/>
  <c r="Y402" i="7"/>
  <c r="Y359" i="7"/>
  <c r="Z314" i="7"/>
  <c r="Y252" i="7"/>
  <c r="Y202" i="7"/>
  <c r="AO6" i="7"/>
  <c r="AO14" i="7"/>
  <c r="AO22" i="7"/>
  <c r="AO30" i="7"/>
  <c r="AO38" i="7"/>
  <c r="AO46" i="7"/>
  <c r="AO54" i="7"/>
  <c r="AO62" i="7"/>
  <c r="AO70" i="7"/>
  <c r="AO78" i="7"/>
  <c r="AO86" i="7"/>
  <c r="AO94" i="7"/>
  <c r="AO102" i="7"/>
  <c r="AO110" i="7"/>
  <c r="AO118" i="7"/>
  <c r="AO126" i="7"/>
  <c r="AO134" i="7"/>
  <c r="AO142" i="7"/>
  <c r="AO150" i="7"/>
  <c r="AO158" i="7"/>
  <c r="AO166" i="7"/>
  <c r="AO174" i="7"/>
  <c r="AO182" i="7"/>
  <c r="AO190" i="7"/>
  <c r="AO198" i="7"/>
  <c r="AO206" i="7"/>
  <c r="AO214" i="7"/>
  <c r="AO222" i="7"/>
  <c r="AO230" i="7"/>
  <c r="AO238" i="7"/>
  <c r="AO246" i="7"/>
  <c r="AO254" i="7"/>
  <c r="AO262" i="7"/>
  <c r="AO270" i="7"/>
  <c r="AO278" i="7"/>
  <c r="AO286" i="7"/>
  <c r="AO294" i="7"/>
  <c r="AO302" i="7"/>
  <c r="AO310" i="7"/>
  <c r="AO318" i="7"/>
  <c r="AO326" i="7"/>
  <c r="AO334" i="7"/>
  <c r="AO342" i="7"/>
  <c r="AO350" i="7"/>
  <c r="AO358" i="7"/>
  <c r="AO366" i="7"/>
  <c r="AO374" i="7"/>
  <c r="AO382" i="7"/>
  <c r="AO390" i="7"/>
  <c r="AO398" i="7"/>
  <c r="AO406" i="7"/>
  <c r="AO414" i="7"/>
  <c r="AO422" i="7"/>
  <c r="AO430" i="7"/>
  <c r="AO438" i="7"/>
  <c r="AO446" i="7"/>
  <c r="AO7" i="7"/>
  <c r="AO15" i="7"/>
  <c r="AO23" i="7"/>
  <c r="AO31" i="7"/>
  <c r="AO39" i="7"/>
  <c r="AO47" i="7"/>
  <c r="AO55" i="7"/>
  <c r="AO63" i="7"/>
  <c r="AO71" i="7"/>
  <c r="AO79" i="7"/>
  <c r="AO87" i="7"/>
  <c r="AO95" i="7"/>
  <c r="AO103" i="7"/>
  <c r="AO111" i="7"/>
  <c r="AO119" i="7"/>
  <c r="AO127" i="7"/>
  <c r="AO135" i="7"/>
  <c r="AO143" i="7"/>
  <c r="AO151" i="7"/>
  <c r="AO159" i="7"/>
  <c r="AO167" i="7"/>
  <c r="AO175" i="7"/>
  <c r="AO183" i="7"/>
  <c r="AO191" i="7"/>
  <c r="AO199" i="7"/>
  <c r="AO207" i="7"/>
  <c r="AO215" i="7"/>
  <c r="AO223" i="7"/>
  <c r="AO231" i="7"/>
  <c r="AO239" i="7"/>
  <c r="AO247" i="7"/>
  <c r="AO255" i="7"/>
  <c r="AO263" i="7"/>
  <c r="AO271" i="7"/>
  <c r="AO279" i="7"/>
  <c r="AO287" i="7"/>
  <c r="AO295" i="7"/>
  <c r="AO303" i="7"/>
  <c r="AO311" i="7"/>
  <c r="AO319" i="7"/>
  <c r="AO327" i="7"/>
  <c r="AO335" i="7"/>
  <c r="AO343" i="7"/>
  <c r="AO351" i="7"/>
  <c r="AO359" i="7"/>
  <c r="AO367" i="7"/>
  <c r="AO375" i="7"/>
  <c r="AO383" i="7"/>
  <c r="AO391" i="7"/>
  <c r="AO399" i="7"/>
  <c r="AO407" i="7"/>
  <c r="AO415" i="7"/>
  <c r="AO423" i="7"/>
  <c r="AO431" i="7"/>
  <c r="AO8" i="7"/>
  <c r="AO16" i="7"/>
  <c r="AO24" i="7"/>
  <c r="AO32" i="7"/>
  <c r="AO40" i="7"/>
  <c r="AO48" i="7"/>
  <c r="AO56" i="7"/>
  <c r="AO64" i="7"/>
  <c r="AO72" i="7"/>
  <c r="AO80" i="7"/>
  <c r="AO88" i="7"/>
  <c r="AO96" i="7"/>
  <c r="AO104" i="7"/>
  <c r="AO112" i="7"/>
  <c r="AO120" i="7"/>
  <c r="AO128" i="7"/>
  <c r="AO136" i="7"/>
  <c r="AO144" i="7"/>
  <c r="AO152" i="7"/>
  <c r="AO160" i="7"/>
  <c r="AO168" i="7"/>
  <c r="AO176" i="7"/>
  <c r="AO184" i="7"/>
  <c r="AO192" i="7"/>
  <c r="AO200" i="7"/>
  <c r="AO208" i="7"/>
  <c r="AO216" i="7"/>
  <c r="AO224" i="7"/>
  <c r="AO232" i="7"/>
  <c r="AO240" i="7"/>
  <c r="AO248" i="7"/>
  <c r="AO256" i="7"/>
  <c r="AO264" i="7"/>
  <c r="AO272" i="7"/>
  <c r="AO280" i="7"/>
  <c r="AO288" i="7"/>
  <c r="AO296" i="7"/>
  <c r="AO304" i="7"/>
  <c r="AO312" i="7"/>
  <c r="AO320" i="7"/>
  <c r="AO328" i="7"/>
  <c r="AO336" i="7"/>
  <c r="AO344" i="7"/>
  <c r="AO352" i="7"/>
  <c r="AO360" i="7"/>
  <c r="AO368" i="7"/>
  <c r="AO376" i="7"/>
  <c r="AO384" i="7"/>
  <c r="AO392" i="7"/>
  <c r="AO400" i="7"/>
  <c r="AO408" i="7"/>
  <c r="AO416" i="7"/>
  <c r="AO424" i="7"/>
  <c r="AO432" i="7"/>
  <c r="AO440" i="7"/>
  <c r="AO448" i="7"/>
  <c r="AO9" i="7"/>
  <c r="AO17" i="7"/>
  <c r="AO25" i="7"/>
  <c r="AO33" i="7"/>
  <c r="AO41" i="7"/>
  <c r="AO49" i="7"/>
  <c r="AO57" i="7"/>
  <c r="AO65" i="7"/>
  <c r="AO73" i="7"/>
  <c r="AO81" i="7"/>
  <c r="AO89" i="7"/>
  <c r="AO97" i="7"/>
  <c r="AO105" i="7"/>
  <c r="AO113" i="7"/>
  <c r="AO121" i="7"/>
  <c r="AO129" i="7"/>
  <c r="AO137" i="7"/>
  <c r="AO145" i="7"/>
  <c r="AO153" i="7"/>
  <c r="AO161" i="7"/>
  <c r="AO169" i="7"/>
  <c r="AO177" i="7"/>
  <c r="AO185" i="7"/>
  <c r="AO193" i="7"/>
  <c r="AO201" i="7"/>
  <c r="AO209" i="7"/>
  <c r="AO217" i="7"/>
  <c r="AO225" i="7"/>
  <c r="AO233" i="7"/>
  <c r="AO241" i="7"/>
  <c r="AO249" i="7"/>
  <c r="AO257" i="7"/>
  <c r="AO265" i="7"/>
  <c r="AO273" i="7"/>
  <c r="AO281" i="7"/>
  <c r="AO289" i="7"/>
  <c r="AO297" i="7"/>
  <c r="AO305" i="7"/>
  <c r="AO313" i="7"/>
  <c r="AO321" i="7"/>
  <c r="AO329" i="7"/>
  <c r="AO337" i="7"/>
  <c r="AO345" i="7"/>
  <c r="AO353" i="7"/>
  <c r="AO361" i="7"/>
  <c r="AO369" i="7"/>
  <c r="AO377" i="7"/>
  <c r="AO385" i="7"/>
  <c r="AO393" i="7"/>
  <c r="AO401" i="7"/>
  <c r="AO409" i="7"/>
  <c r="AO417" i="7"/>
  <c r="AO425" i="7"/>
  <c r="AO433" i="7"/>
  <c r="AO441" i="7"/>
  <c r="AO449" i="7"/>
  <c r="AO10" i="7"/>
  <c r="AO18" i="7"/>
  <c r="AO26" i="7"/>
  <c r="AO34" i="7"/>
  <c r="AO42" i="7"/>
  <c r="AO50" i="7"/>
  <c r="AO58" i="7"/>
  <c r="AO66" i="7"/>
  <c r="AO74" i="7"/>
  <c r="AO82" i="7"/>
  <c r="AO90" i="7"/>
  <c r="AO98" i="7"/>
  <c r="AO106" i="7"/>
  <c r="AO114" i="7"/>
  <c r="AO122" i="7"/>
  <c r="AO130" i="7"/>
  <c r="AO138" i="7"/>
  <c r="AO146" i="7"/>
  <c r="AO154" i="7"/>
  <c r="AO162" i="7"/>
  <c r="AO170" i="7"/>
  <c r="AO178" i="7"/>
  <c r="AO186" i="7"/>
  <c r="AO194" i="7"/>
  <c r="AO202" i="7"/>
  <c r="AO210" i="7"/>
  <c r="AO218" i="7"/>
  <c r="AO226" i="7"/>
  <c r="AO234" i="7"/>
  <c r="AO242" i="7"/>
  <c r="AO250" i="7"/>
  <c r="AO258" i="7"/>
  <c r="AO266" i="7"/>
  <c r="AO274" i="7"/>
  <c r="AO282" i="7"/>
  <c r="AO290" i="7"/>
  <c r="AO298" i="7"/>
  <c r="AO306" i="7"/>
  <c r="AO314" i="7"/>
  <c r="AO322" i="7"/>
  <c r="AO330" i="7"/>
  <c r="AO338" i="7"/>
  <c r="AO346" i="7"/>
  <c r="AO354" i="7"/>
  <c r="AO362" i="7"/>
  <c r="AO370" i="7"/>
  <c r="AO378" i="7"/>
  <c r="AO386" i="7"/>
  <c r="AO394" i="7"/>
  <c r="AO402" i="7"/>
  <c r="AO410" i="7"/>
  <c r="AO418" i="7"/>
  <c r="AO426" i="7"/>
  <c r="AO434" i="7"/>
  <c r="AO442" i="7"/>
  <c r="AO450" i="7"/>
  <c r="AO11" i="7"/>
  <c r="AO19" i="7"/>
  <c r="AO27" i="7"/>
  <c r="AO35" i="7"/>
  <c r="AO43" i="7"/>
  <c r="AO51" i="7"/>
  <c r="AO59" i="7"/>
  <c r="AO67" i="7"/>
  <c r="AO75" i="7"/>
  <c r="AO83" i="7"/>
  <c r="AO91" i="7"/>
  <c r="AO99" i="7"/>
  <c r="AO107" i="7"/>
  <c r="AO115" i="7"/>
  <c r="AO123" i="7"/>
  <c r="AO131" i="7"/>
  <c r="AO139" i="7"/>
  <c r="AO147" i="7"/>
  <c r="AO155" i="7"/>
  <c r="AO163" i="7"/>
  <c r="AO171" i="7"/>
  <c r="AO179" i="7"/>
  <c r="AO187" i="7"/>
  <c r="AO195" i="7"/>
  <c r="AO203" i="7"/>
  <c r="AO211" i="7"/>
  <c r="AO219" i="7"/>
  <c r="AO227" i="7"/>
  <c r="AO235" i="7"/>
  <c r="AO243" i="7"/>
  <c r="AO251" i="7"/>
  <c r="AO259" i="7"/>
  <c r="AO267" i="7"/>
  <c r="AO275" i="7"/>
  <c r="AO283" i="7"/>
  <c r="AO291" i="7"/>
  <c r="AO299" i="7"/>
  <c r="AO307" i="7"/>
  <c r="AO315" i="7"/>
  <c r="AO323" i="7"/>
  <c r="AO331" i="7"/>
  <c r="AO339" i="7"/>
  <c r="AO347" i="7"/>
  <c r="AO355" i="7"/>
  <c r="AO363" i="7"/>
  <c r="AO371" i="7"/>
  <c r="AO379" i="7"/>
  <c r="AO387" i="7"/>
  <c r="AO395" i="7"/>
  <c r="AO403" i="7"/>
  <c r="AO411" i="7"/>
  <c r="AO419" i="7"/>
  <c r="AO427" i="7"/>
  <c r="AO435" i="7"/>
  <c r="AO443" i="7"/>
  <c r="AO5" i="7"/>
  <c r="AO12" i="7"/>
  <c r="AO20" i="7"/>
  <c r="AO28" i="7"/>
  <c r="AO36" i="7"/>
  <c r="AO44" i="7"/>
  <c r="AO52" i="7"/>
  <c r="AO60" i="7"/>
  <c r="AO68" i="7"/>
  <c r="AO76" i="7"/>
  <c r="AO84" i="7"/>
  <c r="AO92" i="7"/>
  <c r="AO100" i="7"/>
  <c r="AO108" i="7"/>
  <c r="AO116" i="7"/>
  <c r="AO124" i="7"/>
  <c r="AO132" i="7"/>
  <c r="AO140" i="7"/>
  <c r="AO148" i="7"/>
  <c r="AO156" i="7"/>
  <c r="AO164" i="7"/>
  <c r="AO172" i="7"/>
  <c r="AO180" i="7"/>
  <c r="AO188" i="7"/>
  <c r="AO196" i="7"/>
  <c r="AO204" i="7"/>
  <c r="AO212" i="7"/>
  <c r="AO220" i="7"/>
  <c r="AO228" i="7"/>
  <c r="AO236" i="7"/>
  <c r="AO244" i="7"/>
  <c r="AO252" i="7"/>
  <c r="AO260" i="7"/>
  <c r="AO268" i="7"/>
  <c r="AO276" i="7"/>
  <c r="AO284" i="7"/>
  <c r="AO292" i="7"/>
  <c r="AO300" i="7"/>
  <c r="AO308" i="7"/>
  <c r="AO316" i="7"/>
  <c r="AO324" i="7"/>
  <c r="AO332" i="7"/>
  <c r="AO340" i="7"/>
  <c r="AO348" i="7"/>
  <c r="AO356" i="7"/>
  <c r="AO364" i="7"/>
  <c r="AO372" i="7"/>
  <c r="AO380" i="7"/>
  <c r="AO388" i="7"/>
  <c r="AO396" i="7"/>
  <c r="AO404" i="7"/>
  <c r="AO412" i="7"/>
  <c r="AO420" i="7"/>
  <c r="AO428" i="7"/>
  <c r="AO436" i="7"/>
  <c r="AO444" i="7"/>
  <c r="AO13" i="7"/>
  <c r="AO77" i="7"/>
  <c r="AO141" i="7"/>
  <c r="AO205" i="7"/>
  <c r="AO269" i="7"/>
  <c r="AO333" i="7"/>
  <c r="AO397" i="7"/>
  <c r="AO447" i="7"/>
  <c r="AO21" i="7"/>
  <c r="AO85" i="7"/>
  <c r="AO149" i="7"/>
  <c r="AO213" i="7"/>
  <c r="AO277" i="7"/>
  <c r="AO341" i="7"/>
  <c r="AO405" i="7"/>
  <c r="AO29" i="7"/>
  <c r="AO93" i="7"/>
  <c r="AO157" i="7"/>
  <c r="AO221" i="7"/>
  <c r="AO285" i="7"/>
  <c r="AO349" i="7"/>
  <c r="AO413" i="7"/>
  <c r="AO37" i="7"/>
  <c r="AO101" i="7"/>
  <c r="AO165" i="7"/>
  <c r="AO229" i="7"/>
  <c r="AO293" i="7"/>
  <c r="AO357" i="7"/>
  <c r="AO421" i="7"/>
  <c r="AO45" i="7"/>
  <c r="AO109" i="7"/>
  <c r="AO173" i="7"/>
  <c r="AO237" i="7"/>
  <c r="AO301" i="7"/>
  <c r="AO365" i="7"/>
  <c r="AO429" i="7"/>
  <c r="AO53" i="7"/>
  <c r="AO117" i="7"/>
  <c r="AO181" i="7"/>
  <c r="AO245" i="7"/>
  <c r="AO309" i="7"/>
  <c r="AO373" i="7"/>
  <c r="AO437" i="7"/>
  <c r="AO61" i="7"/>
  <c r="AO125" i="7"/>
  <c r="AO189" i="7"/>
  <c r="AO253" i="7"/>
  <c r="AO317" i="7"/>
  <c r="AO381" i="7"/>
  <c r="AO439" i="7"/>
  <c r="AO69" i="7"/>
  <c r="AO133" i="7"/>
  <c r="AO197" i="7"/>
  <c r="AO261" i="7"/>
  <c r="AO325" i="7"/>
  <c r="AO389" i="7"/>
  <c r="AO445" i="7"/>
  <c r="AG9" i="7"/>
  <c r="AG13" i="7"/>
  <c r="AG17" i="7"/>
  <c r="AG21" i="7"/>
  <c r="AG25" i="7"/>
  <c r="AG29" i="7"/>
  <c r="AG33" i="7"/>
  <c r="AG37" i="7"/>
  <c r="AG41" i="7"/>
  <c r="AG45" i="7"/>
  <c r="AG49" i="7"/>
  <c r="AG53" i="7"/>
  <c r="AG57" i="7"/>
  <c r="AG61" i="7"/>
  <c r="AG65" i="7"/>
  <c r="AG69" i="7"/>
  <c r="AG73" i="7"/>
  <c r="AG77" i="7"/>
  <c r="AG81" i="7"/>
  <c r="AG85" i="7"/>
  <c r="AG89" i="7"/>
  <c r="AG93" i="7"/>
  <c r="AG97" i="7"/>
  <c r="AG101" i="7"/>
  <c r="AG105" i="7"/>
  <c r="AG109" i="7"/>
  <c r="AG113" i="7"/>
  <c r="AG117" i="7"/>
  <c r="AG121" i="7"/>
  <c r="AG125" i="7"/>
  <c r="AG129" i="7"/>
  <c r="AG133" i="7"/>
  <c r="AG137" i="7"/>
  <c r="AG141" i="7"/>
  <c r="AG145" i="7"/>
  <c r="AG6" i="7"/>
  <c r="AG24" i="7"/>
  <c r="AG31" i="7"/>
  <c r="AG38" i="7"/>
  <c r="AG56" i="7"/>
  <c r="AG63" i="7"/>
  <c r="AG70" i="7"/>
  <c r="AG88" i="7"/>
  <c r="AG95" i="7"/>
  <c r="AG102" i="7"/>
  <c r="AG120" i="7"/>
  <c r="AG127" i="7"/>
  <c r="AG134" i="7"/>
  <c r="AG157" i="7"/>
  <c r="AG173" i="7"/>
  <c r="AG189" i="7"/>
  <c r="AG205" i="7"/>
  <c r="AG221" i="7"/>
  <c r="AG237" i="7"/>
  <c r="AG253" i="7"/>
  <c r="AG269" i="7"/>
  <c r="AG285" i="7"/>
  <c r="AG301" i="7"/>
  <c r="AG317" i="7"/>
  <c r="AG333" i="7"/>
  <c r="AG349" i="7"/>
  <c r="AG12" i="7"/>
  <c r="AG19" i="7"/>
  <c r="AG26" i="7"/>
  <c r="AG44" i="7"/>
  <c r="AG51" i="7"/>
  <c r="AG58" i="7"/>
  <c r="AG76" i="7"/>
  <c r="AG83" i="7"/>
  <c r="AG90" i="7"/>
  <c r="AG108" i="7"/>
  <c r="AG115" i="7"/>
  <c r="AG122" i="7"/>
  <c r="AG140" i="7"/>
  <c r="AG147" i="7"/>
  <c r="AG152" i="7"/>
  <c r="AG158" i="7"/>
  <c r="AG163" i="7"/>
  <c r="AG168" i="7"/>
  <c r="AG174" i="7"/>
  <c r="AG179" i="7"/>
  <c r="AG184" i="7"/>
  <c r="AG190" i="7"/>
  <c r="AG195" i="7"/>
  <c r="AG200" i="7"/>
  <c r="AG206" i="7"/>
  <c r="AG211" i="7"/>
  <c r="AG216" i="7"/>
  <c r="AG222" i="7"/>
  <c r="AG227" i="7"/>
  <c r="AG232" i="7"/>
  <c r="AG238" i="7"/>
  <c r="AG243" i="7"/>
  <c r="AG248" i="7"/>
  <c r="AG254" i="7"/>
  <c r="AG259" i="7"/>
  <c r="AG264" i="7"/>
  <c r="AG270" i="7"/>
  <c r="AG275" i="7"/>
  <c r="AG280" i="7"/>
  <c r="AG286" i="7"/>
  <c r="AG291" i="7"/>
  <c r="AG296" i="7"/>
  <c r="AG302" i="7"/>
  <c r="AG307" i="7"/>
  <c r="AG312" i="7"/>
  <c r="AG318" i="7"/>
  <c r="AG323" i="7"/>
  <c r="AG328" i="7"/>
  <c r="AG334" i="7"/>
  <c r="AG339" i="7"/>
  <c r="AG344" i="7"/>
  <c r="AG350" i="7"/>
  <c r="AG355" i="7"/>
  <c r="AG360" i="7"/>
  <c r="AG366" i="7"/>
  <c r="AG7" i="7"/>
  <c r="AG14" i="7"/>
  <c r="AG32" i="7"/>
  <c r="AG39" i="7"/>
  <c r="AG46" i="7"/>
  <c r="AG64" i="7"/>
  <c r="AG71" i="7"/>
  <c r="AG78" i="7"/>
  <c r="AG96" i="7"/>
  <c r="AG103" i="7"/>
  <c r="AG110" i="7"/>
  <c r="AG128" i="7"/>
  <c r="AG135" i="7"/>
  <c r="AG142" i="7"/>
  <c r="AG153" i="7"/>
  <c r="AG169" i="7"/>
  <c r="AG185" i="7"/>
  <c r="AG201" i="7"/>
  <c r="AG217" i="7"/>
  <c r="AG233" i="7"/>
  <c r="AG249" i="7"/>
  <c r="AG265" i="7"/>
  <c r="AG281" i="7"/>
  <c r="AG297" i="7"/>
  <c r="AG313" i="7"/>
  <c r="AG329" i="7"/>
  <c r="AG20" i="7"/>
  <c r="AG27" i="7"/>
  <c r="AG34" i="7"/>
  <c r="AG52" i="7"/>
  <c r="AG59" i="7"/>
  <c r="AG66" i="7"/>
  <c r="AG84" i="7"/>
  <c r="AG91" i="7"/>
  <c r="AG98" i="7"/>
  <c r="AG116" i="7"/>
  <c r="AG123" i="7"/>
  <c r="AG130" i="7"/>
  <c r="AG148" i="7"/>
  <c r="AG154" i="7"/>
  <c r="AG159" i="7"/>
  <c r="AG164" i="7"/>
  <c r="AG170" i="7"/>
  <c r="AG175" i="7"/>
  <c r="AG180" i="7"/>
  <c r="AG186" i="7"/>
  <c r="AG191" i="7"/>
  <c r="AG196" i="7"/>
  <c r="AG202" i="7"/>
  <c r="AG207" i="7"/>
  <c r="AG212" i="7"/>
  <c r="AG218" i="7"/>
  <c r="AG223" i="7"/>
  <c r="AG228" i="7"/>
  <c r="AG234" i="7"/>
  <c r="AG239" i="7"/>
  <c r="AG244" i="7"/>
  <c r="AG250" i="7"/>
  <c r="AG255" i="7"/>
  <c r="AG260" i="7"/>
  <c r="AG266" i="7"/>
  <c r="AG271" i="7"/>
  <c r="AG276" i="7"/>
  <c r="AG282" i="7"/>
  <c r="AG287" i="7"/>
  <c r="AG292" i="7"/>
  <c r="AG298" i="7"/>
  <c r="AG303" i="7"/>
  <c r="AG308" i="7"/>
  <c r="AG314" i="7"/>
  <c r="AG319" i="7"/>
  <c r="AG324" i="7"/>
  <c r="AG330" i="7"/>
  <c r="AG8" i="7"/>
  <c r="AG15" i="7"/>
  <c r="AG22" i="7"/>
  <c r="AG40" i="7"/>
  <c r="AG47" i="7"/>
  <c r="AG54" i="7"/>
  <c r="AG72" i="7"/>
  <c r="AG79" i="7"/>
  <c r="AG86" i="7"/>
  <c r="AG104" i="7"/>
  <c r="AG111" i="7"/>
  <c r="AG118" i="7"/>
  <c r="AG136" i="7"/>
  <c r="AG143" i="7"/>
  <c r="AG149" i="7"/>
  <c r="AG165" i="7"/>
  <c r="AG181" i="7"/>
  <c r="AG197" i="7"/>
  <c r="AG213" i="7"/>
  <c r="AG229" i="7"/>
  <c r="AG245" i="7"/>
  <c r="AG261" i="7"/>
  <c r="AG277" i="7"/>
  <c r="AG293" i="7"/>
  <c r="AG309" i="7"/>
  <c r="AG325" i="7"/>
  <c r="AG341" i="7"/>
  <c r="AG16" i="7"/>
  <c r="AG23" i="7"/>
  <c r="AG30" i="7"/>
  <c r="AG48" i="7"/>
  <c r="AG55" i="7"/>
  <c r="AG62" i="7"/>
  <c r="AG80" i="7"/>
  <c r="AG87" i="7"/>
  <c r="AG94" i="7"/>
  <c r="AG112" i="7"/>
  <c r="AG119" i="7"/>
  <c r="AG126" i="7"/>
  <c r="AG144" i="7"/>
  <c r="AG161" i="7"/>
  <c r="AG177" i="7"/>
  <c r="AG193" i="7"/>
  <c r="AG209" i="7"/>
  <c r="AG225" i="7"/>
  <c r="AG241" i="7"/>
  <c r="AG257" i="7"/>
  <c r="AG273" i="7"/>
  <c r="AG289" i="7"/>
  <c r="AG305" i="7"/>
  <c r="AG321" i="7"/>
  <c r="AG337" i="7"/>
  <c r="AG28" i="7"/>
  <c r="AG106" i="7"/>
  <c r="AG131" i="7"/>
  <c r="AG155" i="7"/>
  <c r="AG176" i="7"/>
  <c r="AG198" i="7"/>
  <c r="AG219" i="7"/>
  <c r="AG240" i="7"/>
  <c r="AG262" i="7"/>
  <c r="AG283" i="7"/>
  <c r="AG304" i="7"/>
  <c r="AG326" i="7"/>
  <c r="AG342" i="7"/>
  <c r="AG351" i="7"/>
  <c r="AG357" i="7"/>
  <c r="AG363" i="7"/>
  <c r="AG369" i="7"/>
  <c r="AG385" i="7"/>
  <c r="AG405" i="7"/>
  <c r="AG409" i="7"/>
  <c r="AG413" i="7"/>
  <c r="AG417" i="7"/>
  <c r="AG421" i="7"/>
  <c r="AG425" i="7"/>
  <c r="AG429" i="7"/>
  <c r="AG433" i="7"/>
  <c r="AG437" i="7"/>
  <c r="AG441" i="7"/>
  <c r="AG445" i="7"/>
  <c r="AG449" i="7"/>
  <c r="AG82" i="7"/>
  <c r="AG107" i="7"/>
  <c r="AG132" i="7"/>
  <c r="AG156" i="7"/>
  <c r="AG178" i="7"/>
  <c r="AG199" i="7"/>
  <c r="AG220" i="7"/>
  <c r="AG242" i="7"/>
  <c r="AG263" i="7"/>
  <c r="AG284" i="7"/>
  <c r="AG306" i="7"/>
  <c r="AG327" i="7"/>
  <c r="AG343" i="7"/>
  <c r="AG358" i="7"/>
  <c r="AG370" i="7"/>
  <c r="AG375" i="7"/>
  <c r="AG380" i="7"/>
  <c r="AG386" i="7"/>
  <c r="AG391" i="7"/>
  <c r="AG396" i="7"/>
  <c r="AG401" i="7"/>
  <c r="AG10" i="7"/>
  <c r="AG35" i="7"/>
  <c r="AG60" i="7"/>
  <c r="AG138" i="7"/>
  <c r="AG160" i="7"/>
  <c r="AG182" i="7"/>
  <c r="AG203" i="7"/>
  <c r="AG224" i="7"/>
  <c r="AG246" i="7"/>
  <c r="AG267" i="7"/>
  <c r="AG288" i="7"/>
  <c r="AG310" i="7"/>
  <c r="AG331" i="7"/>
  <c r="AG345" i="7"/>
  <c r="AG352" i="7"/>
  <c r="AG364" i="7"/>
  <c r="AG381" i="7"/>
  <c r="AG397" i="7"/>
  <c r="AG402" i="7"/>
  <c r="AG406" i="7"/>
  <c r="AG410" i="7"/>
  <c r="AG414" i="7"/>
  <c r="AG418" i="7"/>
  <c r="AG422" i="7"/>
  <c r="AG426" i="7"/>
  <c r="AG430" i="7"/>
  <c r="AG434" i="7"/>
  <c r="AG438" i="7"/>
  <c r="AG442" i="7"/>
  <c r="AG446" i="7"/>
  <c r="AG450" i="7"/>
  <c r="AG11" i="7"/>
  <c r="AG36" i="7"/>
  <c r="AG114" i="7"/>
  <c r="AG139" i="7"/>
  <c r="AG162" i="7"/>
  <c r="AG183" i="7"/>
  <c r="AG204" i="7"/>
  <c r="AG226" i="7"/>
  <c r="AG247" i="7"/>
  <c r="AG268" i="7"/>
  <c r="AG290" i="7"/>
  <c r="AG311" i="7"/>
  <c r="AG332" i="7"/>
  <c r="AG346" i="7"/>
  <c r="AG353" i="7"/>
  <c r="AG359" i="7"/>
  <c r="AG365" i="7"/>
  <c r="AG371" i="7"/>
  <c r="AG376" i="7"/>
  <c r="AG382" i="7"/>
  <c r="AG387" i="7"/>
  <c r="AG392" i="7"/>
  <c r="AG398" i="7"/>
  <c r="AG5" i="7"/>
  <c r="AG42" i="7"/>
  <c r="AG67" i="7"/>
  <c r="AG92" i="7"/>
  <c r="AG166" i="7"/>
  <c r="AG187" i="7"/>
  <c r="AG208" i="7"/>
  <c r="AG230" i="7"/>
  <c r="AG251" i="7"/>
  <c r="AG272" i="7"/>
  <c r="AG294" i="7"/>
  <c r="AG315" i="7"/>
  <c r="AG335" i="7"/>
  <c r="AG347" i="7"/>
  <c r="AG354" i="7"/>
  <c r="AG377" i="7"/>
  <c r="AG393" i="7"/>
  <c r="AG403" i="7"/>
  <c r="AG407" i="7"/>
  <c r="AG411" i="7"/>
  <c r="AG415" i="7"/>
  <c r="AG419" i="7"/>
  <c r="AG74" i="7"/>
  <c r="AG99" i="7"/>
  <c r="AG124" i="7"/>
  <c r="AG150" i="7"/>
  <c r="AG171" i="7"/>
  <c r="AG192" i="7"/>
  <c r="AG214" i="7"/>
  <c r="AG235" i="7"/>
  <c r="AG256" i="7"/>
  <c r="AG278" i="7"/>
  <c r="AG299" i="7"/>
  <c r="AG320" i="7"/>
  <c r="AG338" i="7"/>
  <c r="AG348" i="7"/>
  <c r="AG362" i="7"/>
  <c r="AG373" i="7"/>
  <c r="AG389" i="7"/>
  <c r="AG404" i="7"/>
  <c r="AG408" i="7"/>
  <c r="AG412" i="7"/>
  <c r="AG416" i="7"/>
  <c r="AG420" i="7"/>
  <c r="AG424" i="7"/>
  <c r="AG428" i="7"/>
  <c r="AG432" i="7"/>
  <c r="AG436" i="7"/>
  <c r="AG440" i="7"/>
  <c r="AG444" i="7"/>
  <c r="AG448" i="7"/>
  <c r="AG68" i="7"/>
  <c r="AG75" i="7"/>
  <c r="AG172" i="7"/>
  <c r="AG258" i="7"/>
  <c r="AG340" i="7"/>
  <c r="AG368" i="7"/>
  <c r="AG390" i="7"/>
  <c r="AG435" i="7"/>
  <c r="AG100" i="7"/>
  <c r="AG194" i="7"/>
  <c r="AG279" i="7"/>
  <c r="AG374" i="7"/>
  <c r="AG395" i="7"/>
  <c r="AG427" i="7"/>
  <c r="AG18" i="7"/>
  <c r="AG210" i="7"/>
  <c r="AG295" i="7"/>
  <c r="AG378" i="7"/>
  <c r="AG399" i="7"/>
  <c r="AG439" i="7"/>
  <c r="AG215" i="7"/>
  <c r="AG300" i="7"/>
  <c r="AG356" i="7"/>
  <c r="AG379" i="7"/>
  <c r="AG400" i="7"/>
  <c r="AG231" i="7"/>
  <c r="AG361" i="7"/>
  <c r="AG431" i="7"/>
  <c r="AG236" i="7"/>
  <c r="AG43" i="7"/>
  <c r="AG252" i="7"/>
  <c r="AG367" i="7"/>
  <c r="AG50" i="7"/>
  <c r="AG274" i="7"/>
  <c r="AG372" i="7"/>
  <c r="AG167" i="7"/>
  <c r="AG336" i="7"/>
  <c r="AG388" i="7"/>
  <c r="AG423" i="7"/>
  <c r="AG146" i="7"/>
  <c r="AG394" i="7"/>
  <c r="AG151" i="7"/>
  <c r="AG188" i="7"/>
  <c r="AG322" i="7"/>
  <c r="AG443" i="7"/>
  <c r="Y8" i="7"/>
  <c r="Y12" i="7"/>
  <c r="Y16" i="7"/>
  <c r="Y20" i="7"/>
  <c r="Y24" i="7"/>
  <c r="Y28" i="7"/>
  <c r="Y32" i="7"/>
  <c r="Y36" i="7"/>
  <c r="Y40" i="7"/>
  <c r="Y44" i="7"/>
  <c r="Y48" i="7"/>
  <c r="Y52" i="7"/>
  <c r="Y56" i="7"/>
  <c r="Y60" i="7"/>
  <c r="Y64" i="7"/>
  <c r="Y68" i="7"/>
  <c r="Y72" i="7"/>
  <c r="Y76" i="7"/>
  <c r="Y80" i="7"/>
  <c r="Y84" i="7"/>
  <c r="Y88" i="7"/>
  <c r="Y92" i="7"/>
  <c r="Y96" i="7"/>
  <c r="Y100" i="7"/>
  <c r="Y104" i="7"/>
  <c r="Y108" i="7"/>
  <c r="Y112" i="7"/>
  <c r="Y116" i="7"/>
  <c r="Y120" i="7"/>
  <c r="Y124" i="7"/>
  <c r="Y128" i="7"/>
  <c r="Y132" i="7"/>
  <c r="Y136" i="7"/>
  <c r="Y140" i="7"/>
  <c r="Y144" i="7"/>
  <c r="Y9" i="7"/>
  <c r="Y13" i="7"/>
  <c r="Y17" i="7"/>
  <c r="Y21" i="7"/>
  <c r="Y25" i="7"/>
  <c r="Y29" i="7"/>
  <c r="Y33" i="7"/>
  <c r="Y37" i="7"/>
  <c r="Y41" i="7"/>
  <c r="Y45" i="7"/>
  <c r="Y49" i="7"/>
  <c r="Y53" i="7"/>
  <c r="Y57" i="7"/>
  <c r="Y61" i="7"/>
  <c r="Y65" i="7"/>
  <c r="Y69" i="7"/>
  <c r="Y73" i="7"/>
  <c r="Y77" i="7"/>
  <c r="Y81" i="7"/>
  <c r="Y85" i="7"/>
  <c r="Y89" i="7"/>
  <c r="Y93" i="7"/>
  <c r="Y97" i="7"/>
  <c r="Y101" i="7"/>
  <c r="Y105" i="7"/>
  <c r="Y109" i="7"/>
  <c r="Y113" i="7"/>
  <c r="Y117" i="7"/>
  <c r="Y121" i="7"/>
  <c r="Y125" i="7"/>
  <c r="Y129" i="7"/>
  <c r="Y133" i="7"/>
  <c r="Y137" i="7"/>
  <c r="Y141" i="7"/>
  <c r="Y145" i="7"/>
  <c r="Y149" i="7"/>
  <c r="Y153" i="7"/>
  <c r="Y157" i="7"/>
  <c r="Y161" i="7"/>
  <c r="Y165" i="7"/>
  <c r="Y169" i="7"/>
  <c r="Y10" i="7"/>
  <c r="Y31" i="7"/>
  <c r="Y42" i="7"/>
  <c r="Y63" i="7"/>
  <c r="Y74" i="7"/>
  <c r="Y95" i="7"/>
  <c r="Y106" i="7"/>
  <c r="Y127" i="7"/>
  <c r="Y138" i="7"/>
  <c r="Y148" i="7"/>
  <c r="Y156" i="7"/>
  <c r="Y167" i="7"/>
  <c r="Y23" i="7"/>
  <c r="Y34" i="7"/>
  <c r="Y55" i="7"/>
  <c r="Y66" i="7"/>
  <c r="Y87" i="7"/>
  <c r="Y98" i="7"/>
  <c r="Y119" i="7"/>
  <c r="Y130" i="7"/>
  <c r="Y150" i="7"/>
  <c r="Y158" i="7"/>
  <c r="Y168" i="7"/>
  <c r="Y14" i="7"/>
  <c r="Y35" i="7"/>
  <c r="Y46" i="7"/>
  <c r="Y67" i="7"/>
  <c r="Y78" i="7"/>
  <c r="Y99" i="7"/>
  <c r="Y110" i="7"/>
  <c r="Y131" i="7"/>
  <c r="Y142" i="7"/>
  <c r="Y151" i="7"/>
  <c r="Y159" i="7"/>
  <c r="Y164" i="7"/>
  <c r="Y173" i="7"/>
  <c r="Y177" i="7"/>
  <c r="Y181" i="7"/>
  <c r="Y185" i="7"/>
  <c r="Y189" i="7"/>
  <c r="Y193" i="7"/>
  <c r="Y197" i="7"/>
  <c r="Y201" i="7"/>
  <c r="Y205" i="7"/>
  <c r="Y209" i="7"/>
  <c r="Y213" i="7"/>
  <c r="Y217" i="7"/>
  <c r="Y221" i="7"/>
  <c r="Y225" i="7"/>
  <c r="Y229" i="7"/>
  <c r="Y233" i="7"/>
  <c r="Y237" i="7"/>
  <c r="Y241" i="7"/>
  <c r="Y245" i="7"/>
  <c r="Y249" i="7"/>
  <c r="Y253" i="7"/>
  <c r="Y257" i="7"/>
  <c r="Y261" i="7"/>
  <c r="Y265" i="7"/>
  <c r="Y269" i="7"/>
  <c r="Y273" i="7"/>
  <c r="Y277" i="7"/>
  <c r="Y281" i="7"/>
  <c r="Y285" i="7"/>
  <c r="Y289" i="7"/>
  <c r="Y293" i="7"/>
  <c r="Y297" i="7"/>
  <c r="Y301" i="7"/>
  <c r="Y305" i="7"/>
  <c r="Y309" i="7"/>
  <c r="Y313" i="7"/>
  <c r="Y15" i="7"/>
  <c r="Y26" i="7"/>
  <c r="Y47" i="7"/>
  <c r="Y58" i="7"/>
  <c r="Y79" i="7"/>
  <c r="Y90" i="7"/>
  <c r="Y111" i="7"/>
  <c r="Y122" i="7"/>
  <c r="Y143" i="7"/>
  <c r="Y152" i="7"/>
  <c r="Y6" i="7"/>
  <c r="Y27" i="7"/>
  <c r="Y70" i="7"/>
  <c r="Y91" i="7"/>
  <c r="Y134" i="7"/>
  <c r="Y174" i="7"/>
  <c r="Y182" i="7"/>
  <c r="Y190" i="7"/>
  <c r="Y198" i="7"/>
  <c r="Y206" i="7"/>
  <c r="Y214" i="7"/>
  <c r="Y222" i="7"/>
  <c r="Y230" i="7"/>
  <c r="Y238" i="7"/>
  <c r="Y246" i="7"/>
  <c r="Y254" i="7"/>
  <c r="Y262" i="7"/>
  <c r="Y270" i="7"/>
  <c r="Y278" i="7"/>
  <c r="Y286" i="7"/>
  <c r="Y294" i="7"/>
  <c r="Y302" i="7"/>
  <c r="Y310" i="7"/>
  <c r="Y317" i="7"/>
  <c r="Y323" i="7"/>
  <c r="Y330" i="7"/>
  <c r="Y336" i="7"/>
  <c r="Y349" i="7"/>
  <c r="Y355" i="7"/>
  <c r="Y362" i="7"/>
  <c r="Y368" i="7"/>
  <c r="Y381" i="7"/>
  <c r="Y387" i="7"/>
  <c r="Y394" i="7"/>
  <c r="Y399" i="7"/>
  <c r="Y405" i="7"/>
  <c r="Y409" i="7"/>
  <c r="Y413" i="7"/>
  <c r="Y417" i="7"/>
  <c r="Y421" i="7"/>
  <c r="Y425" i="7"/>
  <c r="Y429" i="7"/>
  <c r="Y433" i="7"/>
  <c r="Y437" i="7"/>
  <c r="Y441" i="7"/>
  <c r="Y445" i="7"/>
  <c r="Y449" i="7"/>
  <c r="Y7" i="7"/>
  <c r="Y50" i="7"/>
  <c r="Y71" i="7"/>
  <c r="Y114" i="7"/>
  <c r="Y135" i="7"/>
  <c r="Y154" i="7"/>
  <c r="Y166" i="7"/>
  <c r="Y318" i="7"/>
  <c r="Y324" i="7"/>
  <c r="Y337" i="7"/>
  <c r="Y343" i="7"/>
  <c r="Y350" i="7"/>
  <c r="Y356" i="7"/>
  <c r="Y369" i="7"/>
  <c r="Y375" i="7"/>
  <c r="Y382" i="7"/>
  <c r="Y388" i="7"/>
  <c r="Y400" i="7"/>
  <c r="Y30" i="7"/>
  <c r="Y51" i="7"/>
  <c r="Y94" i="7"/>
  <c r="Y115" i="7"/>
  <c r="Y155" i="7"/>
  <c r="Y175" i="7"/>
  <c r="Y183" i="7"/>
  <c r="Y191" i="7"/>
  <c r="Y199" i="7"/>
  <c r="Y207" i="7"/>
  <c r="Y215" i="7"/>
  <c r="Y223" i="7"/>
  <c r="Y231" i="7"/>
  <c r="Y239" i="7"/>
  <c r="Y247" i="7"/>
  <c r="Y255" i="7"/>
  <c r="Y263" i="7"/>
  <c r="Y271" i="7"/>
  <c r="Y279" i="7"/>
  <c r="Y287" i="7"/>
  <c r="Y295" i="7"/>
  <c r="Y303" i="7"/>
  <c r="Y311" i="7"/>
  <c r="Y325" i="7"/>
  <c r="Y331" i="7"/>
  <c r="Y338" i="7"/>
  <c r="Y344" i="7"/>
  <c r="Y357" i="7"/>
  <c r="Y363" i="7"/>
  <c r="Y370" i="7"/>
  <c r="Y376" i="7"/>
  <c r="Y389" i="7"/>
  <c r="Y395" i="7"/>
  <c r="Y401" i="7"/>
  <c r="Y406" i="7"/>
  <c r="Y410" i="7"/>
  <c r="Y414" i="7"/>
  <c r="Y418" i="7"/>
  <c r="Y422" i="7"/>
  <c r="Y426" i="7"/>
  <c r="Y430" i="7"/>
  <c r="Y434" i="7"/>
  <c r="Y438" i="7"/>
  <c r="Y442" i="7"/>
  <c r="Y446" i="7"/>
  <c r="Y450" i="7"/>
  <c r="Y11" i="7"/>
  <c r="Y54" i="7"/>
  <c r="Y75" i="7"/>
  <c r="Y118" i="7"/>
  <c r="Y139" i="7"/>
  <c r="Y176" i="7"/>
  <c r="Y184" i="7"/>
  <c r="Y192" i="7"/>
  <c r="Y200" i="7"/>
  <c r="Y208" i="7"/>
  <c r="Y216" i="7"/>
  <c r="Y224" i="7"/>
  <c r="Y232" i="7"/>
  <c r="Y240" i="7"/>
  <c r="Y248" i="7"/>
  <c r="Y256" i="7"/>
  <c r="Y264" i="7"/>
  <c r="Y272" i="7"/>
  <c r="Y280" i="7"/>
  <c r="Y288" i="7"/>
  <c r="Y296" i="7"/>
  <c r="Y304" i="7"/>
  <c r="Y312" i="7"/>
  <c r="Y319" i="7"/>
  <c r="Y326" i="7"/>
  <c r="Y332" i="7"/>
  <c r="Y345" i="7"/>
  <c r="Y351" i="7"/>
  <c r="Y358" i="7"/>
  <c r="Y364" i="7"/>
  <c r="Y377" i="7"/>
  <c r="Y383" i="7"/>
  <c r="Y390" i="7"/>
  <c r="Y396" i="7"/>
  <c r="Y19" i="7"/>
  <c r="Y62" i="7"/>
  <c r="Y83" i="7"/>
  <c r="Y126" i="7"/>
  <c r="Y147" i="7"/>
  <c r="Y162" i="7"/>
  <c r="Y171" i="7"/>
  <c r="Y179" i="7"/>
  <c r="Y187" i="7"/>
  <c r="Y195" i="7"/>
  <c r="Y203" i="7"/>
  <c r="Y211" i="7"/>
  <c r="Y219" i="7"/>
  <c r="Y227" i="7"/>
  <c r="Y235" i="7"/>
  <c r="Y243" i="7"/>
  <c r="Y251" i="7"/>
  <c r="Y259" i="7"/>
  <c r="Y267" i="7"/>
  <c r="Y275" i="7"/>
  <c r="Y283" i="7"/>
  <c r="Y291" i="7"/>
  <c r="Y299" i="7"/>
  <c r="Y307" i="7"/>
  <c r="Y315" i="7"/>
  <c r="Y322" i="7"/>
  <c r="Y328" i="7"/>
  <c r="Y341" i="7"/>
  <c r="Y347" i="7"/>
  <c r="Y354" i="7"/>
  <c r="Y360" i="7"/>
  <c r="Y373" i="7"/>
  <c r="Y379" i="7"/>
  <c r="Y386" i="7"/>
  <c r="Y392" i="7"/>
  <c r="Y398" i="7"/>
  <c r="Y403" i="7"/>
  <c r="Y408" i="7"/>
  <c r="Y412" i="7"/>
  <c r="Y416" i="7"/>
  <c r="Y420" i="7"/>
  <c r="Y424" i="7"/>
  <c r="Y428" i="7"/>
  <c r="Y432" i="7"/>
  <c r="Y436" i="7"/>
  <c r="Y440" i="7"/>
  <c r="Y444" i="7"/>
  <c r="Y448" i="7"/>
  <c r="Y18" i="7"/>
  <c r="Y194" i="7"/>
  <c r="Y212" i="7"/>
  <c r="Y258" i="7"/>
  <c r="Y276" i="7"/>
  <c r="Y320" i="7"/>
  <c r="Y335" i="7"/>
  <c r="Y353" i="7"/>
  <c r="Y371" i="7"/>
  <c r="Y415" i="7"/>
  <c r="Y447" i="7"/>
  <c r="Y22" i="7"/>
  <c r="Y82" i="7"/>
  <c r="Y172" i="7"/>
  <c r="Y218" i="7"/>
  <c r="Y236" i="7"/>
  <c r="Y282" i="7"/>
  <c r="Y300" i="7"/>
  <c r="Y321" i="7"/>
  <c r="Y339" i="7"/>
  <c r="Y372" i="7"/>
  <c r="Y404" i="7"/>
  <c r="Y427" i="7"/>
  <c r="Y38" i="7"/>
  <c r="Y86" i="7"/>
  <c r="Y146" i="7"/>
  <c r="Y178" i="7"/>
  <c r="Y196" i="7"/>
  <c r="Y242" i="7"/>
  <c r="Y260" i="7"/>
  <c r="Y306" i="7"/>
  <c r="Y340" i="7"/>
  <c r="Y374" i="7"/>
  <c r="Y391" i="7"/>
  <c r="Y407" i="7"/>
  <c r="Y439" i="7"/>
  <c r="Y43" i="7"/>
  <c r="Y103" i="7"/>
  <c r="Y160" i="7"/>
  <c r="Y180" i="7"/>
  <c r="Y226" i="7"/>
  <c r="Y244" i="7"/>
  <c r="Y290" i="7"/>
  <c r="Y308" i="7"/>
  <c r="Y327" i="7"/>
  <c r="Y346" i="7"/>
  <c r="Y361" i="7"/>
  <c r="Y397" i="7"/>
  <c r="Y431" i="7"/>
  <c r="Y5" i="7"/>
  <c r="Y59" i="7"/>
  <c r="Y107" i="7"/>
  <c r="Y186" i="7"/>
  <c r="Y204" i="7"/>
  <c r="Y250" i="7"/>
  <c r="Y268" i="7"/>
  <c r="Y314" i="7"/>
  <c r="Y329" i="7"/>
  <c r="Y365" i="7"/>
  <c r="Y380" i="7"/>
  <c r="Y411" i="7"/>
  <c r="Y443" i="7"/>
  <c r="L450" i="7"/>
  <c r="L446" i="7"/>
  <c r="L442" i="7"/>
  <c r="L438" i="7"/>
  <c r="L434" i="7"/>
  <c r="L430" i="7"/>
  <c r="L426" i="7"/>
  <c r="L422" i="7"/>
  <c r="L418" i="7"/>
  <c r="L414" i="7"/>
  <c r="L410" i="7"/>
  <c r="L406" i="7"/>
  <c r="L402" i="7"/>
  <c r="L398" i="7"/>
  <c r="L394" i="7"/>
  <c r="L390" i="7"/>
  <c r="L386" i="7"/>
  <c r="L382" i="7"/>
  <c r="L378" i="7"/>
  <c r="L374" i="7"/>
  <c r="L370" i="7"/>
  <c r="L366" i="7"/>
  <c r="L362" i="7"/>
  <c r="L358" i="7"/>
  <c r="L354" i="7"/>
  <c r="L350" i="7"/>
  <c r="L346" i="7"/>
  <c r="L342" i="7"/>
  <c r="L338" i="7"/>
  <c r="L334" i="7"/>
  <c r="L330" i="7"/>
  <c r="L326" i="7"/>
  <c r="L322" i="7"/>
  <c r="L318" i="7"/>
  <c r="L314" i="7"/>
  <c r="L310" i="7"/>
  <c r="L306" i="7"/>
  <c r="L302" i="7"/>
  <c r="L298" i="7"/>
  <c r="L294" i="7"/>
  <c r="L290" i="7"/>
  <c r="L286" i="7"/>
  <c r="L282" i="7"/>
  <c r="L278" i="7"/>
  <c r="L274" i="7"/>
  <c r="L270" i="7"/>
  <c r="L266" i="7"/>
  <c r="L262" i="7"/>
  <c r="K258" i="7"/>
  <c r="K253" i="7"/>
  <c r="L247" i="7"/>
  <c r="L242" i="7"/>
  <c r="K237" i="7"/>
  <c r="L231" i="7"/>
  <c r="L226" i="7"/>
  <c r="K221" i="7"/>
  <c r="L215" i="7"/>
  <c r="K210" i="7"/>
  <c r="K203" i="7"/>
  <c r="L195" i="7"/>
  <c r="K184" i="7"/>
  <c r="K174" i="7"/>
  <c r="L163" i="7"/>
  <c r="K152" i="7"/>
  <c r="K142" i="7"/>
  <c r="L131" i="7"/>
  <c r="K120" i="7"/>
  <c r="K110" i="7"/>
  <c r="L99" i="7"/>
  <c r="K88" i="7"/>
  <c r="K78" i="7"/>
  <c r="L67" i="7"/>
  <c r="K56" i="7"/>
  <c r="K46" i="7"/>
  <c r="L35" i="7"/>
  <c r="K24" i="7"/>
  <c r="K14" i="7"/>
  <c r="S449" i="7"/>
  <c r="R438" i="7"/>
  <c r="R428" i="7"/>
  <c r="S417" i="7"/>
  <c r="R406" i="7"/>
  <c r="R396" i="7"/>
  <c r="S385" i="7"/>
  <c r="R374" i="7"/>
  <c r="R364" i="7"/>
  <c r="S353" i="7"/>
  <c r="R342" i="7"/>
  <c r="R332" i="7"/>
  <c r="S321" i="7"/>
  <c r="R310" i="7"/>
  <c r="R300" i="7"/>
  <c r="S289" i="7"/>
  <c r="R278" i="7"/>
  <c r="R268" i="7"/>
  <c r="S257" i="7"/>
  <c r="R246" i="7"/>
  <c r="R236" i="7"/>
  <c r="S225" i="7"/>
  <c r="R214" i="7"/>
  <c r="R203" i="7"/>
  <c r="S186" i="7"/>
  <c r="R165" i="7"/>
  <c r="R145" i="7"/>
  <c r="S122" i="7"/>
  <c r="S94" i="7"/>
  <c r="R69" i="7"/>
  <c r="R41" i="7"/>
  <c r="S9" i="7"/>
  <c r="Z428" i="7"/>
  <c r="Z398" i="7"/>
  <c r="Y352" i="7"/>
  <c r="Z306" i="7"/>
  <c r="Z250" i="7"/>
  <c r="Y188" i="7"/>
  <c r="Y102" i="7"/>
  <c r="AG383" i="7"/>
  <c r="AN7" i="7"/>
  <c r="AN11" i="7"/>
  <c r="AN15" i="7"/>
  <c r="AN19" i="7"/>
  <c r="AN23" i="7"/>
  <c r="AN27" i="7"/>
  <c r="AN31" i="7"/>
  <c r="AN35" i="7"/>
  <c r="AN39" i="7"/>
  <c r="AN43" i="7"/>
  <c r="AN47" i="7"/>
  <c r="AN51" i="7"/>
  <c r="AN55" i="7"/>
  <c r="AN59" i="7"/>
  <c r="AN63" i="7"/>
  <c r="AN67" i="7"/>
  <c r="AN71" i="7"/>
  <c r="AN75" i="7"/>
  <c r="AN79" i="7"/>
  <c r="AN83" i="7"/>
  <c r="AN87" i="7"/>
  <c r="AN91" i="7"/>
  <c r="AN95" i="7"/>
  <c r="AN99" i="7"/>
  <c r="AN103" i="7"/>
  <c r="AN107" i="7"/>
  <c r="AN111" i="7"/>
  <c r="AN115" i="7"/>
  <c r="AN119" i="7"/>
  <c r="AN8" i="7"/>
  <c r="AN12" i="7"/>
  <c r="AN16" i="7"/>
  <c r="AN20" i="7"/>
  <c r="AN24" i="7"/>
  <c r="AN28" i="7"/>
  <c r="AN32" i="7"/>
  <c r="AN36" i="7"/>
  <c r="AN40" i="7"/>
  <c r="AN44" i="7"/>
  <c r="AN48" i="7"/>
  <c r="AN52" i="7"/>
  <c r="AN56" i="7"/>
  <c r="AN60" i="7"/>
  <c r="AN64" i="7"/>
  <c r="AN68" i="7"/>
  <c r="AN72" i="7"/>
  <c r="AN76" i="7"/>
  <c r="AN80" i="7"/>
  <c r="AN84" i="7"/>
  <c r="AN88" i="7"/>
  <c r="AN92" i="7"/>
  <c r="AN96" i="7"/>
  <c r="AN100" i="7"/>
  <c r="AN104" i="7"/>
  <c r="AN108" i="7"/>
  <c r="AN112" i="7"/>
  <c r="AN116" i="7"/>
  <c r="AN120" i="7"/>
  <c r="AN17" i="7"/>
  <c r="AN38" i="7"/>
  <c r="AN49" i="7"/>
  <c r="AN70" i="7"/>
  <c r="AN81" i="7"/>
  <c r="AN102" i="7"/>
  <c r="AN113" i="7"/>
  <c r="AN122" i="7"/>
  <c r="AN126" i="7"/>
  <c r="AN130" i="7"/>
  <c r="AN134" i="7"/>
  <c r="AN138" i="7"/>
  <c r="AN142" i="7"/>
  <c r="AN146" i="7"/>
  <c r="AN150" i="7"/>
  <c r="AN154" i="7"/>
  <c r="AN158" i="7"/>
  <c r="AN162" i="7"/>
  <c r="AN166" i="7"/>
  <c r="AN170" i="7"/>
  <c r="AN174" i="7"/>
  <c r="AN178" i="7"/>
  <c r="AN182" i="7"/>
  <c r="AN186" i="7"/>
  <c r="AN190" i="7"/>
  <c r="AN194" i="7"/>
  <c r="AN198" i="7"/>
  <c r="AN202" i="7"/>
  <c r="AN206" i="7"/>
  <c r="AN210" i="7"/>
  <c r="AN214" i="7"/>
  <c r="AN218" i="7"/>
  <c r="AN222" i="7"/>
  <c r="AN226" i="7"/>
  <c r="AN230" i="7"/>
  <c r="AN234" i="7"/>
  <c r="AN238" i="7"/>
  <c r="AN242" i="7"/>
  <c r="AN246" i="7"/>
  <c r="AN250" i="7"/>
  <c r="AN254" i="7"/>
  <c r="AN258" i="7"/>
  <c r="AN262" i="7"/>
  <c r="AN266" i="7"/>
  <c r="AN270" i="7"/>
  <c r="AN274" i="7"/>
  <c r="AN278" i="7"/>
  <c r="AN282" i="7"/>
  <c r="AN286" i="7"/>
  <c r="AN290" i="7"/>
  <c r="AN294" i="7"/>
  <c r="AN298" i="7"/>
  <c r="AN302" i="7"/>
  <c r="AN306" i="7"/>
  <c r="AN310" i="7"/>
  <c r="AN314" i="7"/>
  <c r="AN318" i="7"/>
  <c r="AN322" i="7"/>
  <c r="AN326" i="7"/>
  <c r="AN330" i="7"/>
  <c r="AN334" i="7"/>
  <c r="AN338" i="7"/>
  <c r="AN342" i="7"/>
  <c r="AN346" i="7"/>
  <c r="AN350" i="7"/>
  <c r="AN354" i="7"/>
  <c r="AN358" i="7"/>
  <c r="AN362" i="7"/>
  <c r="AN366" i="7"/>
  <c r="AN370" i="7"/>
  <c r="AN374" i="7"/>
  <c r="AN378" i="7"/>
  <c r="AN382" i="7"/>
  <c r="AN386" i="7"/>
  <c r="AN18" i="7"/>
  <c r="AN29" i="7"/>
  <c r="AN50" i="7"/>
  <c r="AN61" i="7"/>
  <c r="AN82" i="7"/>
  <c r="AN93" i="7"/>
  <c r="AN114" i="7"/>
  <c r="AN6" i="7"/>
  <c r="AN30" i="7"/>
  <c r="AN41" i="7"/>
  <c r="AN62" i="7"/>
  <c r="AN73" i="7"/>
  <c r="AN94" i="7"/>
  <c r="AN105" i="7"/>
  <c r="AN123" i="7"/>
  <c r="AN127" i="7"/>
  <c r="AN131" i="7"/>
  <c r="AN135" i="7"/>
  <c r="AN139" i="7"/>
  <c r="AN143" i="7"/>
  <c r="AN147" i="7"/>
  <c r="AN151" i="7"/>
  <c r="AN155" i="7"/>
  <c r="AN159" i="7"/>
  <c r="AN163" i="7"/>
  <c r="AN167" i="7"/>
  <c r="AN171" i="7"/>
  <c r="AN175" i="7"/>
  <c r="AN179" i="7"/>
  <c r="AN183" i="7"/>
  <c r="AN187" i="7"/>
  <c r="AN191" i="7"/>
  <c r="AN195" i="7"/>
  <c r="AN199" i="7"/>
  <c r="AN203" i="7"/>
  <c r="AN207" i="7"/>
  <c r="AN211" i="7"/>
  <c r="AN215" i="7"/>
  <c r="AN219" i="7"/>
  <c r="AN223" i="7"/>
  <c r="AN227" i="7"/>
  <c r="AN231" i="7"/>
  <c r="AN235" i="7"/>
  <c r="AN239" i="7"/>
  <c r="AN243" i="7"/>
  <c r="AN247" i="7"/>
  <c r="AN251" i="7"/>
  <c r="AN255" i="7"/>
  <c r="AN259" i="7"/>
  <c r="AN263" i="7"/>
  <c r="AN267" i="7"/>
  <c r="AN271" i="7"/>
  <c r="AN275" i="7"/>
  <c r="AN279" i="7"/>
  <c r="AN283" i="7"/>
  <c r="AN287" i="7"/>
  <c r="AN291" i="7"/>
  <c r="AN295" i="7"/>
  <c r="AN299" i="7"/>
  <c r="AN303" i="7"/>
  <c r="AN307" i="7"/>
  <c r="AN311" i="7"/>
  <c r="AN315" i="7"/>
  <c r="AN319" i="7"/>
  <c r="AN323" i="7"/>
  <c r="AN327" i="7"/>
  <c r="AN331" i="7"/>
  <c r="AN335" i="7"/>
  <c r="AN339" i="7"/>
  <c r="AN343" i="7"/>
  <c r="AN347" i="7"/>
  <c r="AN351" i="7"/>
  <c r="AN355" i="7"/>
  <c r="AN359" i="7"/>
  <c r="AN363" i="7"/>
  <c r="AN367" i="7"/>
  <c r="AN371" i="7"/>
  <c r="AN375" i="7"/>
  <c r="AN379" i="7"/>
  <c r="AN383" i="7"/>
  <c r="AN387" i="7"/>
  <c r="AN9" i="7"/>
  <c r="AN21" i="7"/>
  <c r="AN42" i="7"/>
  <c r="AN53" i="7"/>
  <c r="AN74" i="7"/>
  <c r="AN85" i="7"/>
  <c r="AN106" i="7"/>
  <c r="AN117" i="7"/>
  <c r="AN10" i="7"/>
  <c r="AN22" i="7"/>
  <c r="AN33" i="7"/>
  <c r="AN54" i="7"/>
  <c r="AN65" i="7"/>
  <c r="AN86" i="7"/>
  <c r="AN97" i="7"/>
  <c r="AN118" i="7"/>
  <c r="AN124" i="7"/>
  <c r="AN128" i="7"/>
  <c r="AN132" i="7"/>
  <c r="AN136" i="7"/>
  <c r="AN140" i="7"/>
  <c r="AN144" i="7"/>
  <c r="AN148" i="7"/>
  <c r="AN152" i="7"/>
  <c r="AN156" i="7"/>
  <c r="AN160" i="7"/>
  <c r="AN164" i="7"/>
  <c r="AN168" i="7"/>
  <c r="AN172" i="7"/>
  <c r="AN176" i="7"/>
  <c r="AN180" i="7"/>
  <c r="AN184" i="7"/>
  <c r="AN188" i="7"/>
  <c r="AN192" i="7"/>
  <c r="AN196" i="7"/>
  <c r="AN200" i="7"/>
  <c r="AN204" i="7"/>
  <c r="AN208" i="7"/>
  <c r="AN212" i="7"/>
  <c r="AN216" i="7"/>
  <c r="AN220" i="7"/>
  <c r="AN224" i="7"/>
  <c r="AN228" i="7"/>
  <c r="AN232" i="7"/>
  <c r="AN236" i="7"/>
  <c r="AN240" i="7"/>
  <c r="AN244" i="7"/>
  <c r="AN248" i="7"/>
  <c r="AN252" i="7"/>
  <c r="AN256" i="7"/>
  <c r="AN260" i="7"/>
  <c r="AN264" i="7"/>
  <c r="AN268" i="7"/>
  <c r="AN272" i="7"/>
  <c r="AN276" i="7"/>
  <c r="AN280" i="7"/>
  <c r="AN284" i="7"/>
  <c r="AN288" i="7"/>
  <c r="AN292" i="7"/>
  <c r="AN296" i="7"/>
  <c r="AN300" i="7"/>
  <c r="AN304" i="7"/>
  <c r="AN308" i="7"/>
  <c r="AN312" i="7"/>
  <c r="AN316" i="7"/>
  <c r="AN320" i="7"/>
  <c r="AN324" i="7"/>
  <c r="AN328" i="7"/>
  <c r="AN332" i="7"/>
  <c r="AN336" i="7"/>
  <c r="AN340" i="7"/>
  <c r="AN344" i="7"/>
  <c r="AN348" i="7"/>
  <c r="AN352" i="7"/>
  <c r="AN356" i="7"/>
  <c r="AN360" i="7"/>
  <c r="AN364" i="7"/>
  <c r="AN368" i="7"/>
  <c r="AN372" i="7"/>
  <c r="AN376" i="7"/>
  <c r="AN380" i="7"/>
  <c r="AN384" i="7"/>
  <c r="AN388" i="7"/>
  <c r="AN14" i="7"/>
  <c r="AN25" i="7"/>
  <c r="AN46" i="7"/>
  <c r="AN57" i="7"/>
  <c r="AN78" i="7"/>
  <c r="AN89" i="7"/>
  <c r="AN110" i="7"/>
  <c r="AN121" i="7"/>
  <c r="AN125" i="7"/>
  <c r="AN129" i="7"/>
  <c r="AN133" i="7"/>
  <c r="AN137" i="7"/>
  <c r="AN141" i="7"/>
  <c r="AN145" i="7"/>
  <c r="AN149" i="7"/>
  <c r="AN153" i="7"/>
  <c r="AN157" i="7"/>
  <c r="AN161" i="7"/>
  <c r="AN165" i="7"/>
  <c r="AN169" i="7"/>
  <c r="AN173" i="7"/>
  <c r="AN177" i="7"/>
  <c r="AN58" i="7"/>
  <c r="AN101" i="7"/>
  <c r="AN189" i="7"/>
  <c r="AN221" i="7"/>
  <c r="AN253" i="7"/>
  <c r="AN285" i="7"/>
  <c r="AN317" i="7"/>
  <c r="AN349" i="7"/>
  <c r="AN381" i="7"/>
  <c r="AN390" i="7"/>
  <c r="AN394" i="7"/>
  <c r="AN398" i="7"/>
  <c r="AN402" i="7"/>
  <c r="AN406" i="7"/>
  <c r="AN410" i="7"/>
  <c r="AN414" i="7"/>
  <c r="AN418" i="7"/>
  <c r="AN422" i="7"/>
  <c r="AN426" i="7"/>
  <c r="AN430" i="7"/>
  <c r="AN434" i="7"/>
  <c r="AN438" i="7"/>
  <c r="AN442" i="7"/>
  <c r="AN446" i="7"/>
  <c r="AN450" i="7"/>
  <c r="AN66" i="7"/>
  <c r="AN109" i="7"/>
  <c r="AN201" i="7"/>
  <c r="AN233" i="7"/>
  <c r="AN265" i="7"/>
  <c r="AN297" i="7"/>
  <c r="AN329" i="7"/>
  <c r="AN361" i="7"/>
  <c r="AN5" i="7"/>
  <c r="AN26" i="7"/>
  <c r="AN69" i="7"/>
  <c r="AN181" i="7"/>
  <c r="AN213" i="7"/>
  <c r="AN245" i="7"/>
  <c r="AN277" i="7"/>
  <c r="AN309" i="7"/>
  <c r="AN341" i="7"/>
  <c r="AN373" i="7"/>
  <c r="AN391" i="7"/>
  <c r="AN395" i="7"/>
  <c r="AN399" i="7"/>
  <c r="AN403" i="7"/>
  <c r="AN407" i="7"/>
  <c r="AN411" i="7"/>
  <c r="AN415" i="7"/>
  <c r="AN419" i="7"/>
  <c r="AN423" i="7"/>
  <c r="AN427" i="7"/>
  <c r="AN431" i="7"/>
  <c r="AN435" i="7"/>
  <c r="AN439" i="7"/>
  <c r="AN443" i="7"/>
  <c r="AN447" i="7"/>
  <c r="AN34" i="7"/>
  <c r="AN77" i="7"/>
  <c r="AN193" i="7"/>
  <c r="AN225" i="7"/>
  <c r="AN257" i="7"/>
  <c r="AN37" i="7"/>
  <c r="AN205" i="7"/>
  <c r="AN237" i="7"/>
  <c r="AN269" i="7"/>
  <c r="AN301" i="7"/>
  <c r="AN333" i="7"/>
  <c r="AN365" i="7"/>
  <c r="AN392" i="7"/>
  <c r="AN197" i="7"/>
  <c r="AN281" i="7"/>
  <c r="AN345" i="7"/>
  <c r="AN396" i="7"/>
  <c r="AN421" i="7"/>
  <c r="AN428" i="7"/>
  <c r="AN13" i="7"/>
  <c r="AN229" i="7"/>
  <c r="AN325" i="7"/>
  <c r="AN389" i="7"/>
  <c r="AN409" i="7"/>
  <c r="AN416" i="7"/>
  <c r="AN441" i="7"/>
  <c r="AN448" i="7"/>
  <c r="AN45" i="7"/>
  <c r="AN261" i="7"/>
  <c r="AN305" i="7"/>
  <c r="AN369" i="7"/>
  <c r="AN397" i="7"/>
  <c r="AN404" i="7"/>
  <c r="AN429" i="7"/>
  <c r="AN436" i="7"/>
  <c r="AN289" i="7"/>
  <c r="AN353" i="7"/>
  <c r="AN417" i="7"/>
  <c r="AN424" i="7"/>
  <c r="AN449" i="7"/>
  <c r="AN185" i="7"/>
  <c r="AN209" i="7"/>
  <c r="AN313" i="7"/>
  <c r="AN377" i="7"/>
  <c r="AN405" i="7"/>
  <c r="AN412" i="7"/>
  <c r="AN437" i="7"/>
  <c r="AN444" i="7"/>
  <c r="AN90" i="7"/>
  <c r="AN249" i="7"/>
  <c r="AN273" i="7"/>
  <c r="AN337" i="7"/>
  <c r="AN413" i="7"/>
  <c r="AN420" i="7"/>
  <c r="AN445" i="7"/>
  <c r="AN241" i="7"/>
  <c r="AN400" i="7"/>
  <c r="AN425" i="7"/>
  <c r="AN98" i="7"/>
  <c r="AN401" i="7"/>
  <c r="AN357" i="7"/>
  <c r="AN432" i="7"/>
  <c r="AN408" i="7"/>
  <c r="AN433" i="7"/>
  <c r="AN293" i="7"/>
  <c r="AN217" i="7"/>
  <c r="AN393" i="7"/>
  <c r="AN440" i="7"/>
  <c r="AN321" i="7"/>
  <c r="AN385" i="7"/>
  <c r="AF9" i="7"/>
  <c r="AF13" i="7"/>
  <c r="AF17" i="7"/>
  <c r="AF21" i="7"/>
  <c r="AF25" i="7"/>
  <c r="AF29" i="7"/>
  <c r="AF33" i="7"/>
  <c r="AF37" i="7"/>
  <c r="AF41" i="7"/>
  <c r="AF45" i="7"/>
  <c r="AF49" i="7"/>
  <c r="AF53" i="7"/>
  <c r="AF57" i="7"/>
  <c r="AF61" i="7"/>
  <c r="AF65" i="7"/>
  <c r="AF69" i="7"/>
  <c r="AF73" i="7"/>
  <c r="AF77" i="7"/>
  <c r="AF81" i="7"/>
  <c r="AF85" i="7"/>
  <c r="AF89" i="7"/>
  <c r="AF93" i="7"/>
  <c r="AF97" i="7"/>
  <c r="AF101" i="7"/>
  <c r="AF105" i="7"/>
  <c r="AF109" i="7"/>
  <c r="AF113" i="7"/>
  <c r="AF117" i="7"/>
  <c r="AF121" i="7"/>
  <c r="AF125" i="7"/>
  <c r="AF129" i="7"/>
  <c r="AF133" i="7"/>
  <c r="AF137" i="7"/>
  <c r="AF141" i="7"/>
  <c r="AF145" i="7"/>
  <c r="AF149" i="7"/>
  <c r="AF153" i="7"/>
  <c r="AF157" i="7"/>
  <c r="AF161" i="7"/>
  <c r="AF165" i="7"/>
  <c r="AF169" i="7"/>
  <c r="AF173" i="7"/>
  <c r="AF177" i="7"/>
  <c r="AF181" i="7"/>
  <c r="AF185" i="7"/>
  <c r="AF189" i="7"/>
  <c r="AF193" i="7"/>
  <c r="AF197" i="7"/>
  <c r="AF201" i="7"/>
  <c r="AF205" i="7"/>
  <c r="AF209" i="7"/>
  <c r="AF213" i="7"/>
  <c r="AF217" i="7"/>
  <c r="AF221" i="7"/>
  <c r="AF225" i="7"/>
  <c r="AF229" i="7"/>
  <c r="AF233" i="7"/>
  <c r="AF237" i="7"/>
  <c r="AF241" i="7"/>
  <c r="AF245" i="7"/>
  <c r="AF249" i="7"/>
  <c r="AF253" i="7"/>
  <c r="AF257" i="7"/>
  <c r="AF261" i="7"/>
  <c r="AF265" i="7"/>
  <c r="AF269" i="7"/>
  <c r="AF273" i="7"/>
  <c r="AF277" i="7"/>
  <c r="AF281" i="7"/>
  <c r="AF285" i="7"/>
  <c r="AF289" i="7"/>
  <c r="AF293" i="7"/>
  <c r="AF297" i="7"/>
  <c r="AF301" i="7"/>
  <c r="AF305" i="7"/>
  <c r="AF309" i="7"/>
  <c r="AF313" i="7"/>
  <c r="AF317" i="7"/>
  <c r="AF321" i="7"/>
  <c r="AF325" i="7"/>
  <c r="AF329" i="7"/>
  <c r="AF333" i="7"/>
  <c r="AF337" i="7"/>
  <c r="AF341" i="7"/>
  <c r="AF345" i="7"/>
  <c r="AF349" i="7"/>
  <c r="AF353" i="7"/>
  <c r="AF357" i="7"/>
  <c r="AF361" i="7"/>
  <c r="AF365" i="7"/>
  <c r="AF369" i="7"/>
  <c r="AF373" i="7"/>
  <c r="AF377" i="7"/>
  <c r="AF381" i="7"/>
  <c r="AF385" i="7"/>
  <c r="AF389" i="7"/>
  <c r="AF393" i="7"/>
  <c r="AF397" i="7"/>
  <c r="AF6" i="7"/>
  <c r="AF10" i="7"/>
  <c r="AF14" i="7"/>
  <c r="AF18" i="7"/>
  <c r="AF22" i="7"/>
  <c r="AF26" i="7"/>
  <c r="AF30" i="7"/>
  <c r="AF34" i="7"/>
  <c r="AF38" i="7"/>
  <c r="AF42" i="7"/>
  <c r="AF46" i="7"/>
  <c r="AF50" i="7"/>
  <c r="AF54" i="7"/>
  <c r="AF58" i="7"/>
  <c r="AF62" i="7"/>
  <c r="AF66" i="7"/>
  <c r="AF70" i="7"/>
  <c r="AF74" i="7"/>
  <c r="AF78" i="7"/>
  <c r="AF82" i="7"/>
  <c r="AF86" i="7"/>
  <c r="AF90" i="7"/>
  <c r="AF94" i="7"/>
  <c r="AF98" i="7"/>
  <c r="AF102" i="7"/>
  <c r="AF106" i="7"/>
  <c r="AF110" i="7"/>
  <c r="AF114" i="7"/>
  <c r="AF118" i="7"/>
  <c r="AF122" i="7"/>
  <c r="AF126" i="7"/>
  <c r="AF130" i="7"/>
  <c r="AF134" i="7"/>
  <c r="AF138" i="7"/>
  <c r="AF142" i="7"/>
  <c r="AF146" i="7"/>
  <c r="AF150" i="7"/>
  <c r="AF154" i="7"/>
  <c r="AF158" i="7"/>
  <c r="AF162" i="7"/>
  <c r="AF166" i="7"/>
  <c r="AF170" i="7"/>
  <c r="AF174" i="7"/>
  <c r="AF178" i="7"/>
  <c r="AF182" i="7"/>
  <c r="AF186" i="7"/>
  <c r="AF190" i="7"/>
  <c r="AF194" i="7"/>
  <c r="AF198" i="7"/>
  <c r="AF202" i="7"/>
  <c r="AF206" i="7"/>
  <c r="AF210" i="7"/>
  <c r="AF214" i="7"/>
  <c r="AF218" i="7"/>
  <c r="AF222" i="7"/>
  <c r="AF226" i="7"/>
  <c r="AF230" i="7"/>
  <c r="AF234" i="7"/>
  <c r="AF238" i="7"/>
  <c r="AF242" i="7"/>
  <c r="AF246" i="7"/>
  <c r="AF250" i="7"/>
  <c r="AF254" i="7"/>
  <c r="AF258" i="7"/>
  <c r="AF262" i="7"/>
  <c r="AF266" i="7"/>
  <c r="AF270" i="7"/>
  <c r="AF274" i="7"/>
  <c r="AF278" i="7"/>
  <c r="AF282" i="7"/>
  <c r="AF286" i="7"/>
  <c r="AF290" i="7"/>
  <c r="AF294" i="7"/>
  <c r="AF298" i="7"/>
  <c r="AF302" i="7"/>
  <c r="AF306" i="7"/>
  <c r="AF310" i="7"/>
  <c r="AF314" i="7"/>
  <c r="AF318" i="7"/>
  <c r="AF322" i="7"/>
  <c r="AF326" i="7"/>
  <c r="AF330" i="7"/>
  <c r="AF334" i="7"/>
  <c r="AF338" i="7"/>
  <c r="AF342" i="7"/>
  <c r="AF346" i="7"/>
  <c r="AF350" i="7"/>
  <c r="AF354" i="7"/>
  <c r="AF358" i="7"/>
  <c r="AF362" i="7"/>
  <c r="AF366" i="7"/>
  <c r="AF370" i="7"/>
  <c r="AF374" i="7"/>
  <c r="AF378" i="7"/>
  <c r="AF382" i="7"/>
  <c r="AF386" i="7"/>
  <c r="AF390" i="7"/>
  <c r="AF394" i="7"/>
  <c r="AF398" i="7"/>
  <c r="AF402" i="7"/>
  <c r="AF12" i="7"/>
  <c r="AF19" i="7"/>
  <c r="AF44" i="7"/>
  <c r="AF51" i="7"/>
  <c r="AF76" i="7"/>
  <c r="AF83" i="7"/>
  <c r="AF108" i="7"/>
  <c r="AF115" i="7"/>
  <c r="AF140" i="7"/>
  <c r="AF147" i="7"/>
  <c r="AF152" i="7"/>
  <c r="AF163" i="7"/>
  <c r="AF168" i="7"/>
  <c r="AF179" i="7"/>
  <c r="AF184" i="7"/>
  <c r="AF195" i="7"/>
  <c r="AF200" i="7"/>
  <c r="AF211" i="7"/>
  <c r="AF216" i="7"/>
  <c r="AF227" i="7"/>
  <c r="AF232" i="7"/>
  <c r="AF243" i="7"/>
  <c r="AF248" i="7"/>
  <c r="AF259" i="7"/>
  <c r="AF264" i="7"/>
  <c r="AF275" i="7"/>
  <c r="AF280" i="7"/>
  <c r="AF291" i="7"/>
  <c r="AF296" i="7"/>
  <c r="AF307" i="7"/>
  <c r="AF312" i="7"/>
  <c r="AF323" i="7"/>
  <c r="AF328" i="7"/>
  <c r="AF339" i="7"/>
  <c r="AF344" i="7"/>
  <c r="AF7" i="7"/>
  <c r="AF32" i="7"/>
  <c r="AF39" i="7"/>
  <c r="AF64" i="7"/>
  <c r="AF71" i="7"/>
  <c r="AF96" i="7"/>
  <c r="AF103" i="7"/>
  <c r="AF128" i="7"/>
  <c r="AF135" i="7"/>
  <c r="AF20" i="7"/>
  <c r="AF27" i="7"/>
  <c r="AF52" i="7"/>
  <c r="AF59" i="7"/>
  <c r="AF84" i="7"/>
  <c r="AF91" i="7"/>
  <c r="AF116" i="7"/>
  <c r="AF123" i="7"/>
  <c r="AF148" i="7"/>
  <c r="AF159" i="7"/>
  <c r="AF164" i="7"/>
  <c r="AF175" i="7"/>
  <c r="AF180" i="7"/>
  <c r="AF191" i="7"/>
  <c r="AF196" i="7"/>
  <c r="AF207" i="7"/>
  <c r="AF212" i="7"/>
  <c r="AF223" i="7"/>
  <c r="AF228" i="7"/>
  <c r="AF239" i="7"/>
  <c r="AF244" i="7"/>
  <c r="AF255" i="7"/>
  <c r="AF260" i="7"/>
  <c r="AF271" i="7"/>
  <c r="AF276" i="7"/>
  <c r="AF287" i="7"/>
  <c r="AF292" i="7"/>
  <c r="AF303" i="7"/>
  <c r="AF308" i="7"/>
  <c r="AF319" i="7"/>
  <c r="AF324" i="7"/>
  <c r="AF335" i="7"/>
  <c r="AF340" i="7"/>
  <c r="AF8" i="7"/>
  <c r="AF15" i="7"/>
  <c r="AF40" i="7"/>
  <c r="AF47" i="7"/>
  <c r="AF72" i="7"/>
  <c r="AF79" i="7"/>
  <c r="AF104" i="7"/>
  <c r="AF111" i="7"/>
  <c r="AF136" i="7"/>
  <c r="AF143" i="7"/>
  <c r="AF28" i="7"/>
  <c r="AF35" i="7"/>
  <c r="AF60" i="7"/>
  <c r="AF67" i="7"/>
  <c r="AF92" i="7"/>
  <c r="AF99" i="7"/>
  <c r="AF124" i="7"/>
  <c r="AF131" i="7"/>
  <c r="AF155" i="7"/>
  <c r="AF160" i="7"/>
  <c r="AF171" i="7"/>
  <c r="AF176" i="7"/>
  <c r="AF187" i="7"/>
  <c r="AF192" i="7"/>
  <c r="AF203" i="7"/>
  <c r="AF208" i="7"/>
  <c r="AF219" i="7"/>
  <c r="AF224" i="7"/>
  <c r="AF235" i="7"/>
  <c r="AF240" i="7"/>
  <c r="AF251" i="7"/>
  <c r="AF256" i="7"/>
  <c r="AF267" i="7"/>
  <c r="AF272" i="7"/>
  <c r="AF283" i="7"/>
  <c r="AF288" i="7"/>
  <c r="AF299" i="7"/>
  <c r="AF304" i="7"/>
  <c r="AF315" i="7"/>
  <c r="AF320" i="7"/>
  <c r="AF331" i="7"/>
  <c r="AF336" i="7"/>
  <c r="AF347" i="7"/>
  <c r="AF11" i="7"/>
  <c r="AF36" i="7"/>
  <c r="AF43" i="7"/>
  <c r="AF68" i="7"/>
  <c r="AF75" i="7"/>
  <c r="AF100" i="7"/>
  <c r="AF107" i="7"/>
  <c r="AF132" i="7"/>
  <c r="AF139" i="7"/>
  <c r="AF151" i="7"/>
  <c r="AF156" i="7"/>
  <c r="AF167" i="7"/>
  <c r="AF172" i="7"/>
  <c r="AF183" i="7"/>
  <c r="AF188" i="7"/>
  <c r="AF199" i="7"/>
  <c r="AF204" i="7"/>
  <c r="AF215" i="7"/>
  <c r="AF220" i="7"/>
  <c r="AF231" i="7"/>
  <c r="AF236" i="7"/>
  <c r="AF247" i="7"/>
  <c r="AF252" i="7"/>
  <c r="AF263" i="7"/>
  <c r="AF268" i="7"/>
  <c r="AF279" i="7"/>
  <c r="AF284" i="7"/>
  <c r="AF295" i="7"/>
  <c r="AF300" i="7"/>
  <c r="AF311" i="7"/>
  <c r="AF316" i="7"/>
  <c r="AF327" i="7"/>
  <c r="AF332" i="7"/>
  <c r="AF343" i="7"/>
  <c r="AF55" i="7"/>
  <c r="AF80" i="7"/>
  <c r="AF375" i="7"/>
  <c r="AF380" i="7"/>
  <c r="AF391" i="7"/>
  <c r="AF396" i="7"/>
  <c r="AF401" i="7"/>
  <c r="AF31" i="7"/>
  <c r="AF56" i="7"/>
  <c r="AF352" i="7"/>
  <c r="AF364" i="7"/>
  <c r="AF406" i="7"/>
  <c r="AF410" i="7"/>
  <c r="AF414" i="7"/>
  <c r="AF418" i="7"/>
  <c r="AF422" i="7"/>
  <c r="AF426" i="7"/>
  <c r="AF430" i="7"/>
  <c r="AF434" i="7"/>
  <c r="AF438" i="7"/>
  <c r="AF442" i="7"/>
  <c r="AF446" i="7"/>
  <c r="AF450" i="7"/>
  <c r="AF87" i="7"/>
  <c r="AF112" i="7"/>
  <c r="AF359" i="7"/>
  <c r="AF371" i="7"/>
  <c r="AF376" i="7"/>
  <c r="AF387" i="7"/>
  <c r="AF392" i="7"/>
  <c r="AF63" i="7"/>
  <c r="AF88" i="7"/>
  <c r="AF403" i="7"/>
  <c r="AF407" i="7"/>
  <c r="AF411" i="7"/>
  <c r="AF415" i="7"/>
  <c r="AF419" i="7"/>
  <c r="AF423" i="7"/>
  <c r="AF427" i="7"/>
  <c r="AF431" i="7"/>
  <c r="AF435" i="7"/>
  <c r="AF439" i="7"/>
  <c r="AF443" i="7"/>
  <c r="AF447" i="7"/>
  <c r="AF16" i="7"/>
  <c r="AF119" i="7"/>
  <c r="AF144" i="7"/>
  <c r="AF360" i="7"/>
  <c r="AF367" i="7"/>
  <c r="AF372" i="7"/>
  <c r="AF383" i="7"/>
  <c r="AF388" i="7"/>
  <c r="AF399" i="7"/>
  <c r="AF23" i="7"/>
  <c r="AF48" i="7"/>
  <c r="AF356" i="7"/>
  <c r="AF368" i="7"/>
  <c r="AF379" i="7"/>
  <c r="AF384" i="7"/>
  <c r="AF395" i="7"/>
  <c r="AF400" i="7"/>
  <c r="AF409" i="7"/>
  <c r="AF424" i="7"/>
  <c r="AF445" i="7"/>
  <c r="AF95" i="7"/>
  <c r="AF351" i="7"/>
  <c r="AF413" i="7"/>
  <c r="AF437" i="7"/>
  <c r="AF448" i="7"/>
  <c r="AF120" i="7"/>
  <c r="AF355" i="7"/>
  <c r="AF416" i="7"/>
  <c r="AF428" i="7"/>
  <c r="AF449" i="7"/>
  <c r="AF24" i="7"/>
  <c r="AF127" i="7"/>
  <c r="AF417" i="7"/>
  <c r="AF429" i="7"/>
  <c r="AF440" i="7"/>
  <c r="AF5" i="7"/>
  <c r="E5" i="7" s="1"/>
  <c r="AF404" i="7"/>
  <c r="AF363" i="7"/>
  <c r="AF405" i="7"/>
  <c r="AF432" i="7"/>
  <c r="AF408" i="7"/>
  <c r="AF433" i="7"/>
  <c r="AF412" i="7"/>
  <c r="AF436" i="7"/>
  <c r="AF444" i="7"/>
  <c r="AF420" i="7"/>
  <c r="AF421" i="7"/>
  <c r="AF441" i="7"/>
  <c r="AF348" i="7"/>
  <c r="K450" i="7"/>
  <c r="K446" i="7"/>
  <c r="K442" i="7"/>
  <c r="K438" i="7"/>
  <c r="K434" i="7"/>
  <c r="K430" i="7"/>
  <c r="K426" i="7"/>
  <c r="K422" i="7"/>
  <c r="K418" i="7"/>
  <c r="K414" i="7"/>
  <c r="K410" i="7"/>
  <c r="K406" i="7"/>
  <c r="K402" i="7"/>
  <c r="K398" i="7"/>
  <c r="K394" i="7"/>
  <c r="K390" i="7"/>
  <c r="K386" i="7"/>
  <c r="K382" i="7"/>
  <c r="K378" i="7"/>
  <c r="K374" i="7"/>
  <c r="K370" i="7"/>
  <c r="K366" i="7"/>
  <c r="K362" i="7"/>
  <c r="K358" i="7"/>
  <c r="K354" i="7"/>
  <c r="K350" i="7"/>
  <c r="K346" i="7"/>
  <c r="K342" i="7"/>
  <c r="K338" i="7"/>
  <c r="K334" i="7"/>
  <c r="K330" i="7"/>
  <c r="K326" i="7"/>
  <c r="K322" i="7"/>
  <c r="K318" i="7"/>
  <c r="K314" i="7"/>
  <c r="K310" i="7"/>
  <c r="K306" i="7"/>
  <c r="K302" i="7"/>
  <c r="K298" i="7"/>
  <c r="K294" i="7"/>
  <c r="K290" i="7"/>
  <c r="K286" i="7"/>
  <c r="K282" i="7"/>
  <c r="K278" i="7"/>
  <c r="K274" i="7"/>
  <c r="K270" i="7"/>
  <c r="K266" i="7"/>
  <c r="K262" i="7"/>
  <c r="K257" i="7"/>
  <c r="K252" i="7"/>
  <c r="K247" i="7"/>
  <c r="K242" i="7"/>
  <c r="K236" i="7"/>
  <c r="K231" i="7"/>
  <c r="K226" i="7"/>
  <c r="K220" i="7"/>
  <c r="K215" i="7"/>
  <c r="K208" i="7"/>
  <c r="L202" i="7"/>
  <c r="K194" i="7"/>
  <c r="L183" i="7"/>
  <c r="K172" i="7"/>
  <c r="K162" i="7"/>
  <c r="L151" i="7"/>
  <c r="K140" i="7"/>
  <c r="K130" i="7"/>
  <c r="L119" i="7"/>
  <c r="K108" i="7"/>
  <c r="K98" i="7"/>
  <c r="L87" i="7"/>
  <c r="K76" i="7"/>
  <c r="K66" i="7"/>
  <c r="L55" i="7"/>
  <c r="K44" i="7"/>
  <c r="K34" i="7"/>
  <c r="L23" i="7"/>
  <c r="K12" i="7"/>
  <c r="R448" i="7"/>
  <c r="S437" i="7"/>
  <c r="R426" i="7"/>
  <c r="R416" i="7"/>
  <c r="S405" i="7"/>
  <c r="R394" i="7"/>
  <c r="R384" i="7"/>
  <c r="S373" i="7"/>
  <c r="R362" i="7"/>
  <c r="R352" i="7"/>
  <c r="S341" i="7"/>
  <c r="R330" i="7"/>
  <c r="R320" i="7"/>
  <c r="S309" i="7"/>
  <c r="R298" i="7"/>
  <c r="R288" i="7"/>
  <c r="S277" i="7"/>
  <c r="R266" i="7"/>
  <c r="R256" i="7"/>
  <c r="S245" i="7"/>
  <c r="R234" i="7"/>
  <c r="R224" i="7"/>
  <c r="S213" i="7"/>
  <c r="R201" i="7"/>
  <c r="R185" i="7"/>
  <c r="S162" i="7"/>
  <c r="R141" i="7"/>
  <c r="R121" i="7"/>
  <c r="S93" i="7"/>
  <c r="S62" i="7"/>
  <c r="R37" i="7"/>
  <c r="R9" i="7"/>
  <c r="Z423" i="7"/>
  <c r="Y393" i="7"/>
  <c r="Y348" i="7"/>
  <c r="Y298" i="7"/>
  <c r="Z242" i="7"/>
  <c r="Z186" i="7"/>
  <c r="Z65" i="7"/>
  <c r="AG316" i="7"/>
  <c r="F6" i="7"/>
  <c r="E7" i="7"/>
  <c r="E6" i="7"/>
  <c r="F7" i="7"/>
  <c r="K5" i="7"/>
  <c r="AH1" i="7"/>
  <c r="AE1" i="7"/>
  <c r="W1" i="7"/>
  <c r="V1" i="1"/>
  <c r="F446" i="6"/>
  <c r="E354" i="6"/>
  <c r="E185" i="6"/>
  <c r="E174" i="6"/>
  <c r="F175" i="6"/>
  <c r="E386" i="6"/>
  <c r="F150" i="6"/>
  <c r="F203" i="6"/>
  <c r="E278" i="6"/>
  <c r="E425" i="6"/>
  <c r="F166" i="6"/>
  <c r="E250" i="6"/>
  <c r="E279" i="6"/>
  <c r="E290" i="6"/>
  <c r="E314" i="6"/>
  <c r="E322" i="6"/>
  <c r="E334" i="6"/>
  <c r="E338" i="6"/>
  <c r="E342" i="6"/>
  <c r="E350" i="6"/>
  <c r="F353" i="6"/>
  <c r="F34" i="6"/>
  <c r="F35" i="6"/>
  <c r="F29" i="6"/>
  <c r="F66" i="6"/>
  <c r="F67" i="6"/>
  <c r="E187" i="6"/>
  <c r="E238" i="6"/>
  <c r="E270" i="6"/>
  <c r="E418" i="6"/>
  <c r="F61" i="6"/>
  <c r="F98" i="6"/>
  <c r="F99" i="6"/>
  <c r="F93" i="6"/>
  <c r="F118" i="6"/>
  <c r="F142" i="6"/>
  <c r="E145" i="6"/>
  <c r="E150" i="6"/>
  <c r="F134" i="6"/>
  <c r="F138" i="6"/>
  <c r="E141" i="6"/>
  <c r="E191" i="6"/>
  <c r="E202" i="6"/>
  <c r="E225" i="6"/>
  <c r="F126" i="6"/>
  <c r="E131" i="6"/>
  <c r="F158" i="6"/>
  <c r="E298" i="6"/>
  <c r="E311" i="6"/>
  <c r="E346" i="6"/>
  <c r="E366" i="6"/>
  <c r="E370" i="6"/>
  <c r="E374" i="6"/>
  <c r="E382" i="6"/>
  <c r="F385" i="6"/>
  <c r="F422" i="6"/>
  <c r="E246" i="6"/>
  <c r="F259" i="6"/>
  <c r="F263" i="6"/>
  <c r="F267" i="6"/>
  <c r="E294" i="6"/>
  <c r="E330" i="6"/>
  <c r="F343" i="6"/>
  <c r="E378" i="6"/>
  <c r="E398" i="6"/>
  <c r="E402" i="6"/>
  <c r="E406" i="6"/>
  <c r="E414" i="6"/>
  <c r="F303" i="6"/>
  <c r="E362" i="6"/>
  <c r="F375" i="6"/>
  <c r="E410" i="6"/>
  <c r="E422" i="6"/>
  <c r="E430" i="6"/>
  <c r="E434" i="6"/>
  <c r="F174" i="6"/>
  <c r="F183" i="6"/>
  <c r="E193" i="6"/>
  <c r="F195" i="6"/>
  <c r="E201" i="6"/>
  <c r="E326" i="6"/>
  <c r="E358" i="6"/>
  <c r="E394" i="6"/>
  <c r="F407" i="6"/>
  <c r="E214" i="6"/>
  <c r="F215" i="6"/>
  <c r="F227" i="6"/>
  <c r="E390" i="6"/>
  <c r="E426" i="6"/>
  <c r="E286" i="6"/>
  <c r="F289" i="6"/>
  <c r="F326" i="6"/>
  <c r="E206" i="6"/>
  <c r="E217" i="6"/>
  <c r="E219" i="6"/>
  <c r="E223" i="6"/>
  <c r="E258" i="6"/>
  <c r="F282" i="6"/>
  <c r="E302" i="6"/>
  <c r="E306" i="6"/>
  <c r="E310" i="6"/>
  <c r="E318" i="6"/>
  <c r="F321" i="6"/>
  <c r="F358" i="6"/>
  <c r="F6" i="6"/>
  <c r="F7" i="6"/>
  <c r="F33" i="6"/>
  <c r="F38" i="6"/>
  <c r="F39" i="6"/>
  <c r="F65" i="6"/>
  <c r="F70" i="6"/>
  <c r="F71" i="6"/>
  <c r="F97" i="6"/>
  <c r="F102" i="6"/>
  <c r="F103" i="6"/>
  <c r="E118" i="6"/>
  <c r="F119" i="6"/>
  <c r="E139" i="6"/>
  <c r="F146" i="6"/>
  <c r="E149" i="6"/>
  <c r="E153" i="6"/>
  <c r="E189" i="6"/>
  <c r="E221" i="6"/>
  <c r="E254" i="6"/>
  <c r="F271" i="6"/>
  <c r="F275" i="6"/>
  <c r="E283" i="6"/>
  <c r="F286" i="6"/>
  <c r="F293" i="6"/>
  <c r="F307" i="6"/>
  <c r="E315" i="6"/>
  <c r="F325" i="6"/>
  <c r="F330" i="6"/>
  <c r="F347" i="6"/>
  <c r="F357" i="6"/>
  <c r="F362" i="6"/>
  <c r="F379" i="6"/>
  <c r="F389" i="6"/>
  <c r="F394" i="6"/>
  <c r="F411" i="6"/>
  <c r="F426" i="6"/>
  <c r="F5" i="6"/>
  <c r="F10" i="6"/>
  <c r="F11" i="6"/>
  <c r="F37" i="6"/>
  <c r="F42" i="6"/>
  <c r="F43" i="6"/>
  <c r="F69" i="6"/>
  <c r="F74" i="6"/>
  <c r="F75" i="6"/>
  <c r="F101" i="6"/>
  <c r="F106" i="6"/>
  <c r="F107" i="6"/>
  <c r="E126" i="6"/>
  <c r="F127" i="6"/>
  <c r="E147" i="6"/>
  <c r="F154" i="6"/>
  <c r="E157" i="6"/>
  <c r="E161" i="6"/>
  <c r="E199" i="6"/>
  <c r="F202" i="6"/>
  <c r="E235" i="6"/>
  <c r="F238" i="6"/>
  <c r="F242" i="6"/>
  <c r="E262" i="6"/>
  <c r="E266" i="6"/>
  <c r="F279" i="6"/>
  <c r="E287" i="6"/>
  <c r="F290" i="6"/>
  <c r="F297" i="6"/>
  <c r="F311" i="6"/>
  <c r="E319" i="6"/>
  <c r="F329" i="6"/>
  <c r="F334" i="6"/>
  <c r="F351" i="6"/>
  <c r="F361" i="6"/>
  <c r="F366" i="6"/>
  <c r="F383" i="6"/>
  <c r="F393" i="6"/>
  <c r="F398" i="6"/>
  <c r="F430" i="6"/>
  <c r="F390" i="6"/>
  <c r="F9" i="6"/>
  <c r="F14" i="6"/>
  <c r="F15" i="6"/>
  <c r="F41" i="6"/>
  <c r="F46" i="6"/>
  <c r="F47" i="6"/>
  <c r="F73" i="6"/>
  <c r="F78" i="6"/>
  <c r="F79" i="6"/>
  <c r="F105" i="6"/>
  <c r="E110" i="6"/>
  <c r="F111" i="6"/>
  <c r="F135" i="6"/>
  <c r="E155" i="6"/>
  <c r="F162" i="6"/>
  <c r="E165" i="6"/>
  <c r="E169" i="6"/>
  <c r="E197" i="6"/>
  <c r="E209" i="6"/>
  <c r="F213" i="6"/>
  <c r="E239" i="6"/>
  <c r="E243" i="6"/>
  <c r="F246" i="6"/>
  <c r="E274" i="6"/>
  <c r="F283" i="6"/>
  <c r="E291" i="6"/>
  <c r="F294" i="6"/>
  <c r="F301" i="6"/>
  <c r="F315" i="6"/>
  <c r="E323" i="6"/>
  <c r="F333" i="6"/>
  <c r="F338" i="6"/>
  <c r="F355" i="6"/>
  <c r="F365" i="6"/>
  <c r="F370" i="6"/>
  <c r="F387" i="6"/>
  <c r="F397" i="6"/>
  <c r="F402" i="6"/>
  <c r="F434" i="6"/>
  <c r="F13" i="6"/>
  <c r="F18" i="6"/>
  <c r="F19" i="6"/>
  <c r="F45" i="6"/>
  <c r="F50" i="6"/>
  <c r="F51" i="6"/>
  <c r="F77" i="6"/>
  <c r="F82" i="6"/>
  <c r="F83" i="6"/>
  <c r="F109" i="6"/>
  <c r="F143" i="6"/>
  <c r="E163" i="6"/>
  <c r="F170" i="6"/>
  <c r="E173" i="6"/>
  <c r="E177" i="6"/>
  <c r="F181" i="6"/>
  <c r="E198" i="6"/>
  <c r="E210" i="6"/>
  <c r="F231" i="6"/>
  <c r="F235" i="6"/>
  <c r="E247" i="6"/>
  <c r="F250" i="6"/>
  <c r="F287" i="6"/>
  <c r="E295" i="6"/>
  <c r="F298" i="6"/>
  <c r="F305" i="6"/>
  <c r="F310" i="6"/>
  <c r="F319" i="6"/>
  <c r="E327" i="6"/>
  <c r="F337" i="6"/>
  <c r="F342" i="6"/>
  <c r="F359" i="6"/>
  <c r="F369" i="6"/>
  <c r="F374" i="6"/>
  <c r="F391" i="6"/>
  <c r="F401" i="6"/>
  <c r="F406" i="6"/>
  <c r="F17" i="6"/>
  <c r="F22" i="6"/>
  <c r="F23" i="6"/>
  <c r="F49" i="6"/>
  <c r="F54" i="6"/>
  <c r="F55" i="6"/>
  <c r="F81" i="6"/>
  <c r="F86" i="6"/>
  <c r="F87" i="6"/>
  <c r="F110" i="6"/>
  <c r="E113" i="6"/>
  <c r="F114" i="6"/>
  <c r="E117" i="6"/>
  <c r="E121" i="6"/>
  <c r="F151" i="6"/>
  <c r="E171" i="6"/>
  <c r="E178" i="6"/>
  <c r="F182" i="6"/>
  <c r="E194" i="6"/>
  <c r="E211" i="6"/>
  <c r="F214" i="6"/>
  <c r="E226" i="6"/>
  <c r="F239" i="6"/>
  <c r="F243" i="6"/>
  <c r="E251" i="6"/>
  <c r="E255" i="6"/>
  <c r="F258" i="6"/>
  <c r="F277" i="6"/>
  <c r="F291" i="6"/>
  <c r="E299" i="6"/>
  <c r="F302" i="6"/>
  <c r="F309" i="6"/>
  <c r="F314" i="6"/>
  <c r="F323" i="6"/>
  <c r="E331" i="6"/>
  <c r="F341" i="6"/>
  <c r="F346" i="6"/>
  <c r="F363" i="6"/>
  <c r="F373" i="6"/>
  <c r="F378" i="6"/>
  <c r="F395" i="6"/>
  <c r="F405" i="6"/>
  <c r="F410" i="6"/>
  <c r="F21" i="6"/>
  <c r="F26" i="6"/>
  <c r="F27" i="6"/>
  <c r="F53" i="6"/>
  <c r="F58" i="6"/>
  <c r="F59" i="6"/>
  <c r="F85" i="6"/>
  <c r="F90" i="6"/>
  <c r="F91" i="6"/>
  <c r="F115" i="6"/>
  <c r="F122" i="6"/>
  <c r="E125" i="6"/>
  <c r="E129" i="6"/>
  <c r="E134" i="6"/>
  <c r="E158" i="6"/>
  <c r="F159" i="6"/>
  <c r="E179" i="6"/>
  <c r="E230" i="6"/>
  <c r="E234" i="6"/>
  <c r="F247" i="6"/>
  <c r="E267" i="6"/>
  <c r="F270" i="6"/>
  <c r="F274" i="6"/>
  <c r="F281" i="6"/>
  <c r="E282" i="6"/>
  <c r="F295" i="6"/>
  <c r="E303" i="6"/>
  <c r="F306" i="6"/>
  <c r="F313" i="6"/>
  <c r="F318" i="6"/>
  <c r="F327" i="6"/>
  <c r="F335" i="6"/>
  <c r="F345" i="6"/>
  <c r="F350" i="6"/>
  <c r="F367" i="6"/>
  <c r="F377" i="6"/>
  <c r="F382" i="6"/>
  <c r="F399" i="6"/>
  <c r="F409" i="6"/>
  <c r="F414" i="6"/>
  <c r="F25" i="6"/>
  <c r="F30" i="6"/>
  <c r="F31" i="6"/>
  <c r="F57" i="6"/>
  <c r="F62" i="6"/>
  <c r="F63" i="6"/>
  <c r="F89" i="6"/>
  <c r="F94" i="6"/>
  <c r="F95" i="6"/>
  <c r="E123" i="6"/>
  <c r="F130" i="6"/>
  <c r="E133" i="6"/>
  <c r="E137" i="6"/>
  <c r="E142" i="6"/>
  <c r="E166" i="6"/>
  <c r="F167" i="6"/>
  <c r="E186" i="6"/>
  <c r="F190" i="6"/>
  <c r="F207" i="6"/>
  <c r="E218" i="6"/>
  <c r="F222" i="6"/>
  <c r="E242" i="6"/>
  <c r="F251" i="6"/>
  <c r="F255" i="6"/>
  <c r="E271" i="6"/>
  <c r="E275" i="6"/>
  <c r="F278" i="6"/>
  <c r="F285" i="6"/>
  <c r="F299" i="6"/>
  <c r="E307" i="6"/>
  <c r="F317" i="6"/>
  <c r="F322" i="6"/>
  <c r="F331" i="6"/>
  <c r="F339" i="6"/>
  <c r="F349" i="6"/>
  <c r="F354" i="6"/>
  <c r="F371" i="6"/>
  <c r="F381" i="6"/>
  <c r="F386" i="6"/>
  <c r="F403" i="6"/>
  <c r="F418" i="6"/>
  <c r="F205" i="6"/>
  <c r="F257" i="6"/>
  <c r="E257" i="6"/>
  <c r="F185" i="6"/>
  <c r="F194" i="6"/>
  <c r="E203" i="6"/>
  <c r="F217" i="6"/>
  <c r="F226" i="6"/>
  <c r="F229" i="6"/>
  <c r="E229" i="6"/>
  <c r="F254" i="6"/>
  <c r="F261" i="6"/>
  <c r="E261" i="6"/>
  <c r="E5" i="6"/>
  <c r="E9" i="6"/>
  <c r="E13" i="6"/>
  <c r="E17" i="6"/>
  <c r="E21" i="6"/>
  <c r="E25" i="6"/>
  <c r="E29" i="6"/>
  <c r="E33" i="6"/>
  <c r="E37" i="6"/>
  <c r="E41" i="6"/>
  <c r="E45" i="6"/>
  <c r="E49" i="6"/>
  <c r="E53" i="6"/>
  <c r="E57" i="6"/>
  <c r="E61" i="6"/>
  <c r="E65" i="6"/>
  <c r="E69" i="6"/>
  <c r="E73" i="6"/>
  <c r="E77" i="6"/>
  <c r="E81" i="6"/>
  <c r="E85" i="6"/>
  <c r="E89" i="6"/>
  <c r="E93" i="6"/>
  <c r="E97" i="6"/>
  <c r="E101" i="6"/>
  <c r="E105" i="6"/>
  <c r="E109" i="6"/>
  <c r="F113" i="6"/>
  <c r="E114" i="6"/>
  <c r="E183" i="6"/>
  <c r="F187" i="6"/>
  <c r="F197" i="6"/>
  <c r="F206" i="6"/>
  <c r="E215" i="6"/>
  <c r="F219" i="6"/>
  <c r="F233" i="6"/>
  <c r="E233" i="6"/>
  <c r="F265" i="6"/>
  <c r="E265" i="6"/>
  <c r="F121" i="6"/>
  <c r="E122" i="6"/>
  <c r="F129" i="6"/>
  <c r="E130" i="6"/>
  <c r="F137" i="6"/>
  <c r="E138" i="6"/>
  <c r="F145" i="6"/>
  <c r="E146" i="6"/>
  <c r="F153" i="6"/>
  <c r="E154" i="6"/>
  <c r="F161" i="6"/>
  <c r="E162" i="6"/>
  <c r="F169" i="6"/>
  <c r="E170" i="6"/>
  <c r="F177" i="6"/>
  <c r="F186" i="6"/>
  <c r="E195" i="6"/>
  <c r="F199" i="6"/>
  <c r="F209" i="6"/>
  <c r="F218" i="6"/>
  <c r="E227" i="6"/>
  <c r="F230" i="6"/>
  <c r="F237" i="6"/>
  <c r="E237" i="6"/>
  <c r="E259" i="6"/>
  <c r="F262" i="6"/>
  <c r="F269" i="6"/>
  <c r="E269" i="6"/>
  <c r="E6" i="6"/>
  <c r="E10" i="6"/>
  <c r="E14" i="6"/>
  <c r="E18" i="6"/>
  <c r="E22" i="6"/>
  <c r="E26" i="6"/>
  <c r="E30" i="6"/>
  <c r="E34" i="6"/>
  <c r="E38" i="6"/>
  <c r="E42" i="6"/>
  <c r="E46" i="6"/>
  <c r="E50" i="6"/>
  <c r="E54" i="6"/>
  <c r="E58" i="6"/>
  <c r="E62" i="6"/>
  <c r="E66" i="6"/>
  <c r="E70" i="6"/>
  <c r="E74" i="6"/>
  <c r="E78" i="6"/>
  <c r="E82" i="6"/>
  <c r="E86" i="6"/>
  <c r="E90" i="6"/>
  <c r="E94" i="6"/>
  <c r="E98" i="6"/>
  <c r="E102" i="6"/>
  <c r="E106" i="6"/>
  <c r="E115" i="6"/>
  <c r="E119" i="6"/>
  <c r="E127" i="6"/>
  <c r="E135" i="6"/>
  <c r="E143" i="6"/>
  <c r="E151" i="6"/>
  <c r="E159" i="6"/>
  <c r="E167" i="6"/>
  <c r="E175" i="6"/>
  <c r="F179" i="6"/>
  <c r="F189" i="6"/>
  <c r="E190" i="6"/>
  <c r="F198" i="6"/>
  <c r="E207" i="6"/>
  <c r="F211" i="6"/>
  <c r="F221" i="6"/>
  <c r="E222" i="6"/>
  <c r="E231" i="6"/>
  <c r="F234" i="6"/>
  <c r="F241" i="6"/>
  <c r="E241" i="6"/>
  <c r="E263" i="6"/>
  <c r="F266" i="6"/>
  <c r="F273" i="6"/>
  <c r="E273" i="6"/>
  <c r="F123" i="6"/>
  <c r="F131" i="6"/>
  <c r="F139" i="6"/>
  <c r="F147" i="6"/>
  <c r="F155" i="6"/>
  <c r="F163" i="6"/>
  <c r="F171" i="6"/>
  <c r="F178" i="6"/>
  <c r="E181" i="6"/>
  <c r="F191" i="6"/>
  <c r="F201" i="6"/>
  <c r="F210" i="6"/>
  <c r="E213" i="6"/>
  <c r="F223" i="6"/>
  <c r="F245" i="6"/>
  <c r="E245" i="6"/>
  <c r="E7" i="6"/>
  <c r="E11" i="6"/>
  <c r="E15" i="6"/>
  <c r="E19" i="6"/>
  <c r="E23" i="6"/>
  <c r="E27" i="6"/>
  <c r="E31" i="6"/>
  <c r="E35" i="6"/>
  <c r="E39" i="6"/>
  <c r="E43" i="6"/>
  <c r="E47" i="6"/>
  <c r="E51" i="6"/>
  <c r="E55" i="6"/>
  <c r="E59" i="6"/>
  <c r="E63" i="6"/>
  <c r="E67" i="6"/>
  <c r="E71" i="6"/>
  <c r="E75" i="6"/>
  <c r="E79" i="6"/>
  <c r="E83" i="6"/>
  <c r="E87" i="6"/>
  <c r="E91" i="6"/>
  <c r="E95" i="6"/>
  <c r="E99" i="6"/>
  <c r="E103" i="6"/>
  <c r="E107" i="6"/>
  <c r="E111" i="6"/>
  <c r="E182" i="6"/>
  <c r="F249" i="6"/>
  <c r="E249" i="6"/>
  <c r="F117" i="6"/>
  <c r="F125" i="6"/>
  <c r="F133" i="6"/>
  <c r="F141" i="6"/>
  <c r="F149" i="6"/>
  <c r="F157" i="6"/>
  <c r="F165" i="6"/>
  <c r="F173" i="6"/>
  <c r="F193" i="6"/>
  <c r="E205" i="6"/>
  <c r="F225" i="6"/>
  <c r="F253" i="6"/>
  <c r="E253" i="6"/>
  <c r="E335" i="6"/>
  <c r="E339" i="6"/>
  <c r="E343" i="6"/>
  <c r="E347" i="6"/>
  <c r="E351" i="6"/>
  <c r="E355" i="6"/>
  <c r="E359" i="6"/>
  <c r="E363" i="6"/>
  <c r="E367" i="6"/>
  <c r="E371" i="6"/>
  <c r="E375" i="6"/>
  <c r="E379" i="6"/>
  <c r="E383" i="6"/>
  <c r="E387" i="6"/>
  <c r="E391" i="6"/>
  <c r="E395" i="6"/>
  <c r="E399" i="6"/>
  <c r="E403" i="6"/>
  <c r="E407" i="6"/>
  <c r="E411" i="6"/>
  <c r="E277" i="6"/>
  <c r="E281" i="6"/>
  <c r="E285" i="6"/>
  <c r="E289" i="6"/>
  <c r="E293" i="6"/>
  <c r="E297" i="6"/>
  <c r="E301" i="6"/>
  <c r="E305" i="6"/>
  <c r="E309" i="6"/>
  <c r="E313" i="6"/>
  <c r="E317" i="6"/>
  <c r="E321" i="6"/>
  <c r="E325" i="6"/>
  <c r="E329" i="6"/>
  <c r="E333" i="6"/>
  <c r="E337" i="6"/>
  <c r="E341" i="6"/>
  <c r="E345" i="6"/>
  <c r="E349" i="6"/>
  <c r="E353" i="6"/>
  <c r="E357" i="6"/>
  <c r="E361" i="6"/>
  <c r="E365" i="6"/>
  <c r="E369" i="6"/>
  <c r="E373" i="6"/>
  <c r="E377" i="6"/>
  <c r="E381" i="6"/>
  <c r="E385" i="6"/>
  <c r="E389" i="6"/>
  <c r="E393" i="6"/>
  <c r="E397" i="6"/>
  <c r="E401" i="6"/>
  <c r="E405" i="6"/>
  <c r="E409" i="6"/>
  <c r="AC1" i="1"/>
  <c r="T1" i="1"/>
  <c r="AA1" i="1"/>
  <c r="AH1" i="1"/>
  <c r="W1" i="1"/>
  <c r="AD1" i="1"/>
  <c r="AK1" i="1"/>
  <c r="U1" i="1"/>
  <c r="AB1" i="1"/>
  <c r="AI1" i="1"/>
  <c r="M1" i="1"/>
  <c r="O1" i="1"/>
  <c r="E5" i="1"/>
  <c r="F5" i="1"/>
  <c r="N1" i="1"/>
  <c r="P1" i="1"/>
  <c r="AE4" i="3"/>
  <c r="Z10" i="3"/>
  <c r="Z16" i="3"/>
  <c r="AB23" i="3"/>
  <c r="AE27" i="3"/>
  <c r="AD35" i="3"/>
  <c r="AB40" i="3"/>
  <c r="AD44" i="3"/>
  <c r="AE23" i="3"/>
  <c r="Y28" i="3"/>
  <c r="AB32" i="3"/>
  <c r="AE35" i="3"/>
  <c r="AC40" i="3"/>
  <c r="Y46" i="3"/>
  <c r="AE50" i="3"/>
  <c r="AE5" i="3"/>
  <c r="AB8" i="3"/>
  <c r="AB3" i="3"/>
  <c r="Y6" i="3"/>
  <c r="AC8" i="3"/>
  <c r="AB11" i="3"/>
  <c r="AA14" i="3"/>
  <c r="AB17" i="3"/>
  <c r="AD20" i="3"/>
  <c r="Z25" i="3"/>
  <c r="AC29" i="3"/>
  <c r="Y33" i="3"/>
  <c r="Z37" i="3"/>
  <c r="AB42" i="3"/>
  <c r="AA46" i="3"/>
  <c r="Y53" i="3"/>
  <c r="AC3" i="3"/>
  <c r="Z6" i="3"/>
  <c r="AD8" i="3"/>
  <c r="AC11" i="3"/>
  <c r="AD14" i="3"/>
  <c r="AC17" i="3"/>
  <c r="AE21" i="3"/>
  <c r="AA25" i="3"/>
  <c r="AD29" i="3"/>
  <c r="Z34" i="3"/>
  <c r="AC37" i="3"/>
  <c r="AC42" i="3"/>
  <c r="AA48" i="3"/>
  <c r="Z53" i="3"/>
  <c r="AE3" i="3"/>
  <c r="AB6" i="3"/>
  <c r="Z9" i="3"/>
  <c r="AE11" i="3"/>
  <c r="Y15" i="3"/>
  <c r="Z18" i="3"/>
  <c r="Y22" i="3"/>
  <c r="AB26" i="3"/>
  <c r="AE29" i="3"/>
  <c r="AA34" i="3"/>
  <c r="AE38" i="3"/>
  <c r="AD42" i="3"/>
  <c r="AB48" i="3"/>
  <c r="AC4" i="3"/>
  <c r="Z7" i="3"/>
  <c r="AD9" i="3"/>
  <c r="AD12" i="3"/>
  <c r="AE15" i="3"/>
  <c r="AD18" i="3"/>
  <c r="Z22" i="3"/>
  <c r="AC26" i="3"/>
  <c r="Y31" i="3"/>
  <c r="AB34" i="3"/>
  <c r="Y39" i="3"/>
  <c r="Y44" i="3"/>
  <c r="AE54" i="3"/>
  <c r="AD53" i="3"/>
  <c r="AC52" i="3"/>
  <c r="AB51" i="3"/>
  <c r="AA50" i="3"/>
  <c r="Z49" i="3"/>
  <c r="Y48" i="3"/>
  <c r="AE46" i="3"/>
  <c r="AD54" i="3"/>
  <c r="AC53" i="3"/>
  <c r="AB52" i="3"/>
  <c r="AA51" i="3"/>
  <c r="Z50" i="3"/>
  <c r="Y49" i="3"/>
  <c r="AE47" i="3"/>
  <c r="AD46" i="3"/>
  <c r="AC45" i="3"/>
  <c r="AB44" i="3"/>
  <c r="AA43" i="3"/>
  <c r="Z42" i="3"/>
  <c r="Y41" i="3"/>
  <c r="AE39" i="3"/>
  <c r="AD38" i="3"/>
  <c r="AC54" i="3"/>
  <c r="AB53" i="3"/>
  <c r="AA52" i="3"/>
  <c r="Z51" i="3"/>
  <c r="Y50" i="3"/>
  <c r="AE48" i="3"/>
  <c r="AD47" i="3"/>
  <c r="AC46" i="3"/>
  <c r="AB45" i="3"/>
  <c r="AA44" i="3"/>
  <c r="Z43" i="3"/>
  <c r="Y42" i="3"/>
  <c r="AE40" i="3"/>
  <c r="AD39" i="3"/>
  <c r="AC38" i="3"/>
  <c r="AB37" i="3"/>
  <c r="AA36" i="3"/>
  <c r="Z35" i="3"/>
  <c r="Y34" i="3"/>
  <c r="AE32" i="3"/>
  <c r="AD31" i="3"/>
  <c r="AC30" i="3"/>
  <c r="AB29" i="3"/>
  <c r="AA28" i="3"/>
  <c r="Z27" i="3"/>
  <c r="Y26" i="3"/>
  <c r="AE24" i="3"/>
  <c r="AD23" i="3"/>
  <c r="AC22" i="3"/>
  <c r="AB21" i="3"/>
  <c r="AA20" i="3"/>
  <c r="Z19" i="3"/>
  <c r="Y18" i="3"/>
  <c r="AE16" i="3"/>
  <c r="AD15" i="3"/>
  <c r="AC14" i="3"/>
  <c r="AB13" i="3"/>
  <c r="AA12" i="3"/>
  <c r="Z11" i="3"/>
  <c r="Y10" i="3"/>
  <c r="AE8" i="3"/>
  <c r="AD7" i="3"/>
  <c r="AC6" i="3"/>
  <c r="AB5" i="3"/>
  <c r="AA4" i="3"/>
  <c r="Z3" i="3"/>
  <c r="AB54" i="3"/>
  <c r="AA53" i="3"/>
  <c r="Z52" i="3"/>
  <c r="Y51" i="3"/>
  <c r="AE49" i="3"/>
  <c r="AD48" i="3"/>
  <c r="AC47" i="3"/>
  <c r="AB46" i="3"/>
  <c r="AA45" i="3"/>
  <c r="Z44" i="3"/>
  <c r="Y43" i="3"/>
  <c r="AE41" i="3"/>
  <c r="AD40" i="3"/>
  <c r="AC39" i="3"/>
  <c r="AB38" i="3"/>
  <c r="AA37" i="3"/>
  <c r="Z36" i="3"/>
  <c r="Y35" i="3"/>
  <c r="AE33" i="3"/>
  <c r="AD32" i="3"/>
  <c r="AC31" i="3"/>
  <c r="AB30" i="3"/>
  <c r="AA29" i="3"/>
  <c r="Z28" i="3"/>
  <c r="Y27" i="3"/>
  <c r="AE25" i="3"/>
  <c r="AD24" i="3"/>
  <c r="AC23" i="3"/>
  <c r="AB22" i="3"/>
  <c r="AA21" i="3"/>
  <c r="Z20" i="3"/>
  <c r="Y19" i="3"/>
  <c r="AE17" i="3"/>
  <c r="AD16" i="3"/>
  <c r="AC15" i="3"/>
  <c r="AB14" i="3"/>
  <c r="AA13" i="3"/>
  <c r="Z12" i="3"/>
  <c r="Y11" i="3"/>
  <c r="Y54" i="3"/>
  <c r="AA54" i="3"/>
  <c r="AE51" i="3"/>
  <c r="AC49" i="3"/>
  <c r="AA47" i="3"/>
  <c r="Z45" i="3"/>
  <c r="AC43" i="3"/>
  <c r="AC41" i="3"/>
  <c r="Y40" i="3"/>
  <c r="Y38" i="3"/>
  <c r="AC36" i="3"/>
  <c r="AE34" i="3"/>
  <c r="AB33" i="3"/>
  <c r="Y32" i="3"/>
  <c r="AA30" i="3"/>
  <c r="AE28" i="3"/>
  <c r="AB27" i="3"/>
  <c r="AD25" i="3"/>
  <c r="AA24" i="3"/>
  <c r="AE22" i="3"/>
  <c r="Z21" i="3"/>
  <c r="AD19" i="3"/>
  <c r="AA18" i="3"/>
  <c r="AC16" i="3"/>
  <c r="Z15" i="3"/>
  <c r="AD13" i="3"/>
  <c r="Y12" i="3"/>
  <c r="AC10" i="3"/>
  <c r="AA9" i="3"/>
  <c r="Y8" i="3"/>
  <c r="AD6" i="3"/>
  <c r="AA5" i="3"/>
  <c r="Y4" i="3"/>
  <c r="AE53" i="3"/>
  <c r="AC51" i="3"/>
  <c r="AA49" i="3"/>
  <c r="Y47" i="3"/>
  <c r="AE44" i="3"/>
  <c r="AE42" i="3"/>
  <c r="AA41" i="3"/>
  <c r="AA39" i="3"/>
  <c r="AD37" i="3"/>
  <c r="Y36" i="3"/>
  <c r="AC34" i="3"/>
  <c r="Z33" i="3"/>
  <c r="AB31" i="3"/>
  <c r="Y30" i="3"/>
  <c r="AC28" i="3"/>
  <c r="AE26" i="3"/>
  <c r="AB25" i="3"/>
  <c r="Y24" i="3"/>
  <c r="AA22" i="3"/>
  <c r="AE20" i="3"/>
  <c r="AB19" i="3"/>
  <c r="AD17" i="3"/>
  <c r="AA16" i="3"/>
  <c r="AE14" i="3"/>
  <c r="Z13" i="3"/>
  <c r="AD11" i="3"/>
  <c r="AA10" i="3"/>
  <c r="Y9" i="3"/>
  <c r="AC7" i="3"/>
  <c r="AA6" i="3"/>
  <c r="Y5" i="3"/>
  <c r="AD3" i="3"/>
  <c r="AD52" i="3"/>
  <c r="AB50" i="3"/>
  <c r="Z48" i="3"/>
  <c r="AE45" i="3"/>
  <c r="AE43" i="3"/>
  <c r="AA42" i="3"/>
  <c r="AA40" i="3"/>
  <c r="AA38" i="3"/>
  <c r="AE36" i="3"/>
  <c r="AB35" i="3"/>
  <c r="AD33" i="3"/>
  <c r="AA32" i="3"/>
  <c r="AE30" i="3"/>
  <c r="Z29" i="3"/>
  <c r="AD27" i="3"/>
  <c r="AA26" i="3"/>
  <c r="AC24" i="3"/>
  <c r="Z23" i="3"/>
  <c r="AD21" i="3"/>
  <c r="Y20" i="3"/>
  <c r="AC18" i="3"/>
  <c r="Z17" i="3"/>
  <c r="AB15" i="3"/>
  <c r="Y14" i="3"/>
  <c r="AC12" i="3"/>
  <c r="AE10" i="3"/>
  <c r="AC9" i="3"/>
  <c r="AA8" i="3"/>
  <c r="Y7" i="3"/>
  <c r="AD5" i="3"/>
  <c r="AB4" i="3"/>
  <c r="Y52" i="3"/>
  <c r="AD49" i="3"/>
  <c r="AB47" i="3"/>
  <c r="AD45" i="3"/>
  <c r="AD43" i="3"/>
  <c r="AD41" i="3"/>
  <c r="Z40" i="3"/>
  <c r="Z38" i="3"/>
  <c r="AD36" i="3"/>
  <c r="AA35" i="3"/>
  <c r="AC33" i="3"/>
  <c r="Z32" i="3"/>
  <c r="AD30" i="3"/>
  <c r="Y29" i="3"/>
  <c r="AC27" i="3"/>
  <c r="Z26" i="3"/>
  <c r="AB24" i="3"/>
  <c r="Y23" i="3"/>
  <c r="AC21" i="3"/>
  <c r="AE19" i="3"/>
  <c r="AB18" i="3"/>
  <c r="Y17" i="3"/>
  <c r="AA15" i="3"/>
  <c r="AE13" i="3"/>
  <c r="AB12" i="3"/>
  <c r="AD10" i="3"/>
  <c r="AB9" i="3"/>
  <c r="Z8" i="3"/>
  <c r="AE6" i="3"/>
  <c r="AC5" i="3"/>
  <c r="Z4" i="3"/>
  <c r="Z54" i="3"/>
  <c r="AD51" i="3"/>
  <c r="AB49" i="3"/>
  <c r="Z47" i="3"/>
  <c r="Y45" i="3"/>
  <c r="AB43" i="3"/>
  <c r="AB41" i="3"/>
  <c r="AB39" i="3"/>
  <c r="AE37" i="3"/>
  <c r="AB36" i="3"/>
  <c r="AD34" i="3"/>
  <c r="AA33" i="3"/>
  <c r="AE31" i="3"/>
  <c r="Z30" i="3"/>
  <c r="AD28" i="3"/>
  <c r="AA27" i="3"/>
  <c r="AC25" i="3"/>
  <c r="Z24" i="3"/>
  <c r="AD22" i="3"/>
  <c r="Y21" i="3"/>
  <c r="AC19" i="3"/>
  <c r="AD4" i="3"/>
  <c r="AA7" i="3"/>
  <c r="AE9" i="3"/>
  <c r="AE12" i="3"/>
  <c r="Y16" i="3"/>
  <c r="AE18" i="3"/>
  <c r="AA23" i="3"/>
  <c r="AD26" i="3"/>
  <c r="Z31" i="3"/>
  <c r="AC35" i="3"/>
  <c r="Z39" i="3"/>
  <c r="AC44" i="3"/>
  <c r="AC50" i="3"/>
  <c r="AB7" i="3"/>
  <c r="Y13" i="3"/>
  <c r="AA19" i="3"/>
  <c r="AA31" i="3"/>
  <c r="AD50" i="3"/>
  <c r="Z5" i="3"/>
  <c r="AE7" i="3"/>
  <c r="AB10" i="3"/>
  <c r="AC13" i="3"/>
  <c r="AB16" i="3"/>
  <c r="AB20" i="3"/>
  <c r="AA3" i="3"/>
  <c r="AA11" i="3"/>
  <c r="Z14" i="3"/>
  <c r="AA17" i="3"/>
  <c r="AC20" i="3"/>
  <c r="Y25" i="3"/>
  <c r="AB28" i="3"/>
  <c r="AC32" i="3"/>
  <c r="Y37" i="3"/>
  <c r="Z41" i="3"/>
  <c r="Z46" i="3"/>
  <c r="AE52" i="3"/>
  <c r="AD1" i="7" l="1"/>
  <c r="F5" i="7"/>
  <c r="AM1" i="7"/>
  <c r="AN1" i="7"/>
  <c r="AO1" i="7"/>
  <c r="F8" i="7"/>
  <c r="E8" i="7"/>
  <c r="AF1" i="7"/>
  <c r="AG1" i="7"/>
  <c r="AI1" i="7"/>
  <c r="AB1" i="7"/>
  <c r="U1" i="7"/>
  <c r="N1" i="7"/>
  <c r="AC1" i="7"/>
  <c r="AK1" i="7"/>
  <c r="P1" i="7"/>
  <c r="AL1" i="7"/>
  <c r="V1" i="7"/>
  <c r="E446" i="6"/>
  <c r="F438" i="6"/>
  <c r="E442" i="6"/>
  <c r="E419" i="6"/>
  <c r="AS1" i="6"/>
  <c r="F72" i="6"/>
  <c r="F16" i="6"/>
  <c r="E128" i="6"/>
  <c r="E445" i="6"/>
  <c r="E344" i="6"/>
  <c r="AM1" i="6"/>
  <c r="E438" i="6"/>
  <c r="F140" i="6"/>
  <c r="E84" i="6"/>
  <c r="E52" i="6"/>
  <c r="F104" i="6"/>
  <c r="E148" i="6"/>
  <c r="F168" i="6"/>
  <c r="E380" i="6"/>
  <c r="E404" i="6"/>
  <c r="F436" i="6"/>
  <c r="E440" i="6"/>
  <c r="E220" i="6"/>
  <c r="F196" i="6"/>
  <c r="E248" i="6"/>
  <c r="F280" i="6"/>
  <c r="E320" i="6"/>
  <c r="F344" i="6"/>
  <c r="F408" i="6"/>
  <c r="F48" i="6"/>
  <c r="F445" i="6"/>
  <c r="E437" i="6"/>
  <c r="F429" i="6"/>
  <c r="F421" i="6"/>
  <c r="F413" i="6"/>
  <c r="F441" i="6"/>
  <c r="F433" i="6"/>
  <c r="F417" i="6"/>
  <c r="AN1" i="6"/>
  <c r="F152" i="6"/>
  <c r="F425" i="6"/>
  <c r="E433" i="6"/>
  <c r="AK1" i="6"/>
  <c r="F442" i="6"/>
  <c r="E421" i="6"/>
  <c r="E280" i="6"/>
  <c r="F20" i="6"/>
  <c r="F437" i="6"/>
  <c r="E417" i="6"/>
  <c r="E449" i="6"/>
  <c r="E413" i="6"/>
  <c r="F248" i="6"/>
  <c r="E116" i="6"/>
  <c r="E441" i="6"/>
  <c r="E152" i="6"/>
  <c r="AL1" i="6"/>
  <c r="F32" i="6"/>
  <c r="F68" i="6"/>
  <c r="F220" i="6"/>
  <c r="F440" i="6"/>
  <c r="F172" i="6"/>
  <c r="F148" i="6"/>
  <c r="F380" i="6"/>
  <c r="E4" i="6"/>
  <c r="E429" i="6"/>
  <c r="E408" i="6"/>
  <c r="E168" i="6"/>
  <c r="F449" i="6"/>
  <c r="F188" i="6"/>
  <c r="F204" i="6"/>
  <c r="F212" i="6"/>
  <c r="F228" i="6"/>
  <c r="F240" i="6"/>
  <c r="F256" i="6"/>
  <c r="F264" i="6"/>
  <c r="E272" i="6"/>
  <c r="F288" i="6"/>
  <c r="F296" i="6"/>
  <c r="F320" i="6"/>
  <c r="E328" i="6"/>
  <c r="F336" i="6"/>
  <c r="F368" i="6"/>
  <c r="F376" i="6"/>
  <c r="F384" i="6"/>
  <c r="E392" i="6"/>
  <c r="F400" i="6"/>
  <c r="F416" i="6"/>
  <c r="F424" i="6"/>
  <c r="F432" i="6"/>
  <c r="F444" i="6"/>
  <c r="F116" i="6"/>
  <c r="E8" i="6"/>
  <c r="F443" i="6"/>
  <c r="F435" i="6"/>
  <c r="E427" i="6"/>
  <c r="F419" i="6"/>
  <c r="F132" i="6"/>
  <c r="F128" i="6"/>
  <c r="F447" i="6"/>
  <c r="F439" i="6"/>
  <c r="F431" i="6"/>
  <c r="E423" i="6"/>
  <c r="AU1" i="6"/>
  <c r="E196" i="6"/>
  <c r="F84" i="6"/>
  <c r="E76" i="6"/>
  <c r="F164" i="6"/>
  <c r="E96" i="6"/>
  <c r="E72" i="6"/>
  <c r="E40" i="6"/>
  <c r="F100" i="6"/>
  <c r="F160" i="6"/>
  <c r="F200" i="6"/>
  <c r="E260" i="6"/>
  <c r="E276" i="6"/>
  <c r="F300" i="6"/>
  <c r="F308" i="6"/>
  <c r="E340" i="6"/>
  <c r="F364" i="6"/>
  <c r="F372" i="6"/>
  <c r="E412" i="6"/>
  <c r="F428" i="6"/>
  <c r="E436" i="6"/>
  <c r="E448" i="6"/>
  <c r="E352" i="6"/>
  <c r="E172" i="6"/>
  <c r="E12" i="6"/>
  <c r="F208" i="6"/>
  <c r="E112" i="6"/>
  <c r="F88" i="6"/>
  <c r="F28" i="6"/>
  <c r="F224" i="6"/>
  <c r="E36" i="6"/>
  <c r="E312" i="6"/>
  <c r="E244" i="6"/>
  <c r="F184" i="6"/>
  <c r="F120" i="6"/>
  <c r="E88" i="6"/>
  <c r="BF1" i="6"/>
  <c r="F304" i="6"/>
  <c r="F144" i="6"/>
  <c r="E28" i="6"/>
  <c r="E164" i="6"/>
  <c r="F427" i="6"/>
  <c r="BA1" i="6"/>
  <c r="F56" i="6"/>
  <c r="E24" i="6"/>
  <c r="E32" i="6"/>
  <c r="E160" i="6"/>
  <c r="F176" i="6"/>
  <c r="F192" i="6"/>
  <c r="F216" i="6"/>
  <c r="F232" i="6"/>
  <c r="F244" i="6"/>
  <c r="E252" i="6"/>
  <c r="F268" i="6"/>
  <c r="F276" i="6"/>
  <c r="E284" i="6"/>
  <c r="F292" i="6"/>
  <c r="E300" i="6"/>
  <c r="E316" i="6"/>
  <c r="F332" i="6"/>
  <c r="F340" i="6"/>
  <c r="E348" i="6"/>
  <c r="F356" i="6"/>
  <c r="E364" i="6"/>
  <c r="E388" i="6"/>
  <c r="F396" i="6"/>
  <c r="F404" i="6"/>
  <c r="F412" i="6"/>
  <c r="F420" i="6"/>
  <c r="E428" i="6"/>
  <c r="F448" i="6"/>
  <c r="F352" i="6"/>
  <c r="F124" i="6"/>
  <c r="F92" i="6"/>
  <c r="BH1" i="6"/>
  <c r="BI1" i="6"/>
  <c r="F180" i="6"/>
  <c r="F236" i="6"/>
  <c r="E444" i="6"/>
  <c r="E308" i="6"/>
  <c r="E443" i="6"/>
  <c r="E204" i="6"/>
  <c r="E200" i="6"/>
  <c r="E120" i="6"/>
  <c r="E184" i="6"/>
  <c r="F8" i="6"/>
  <c r="AT1" i="6"/>
  <c r="F112" i="6"/>
  <c r="F80" i="6"/>
  <c r="F312" i="6"/>
  <c r="E376" i="6"/>
  <c r="E288" i="6"/>
  <c r="E439" i="6"/>
  <c r="F260" i="6"/>
  <c r="E447" i="6"/>
  <c r="AZ1" i="6"/>
  <c r="F136" i="6"/>
  <c r="E108" i="6"/>
  <c r="E16" i="6"/>
  <c r="E56" i="6"/>
  <c r="F156" i="6"/>
  <c r="E372" i="6"/>
  <c r="E435" i="6"/>
  <c r="F24" i="6"/>
  <c r="F423" i="6"/>
  <c r="E104" i="6"/>
  <c r="BB1" i="6"/>
  <c r="E324" i="6"/>
  <c r="E140" i="6"/>
  <c r="F76" i="6"/>
  <c r="E44" i="6"/>
  <c r="E60" i="6"/>
  <c r="E384" i="6"/>
  <c r="E415" i="6"/>
  <c r="E416" i="6"/>
  <c r="E431" i="6"/>
  <c r="E100" i="6"/>
  <c r="E68" i="6"/>
  <c r="AY1" i="6"/>
  <c r="E20" i="6"/>
  <c r="E132" i="6"/>
  <c r="F415" i="6"/>
  <c r="F36" i="6"/>
  <c r="F96" i="6"/>
  <c r="F64" i="6"/>
  <c r="F360" i="6"/>
  <c r="E256" i="6"/>
  <c r="F272" i="6"/>
  <c r="F60" i="6"/>
  <c r="F12" i="6"/>
  <c r="E92" i="6"/>
  <c r="E64" i="6"/>
  <c r="E432" i="6"/>
  <c r="E400" i="6"/>
  <c r="E368" i="6"/>
  <c r="E336" i="6"/>
  <c r="E304" i="6"/>
  <c r="E240" i="6"/>
  <c r="F316" i="6"/>
  <c r="F108" i="6"/>
  <c r="F392" i="6"/>
  <c r="F328" i="6"/>
  <c r="F40" i="6"/>
  <c r="E80" i="6"/>
  <c r="E48" i="6"/>
  <c r="E396" i="6"/>
  <c r="E332" i="6"/>
  <c r="E268" i="6"/>
  <c r="E236" i="6"/>
  <c r="F252" i="6"/>
  <c r="E224" i="6"/>
  <c r="E216" i="6"/>
  <c r="BG1" i="6"/>
  <c r="F44" i="6"/>
  <c r="F388" i="6"/>
  <c r="F324" i="6"/>
  <c r="E424" i="6"/>
  <c r="E360" i="6"/>
  <c r="E296" i="6"/>
  <c r="E264" i="6"/>
  <c r="E232" i="6"/>
  <c r="E156" i="6"/>
  <c r="E124" i="6"/>
  <c r="E176" i="6"/>
  <c r="E144" i="6"/>
  <c r="E420" i="6"/>
  <c r="E356" i="6"/>
  <c r="E292" i="6"/>
  <c r="E192" i="6"/>
  <c r="E180" i="6"/>
  <c r="F348" i="6"/>
  <c r="F52" i="6"/>
  <c r="E188" i="6"/>
  <c r="E208" i="6"/>
  <c r="E136" i="6"/>
  <c r="F284" i="6"/>
  <c r="E212" i="6"/>
  <c r="E228" i="6"/>
  <c r="AR1" i="6"/>
  <c r="F4" i="6"/>
  <c r="Q3" i="3" a="1"/>
  <c r="Q3" i="3" s="1"/>
  <c r="I3" i="3" a="1"/>
  <c r="I3" i="3" s="1"/>
  <c r="Y3" i="3"/>
  <c r="F16" i="1"/>
  <c r="F17" i="1"/>
  <c r="F14" i="1"/>
  <c r="F18" i="1"/>
  <c r="F12" i="1"/>
  <c r="F6" i="1"/>
  <c r="F7" i="1"/>
  <c r="F10" i="1"/>
  <c r="F8" i="1"/>
  <c r="F9" i="1"/>
  <c r="F15" i="1"/>
  <c r="F11" i="1"/>
  <c r="F25" i="1"/>
  <c r="F26" i="1"/>
  <c r="F19" i="1"/>
  <c r="F20" i="1"/>
  <c r="F21" i="1"/>
  <c r="F22" i="1"/>
  <c r="F23" i="1"/>
  <c r="F27" i="1"/>
  <c r="F24" i="1"/>
  <c r="F36" i="1"/>
  <c r="F37" i="1"/>
  <c r="F41" i="1"/>
  <c r="F28" i="1"/>
  <c r="F29" i="1"/>
  <c r="F42" i="1"/>
  <c r="F30" i="1"/>
  <c r="F43" i="1"/>
  <c r="F31" i="1"/>
  <c r="F44" i="1"/>
  <c r="F38" i="1"/>
  <c r="F32" i="1"/>
  <c r="F33" i="1"/>
  <c r="F34" i="1"/>
  <c r="F39" i="1"/>
  <c r="F35" i="1"/>
  <c r="F40" i="1"/>
  <c r="F45" i="1"/>
  <c r="F46" i="1"/>
  <c r="F47" i="1"/>
  <c r="F50" i="1"/>
  <c r="F48" i="1"/>
  <c r="F49" i="1"/>
  <c r="F52" i="1"/>
  <c r="F53" i="1"/>
  <c r="F51" i="1"/>
  <c r="F54" i="1"/>
  <c r="F55" i="1"/>
  <c r="F56" i="1"/>
  <c r="F60" i="1"/>
  <c r="F59" i="1"/>
  <c r="F57" i="1"/>
  <c r="F58" i="1"/>
  <c r="F61" i="1"/>
  <c r="F62" i="1"/>
  <c r="F72" i="1"/>
  <c r="F73" i="1"/>
  <c r="F75" i="1"/>
  <c r="F63" i="1"/>
  <c r="F64" i="1"/>
  <c r="F65" i="1"/>
  <c r="F69" i="1"/>
  <c r="F66" i="1"/>
  <c r="F74" i="1"/>
  <c r="F67" i="1"/>
  <c r="F76" i="1"/>
  <c r="F77" i="1"/>
  <c r="F78" i="1"/>
  <c r="F79" i="1"/>
  <c r="F80" i="1"/>
  <c r="F81" i="1"/>
  <c r="F70" i="1"/>
  <c r="F71" i="1"/>
  <c r="F68" i="1"/>
  <c r="F83" i="1"/>
  <c r="F84" i="1"/>
  <c r="F85" i="1"/>
  <c r="F86" i="1"/>
  <c r="F89" i="1"/>
  <c r="F87" i="1"/>
  <c r="F82" i="1"/>
  <c r="F88" i="1"/>
  <c r="F90" i="1"/>
  <c r="F91" i="1"/>
  <c r="F92" i="1"/>
  <c r="F93" i="1"/>
  <c r="F96" i="1"/>
  <c r="F94" i="1"/>
  <c r="F95" i="1"/>
  <c r="F104" i="1"/>
  <c r="F100" i="1"/>
  <c r="F102" i="1"/>
  <c r="F97" i="1"/>
  <c r="F98" i="1"/>
  <c r="F99" i="1"/>
  <c r="F101" i="1"/>
  <c r="F103" i="1"/>
  <c r="F105" i="1"/>
  <c r="F106" i="1"/>
  <c r="F107" i="1"/>
  <c r="F108" i="1"/>
  <c r="F112" i="1"/>
  <c r="F109" i="1"/>
  <c r="F110" i="1"/>
  <c r="F111" i="1"/>
  <c r="F113" i="1"/>
  <c r="F114" i="1"/>
  <c r="F115" i="1"/>
  <c r="F116" i="1"/>
  <c r="F119" i="1"/>
  <c r="F117" i="1"/>
  <c r="F118" i="1"/>
  <c r="F120" i="1"/>
  <c r="F121" i="1"/>
  <c r="F123" i="1"/>
  <c r="F124" i="1"/>
  <c r="F122" i="1"/>
  <c r="F125" i="1"/>
  <c r="F126" i="1"/>
  <c r="F127" i="1"/>
  <c r="F130" i="1"/>
  <c r="F135" i="1"/>
  <c r="F131" i="1"/>
  <c r="F132" i="1"/>
  <c r="F136" i="1"/>
  <c r="F133" i="1"/>
  <c r="F134" i="1"/>
  <c r="F137" i="1"/>
  <c r="F138" i="1"/>
  <c r="F128" i="1"/>
  <c r="F139" i="1"/>
  <c r="F129" i="1"/>
  <c r="F145" i="1"/>
  <c r="F146" i="1"/>
  <c r="F144" i="1"/>
  <c r="F140" i="1"/>
  <c r="F141" i="1"/>
  <c r="F148" i="1"/>
  <c r="F142" i="1"/>
  <c r="F147" i="1"/>
  <c r="F143" i="1"/>
  <c r="F153" i="1"/>
  <c r="F149" i="1"/>
  <c r="F150" i="1"/>
  <c r="F154" i="1"/>
  <c r="F152" i="1"/>
  <c r="F155" i="1"/>
  <c r="F151" i="1"/>
  <c r="F162" i="1"/>
  <c r="F157" i="1"/>
  <c r="F156" i="1"/>
  <c r="F163" i="1"/>
  <c r="F164" i="1"/>
  <c r="F165" i="1"/>
  <c r="F158" i="1"/>
  <c r="F166" i="1"/>
  <c r="F159" i="1"/>
  <c r="F160" i="1"/>
  <c r="F167" i="1"/>
  <c r="F168" i="1"/>
  <c r="F169" i="1"/>
  <c r="F161" i="1"/>
  <c r="F170" i="1"/>
  <c r="F178" i="1"/>
  <c r="F171" i="1"/>
  <c r="F177" i="1"/>
  <c r="F172" i="1"/>
  <c r="F173" i="1"/>
  <c r="F179" i="1"/>
  <c r="F180" i="1"/>
  <c r="F174" i="1"/>
  <c r="F175" i="1"/>
  <c r="F176" i="1"/>
  <c r="F186" i="1"/>
  <c r="F189" i="1"/>
  <c r="F187" i="1"/>
  <c r="F181" i="1"/>
  <c r="F184" i="1"/>
  <c r="F182" i="1"/>
  <c r="F185" i="1"/>
  <c r="F183" i="1"/>
  <c r="F188" i="1"/>
  <c r="F200" i="1"/>
  <c r="F192" i="1"/>
  <c r="F202" i="1"/>
  <c r="F193" i="1"/>
  <c r="F194" i="1"/>
  <c r="F201" i="1"/>
  <c r="F195" i="1"/>
  <c r="F190" i="1"/>
  <c r="F196" i="1"/>
  <c r="F197" i="1"/>
  <c r="F198" i="1"/>
  <c r="F199" i="1"/>
  <c r="F191" i="1"/>
  <c r="F203" i="1"/>
  <c r="F205" i="1"/>
  <c r="F209" i="1"/>
  <c r="F204" i="1"/>
  <c r="F206" i="1"/>
  <c r="F207" i="1"/>
  <c r="F208" i="1"/>
  <c r="F219" i="1"/>
  <c r="F213" i="1"/>
  <c r="F214" i="1"/>
  <c r="F215" i="1"/>
  <c r="F210" i="1"/>
  <c r="F220" i="1"/>
  <c r="F211" i="1"/>
  <c r="F216" i="1"/>
  <c r="F221" i="1"/>
  <c r="F217" i="1"/>
  <c r="F212" i="1"/>
  <c r="F222" i="1"/>
  <c r="F218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9" i="1"/>
  <c r="F236" i="1"/>
  <c r="F243" i="1"/>
  <c r="F237" i="1"/>
  <c r="F240" i="1"/>
  <c r="F238" i="1"/>
  <c r="F241" i="1"/>
  <c r="F235" i="1"/>
  <c r="F242" i="1"/>
  <c r="F256" i="1"/>
  <c r="F248" i="1"/>
  <c r="F249" i="1"/>
  <c r="F246" i="1"/>
  <c r="F257" i="1"/>
  <c r="F250" i="1"/>
  <c r="F251" i="1"/>
  <c r="F247" i="1"/>
  <c r="F244" i="1"/>
  <c r="F252" i="1"/>
  <c r="F253" i="1"/>
  <c r="F254" i="1"/>
  <c r="F245" i="1"/>
  <c r="F255" i="1"/>
  <c r="F259" i="1"/>
  <c r="F261" i="1"/>
  <c r="F262" i="1"/>
  <c r="F263" i="1"/>
  <c r="F258" i="1"/>
  <c r="F264" i="1"/>
  <c r="F265" i="1"/>
  <c r="F266" i="1"/>
  <c r="F260" i="1"/>
  <c r="F267" i="1"/>
  <c r="F270" i="1"/>
  <c r="F268" i="1"/>
  <c r="F269" i="1"/>
  <c r="F271" i="1"/>
  <c r="F272" i="1"/>
  <c r="F279" i="1"/>
  <c r="F280" i="1"/>
  <c r="F273" i="1"/>
  <c r="F274" i="1"/>
  <c r="F275" i="1"/>
  <c r="F281" i="1"/>
  <c r="F276" i="1"/>
  <c r="F282" i="1"/>
  <c r="F277" i="1"/>
  <c r="F278" i="1"/>
  <c r="F283" i="1"/>
  <c r="F287" i="1"/>
  <c r="F288" i="1"/>
  <c r="F284" i="1"/>
  <c r="F285" i="1"/>
  <c r="F289" i="1"/>
  <c r="F290" i="1"/>
  <c r="F291" i="1"/>
  <c r="F286" i="1"/>
  <c r="F298" i="1"/>
  <c r="F292" i="1"/>
  <c r="F299" i="1"/>
  <c r="F293" i="1"/>
  <c r="F295" i="1"/>
  <c r="F300" i="1"/>
  <c r="F296" i="1"/>
  <c r="F294" i="1"/>
  <c r="F297" i="1"/>
  <c r="F305" i="1"/>
  <c r="F313" i="1"/>
  <c r="F303" i="1"/>
  <c r="F306" i="1"/>
  <c r="F307" i="1"/>
  <c r="F314" i="1"/>
  <c r="F308" i="1"/>
  <c r="F309" i="1"/>
  <c r="F304" i="1"/>
  <c r="F301" i="1"/>
  <c r="F310" i="1"/>
  <c r="F302" i="1"/>
  <c r="F311" i="1"/>
  <c r="F312" i="1"/>
  <c r="F315" i="1"/>
  <c r="F316" i="1"/>
  <c r="F321" i="1"/>
  <c r="F322" i="1"/>
  <c r="F323" i="1"/>
  <c r="F317" i="1"/>
  <c r="F318" i="1"/>
  <c r="F319" i="1"/>
  <c r="F320" i="1"/>
  <c r="F324" i="1"/>
  <c r="F325" i="1"/>
  <c r="F333" i="1"/>
  <c r="F338" i="1"/>
  <c r="F329" i="1"/>
  <c r="F326" i="1"/>
  <c r="F334" i="1"/>
  <c r="F330" i="1"/>
  <c r="F331" i="1"/>
  <c r="F339" i="1"/>
  <c r="F327" i="1"/>
  <c r="F332" i="1"/>
  <c r="F335" i="1"/>
  <c r="F328" i="1"/>
  <c r="F336" i="1"/>
  <c r="F337" i="1"/>
  <c r="F340" i="1"/>
  <c r="F354" i="1"/>
  <c r="F349" i="1"/>
  <c r="F341" i="1"/>
  <c r="F342" i="1"/>
  <c r="F350" i="1"/>
  <c r="F346" i="1"/>
  <c r="F343" i="1"/>
  <c r="F347" i="1"/>
  <c r="F351" i="1"/>
  <c r="F352" i="1"/>
  <c r="F344" i="1"/>
  <c r="F353" i="1"/>
  <c r="F345" i="1"/>
  <c r="F348" i="1"/>
  <c r="F355" i="1"/>
  <c r="F361" i="1"/>
  <c r="F356" i="1"/>
  <c r="F357" i="1"/>
  <c r="F358" i="1"/>
  <c r="F364" i="1"/>
  <c r="F360" i="1"/>
  <c r="F359" i="1"/>
  <c r="F362" i="1"/>
  <c r="F363" i="1"/>
  <c r="F369" i="1"/>
  <c r="F370" i="1"/>
  <c r="F374" i="1"/>
  <c r="F371" i="1"/>
  <c r="F365" i="1"/>
  <c r="F366" i="1"/>
  <c r="F372" i="1"/>
  <c r="F367" i="1"/>
  <c r="F368" i="1"/>
  <c r="F373" i="1"/>
  <c r="F375" i="1"/>
  <c r="F381" i="1"/>
  <c r="F376" i="1"/>
  <c r="F377" i="1"/>
  <c r="F380" i="1"/>
  <c r="F378" i="1"/>
  <c r="F382" i="1"/>
  <c r="F383" i="1"/>
  <c r="F379" i="1"/>
  <c r="F387" i="1"/>
  <c r="F384" i="1"/>
  <c r="F385" i="1"/>
  <c r="F388" i="1"/>
  <c r="F389" i="1"/>
  <c r="F386" i="1"/>
  <c r="F390" i="1"/>
  <c r="F397" i="1"/>
  <c r="F391" i="1"/>
  <c r="F392" i="1"/>
  <c r="F393" i="1"/>
  <c r="F398" i="1"/>
  <c r="F399" i="1"/>
  <c r="F394" i="1"/>
  <c r="F395" i="1"/>
  <c r="F396" i="1"/>
  <c r="F404" i="1"/>
  <c r="F405" i="1"/>
  <c r="F400" i="1"/>
  <c r="F401" i="1"/>
  <c r="F408" i="1"/>
  <c r="F402" i="1"/>
  <c r="F406" i="1"/>
  <c r="F407" i="1"/>
  <c r="F403" i="1"/>
  <c r="F414" i="1"/>
  <c r="F409" i="1"/>
  <c r="F410" i="1"/>
  <c r="F411" i="1"/>
  <c r="F415" i="1"/>
  <c r="F412" i="1"/>
  <c r="F413" i="1"/>
  <c r="F416" i="1"/>
  <c r="F417" i="1"/>
  <c r="F425" i="1"/>
  <c r="F418" i="1"/>
  <c r="F419" i="1"/>
  <c r="F426" i="1"/>
  <c r="F420" i="1"/>
  <c r="F421" i="1"/>
  <c r="F422" i="1"/>
  <c r="F428" i="1"/>
  <c r="F427" i="1"/>
  <c r="F423" i="1"/>
  <c r="F424" i="1"/>
  <c r="F429" i="1"/>
  <c r="F430" i="1"/>
  <c r="F431" i="1"/>
  <c r="F432" i="1"/>
  <c r="F433" i="1"/>
  <c r="F434" i="1"/>
  <c r="F435" i="1"/>
  <c r="F436" i="1"/>
  <c r="F442" i="1"/>
  <c r="F443" i="1"/>
  <c r="F437" i="1"/>
  <c r="F444" i="1"/>
  <c r="F448" i="1"/>
  <c r="F439" i="1"/>
  <c r="F449" i="1"/>
  <c r="F445" i="1"/>
  <c r="F440" i="1"/>
  <c r="F446" i="1"/>
  <c r="F441" i="1"/>
  <c r="F447" i="1"/>
  <c r="F438" i="1"/>
  <c r="F450" i="1"/>
  <c r="F13" i="1"/>
  <c r="E16" i="1"/>
  <c r="E17" i="1"/>
  <c r="E14" i="1"/>
  <c r="E18" i="1"/>
  <c r="E12" i="1"/>
  <c r="E6" i="1"/>
  <c r="E7" i="1"/>
  <c r="E10" i="1"/>
  <c r="E8" i="1"/>
  <c r="E9" i="1"/>
  <c r="E15" i="1"/>
  <c r="E11" i="1"/>
  <c r="E25" i="1"/>
  <c r="E26" i="1"/>
  <c r="E19" i="1"/>
  <c r="E20" i="1"/>
  <c r="E21" i="1"/>
  <c r="E22" i="1"/>
  <c r="E23" i="1"/>
  <c r="E27" i="1"/>
  <c r="E24" i="1"/>
  <c r="E36" i="1"/>
  <c r="E37" i="1"/>
  <c r="E41" i="1"/>
  <c r="E28" i="1"/>
  <c r="E29" i="1"/>
  <c r="E42" i="1"/>
  <c r="E30" i="1"/>
  <c r="E43" i="1"/>
  <c r="E31" i="1"/>
  <c r="E44" i="1"/>
  <c r="E38" i="1"/>
  <c r="E32" i="1"/>
  <c r="E33" i="1"/>
  <c r="E34" i="1"/>
  <c r="E39" i="1"/>
  <c r="E35" i="1"/>
  <c r="E40" i="1"/>
  <c r="E45" i="1"/>
  <c r="E46" i="1"/>
  <c r="E47" i="1"/>
  <c r="E50" i="1"/>
  <c r="E48" i="1"/>
  <c r="E49" i="1"/>
  <c r="E52" i="1"/>
  <c r="E53" i="1"/>
  <c r="E51" i="1"/>
  <c r="E54" i="1"/>
  <c r="E55" i="1"/>
  <c r="E56" i="1"/>
  <c r="E60" i="1"/>
  <c r="E59" i="1"/>
  <c r="E57" i="1"/>
  <c r="E58" i="1"/>
  <c r="E61" i="1"/>
  <c r="E62" i="1"/>
  <c r="E72" i="1"/>
  <c r="E73" i="1"/>
  <c r="E75" i="1"/>
  <c r="E63" i="1"/>
  <c r="E64" i="1"/>
  <c r="E65" i="1"/>
  <c r="E69" i="1"/>
  <c r="E66" i="1"/>
  <c r="E74" i="1"/>
  <c r="E67" i="1"/>
  <c r="E76" i="1"/>
  <c r="E77" i="1"/>
  <c r="E78" i="1"/>
  <c r="E79" i="1"/>
  <c r="E80" i="1"/>
  <c r="E81" i="1"/>
  <c r="E70" i="1"/>
  <c r="E71" i="1"/>
  <c r="E68" i="1"/>
  <c r="E83" i="1"/>
  <c r="E84" i="1"/>
  <c r="E85" i="1"/>
  <c r="E86" i="1"/>
  <c r="E89" i="1"/>
  <c r="E87" i="1"/>
  <c r="E82" i="1"/>
  <c r="E88" i="1"/>
  <c r="E90" i="1"/>
  <c r="E91" i="1"/>
  <c r="E92" i="1"/>
  <c r="E93" i="1"/>
  <c r="E96" i="1"/>
  <c r="E94" i="1"/>
  <c r="E95" i="1"/>
  <c r="E104" i="1"/>
  <c r="E100" i="1"/>
  <c r="E102" i="1"/>
  <c r="E97" i="1"/>
  <c r="E98" i="1"/>
  <c r="E99" i="1"/>
  <c r="E101" i="1"/>
  <c r="E103" i="1"/>
  <c r="E105" i="1"/>
  <c r="E106" i="1"/>
  <c r="E107" i="1"/>
  <c r="E108" i="1"/>
  <c r="E112" i="1"/>
  <c r="E109" i="1"/>
  <c r="E110" i="1"/>
  <c r="E111" i="1"/>
  <c r="E113" i="1"/>
  <c r="E114" i="1"/>
  <c r="E115" i="1"/>
  <c r="E116" i="1"/>
  <c r="E119" i="1"/>
  <c r="E117" i="1"/>
  <c r="E118" i="1"/>
  <c r="E120" i="1"/>
  <c r="E121" i="1"/>
  <c r="E123" i="1"/>
  <c r="E124" i="1"/>
  <c r="E122" i="1"/>
  <c r="E125" i="1"/>
  <c r="E126" i="1"/>
  <c r="E127" i="1"/>
  <c r="E130" i="1"/>
  <c r="E135" i="1"/>
  <c r="E131" i="1"/>
  <c r="E132" i="1"/>
  <c r="E136" i="1"/>
  <c r="E133" i="1"/>
  <c r="E134" i="1"/>
  <c r="E137" i="1"/>
  <c r="E138" i="1"/>
  <c r="E128" i="1"/>
  <c r="E139" i="1"/>
  <c r="E129" i="1"/>
  <c r="E145" i="1"/>
  <c r="E146" i="1"/>
  <c r="E144" i="1"/>
  <c r="E140" i="1"/>
  <c r="E141" i="1"/>
  <c r="E148" i="1"/>
  <c r="E142" i="1"/>
  <c r="E147" i="1"/>
  <c r="E143" i="1"/>
  <c r="E153" i="1"/>
  <c r="E149" i="1"/>
  <c r="E150" i="1"/>
  <c r="E154" i="1"/>
  <c r="E152" i="1"/>
  <c r="E155" i="1"/>
  <c r="E151" i="1"/>
  <c r="E162" i="1"/>
  <c r="E157" i="1"/>
  <c r="E156" i="1"/>
  <c r="E163" i="1"/>
  <c r="E164" i="1"/>
  <c r="E165" i="1"/>
  <c r="E158" i="1"/>
  <c r="E166" i="1"/>
  <c r="E159" i="1"/>
  <c r="E160" i="1"/>
  <c r="E167" i="1"/>
  <c r="E168" i="1"/>
  <c r="E169" i="1"/>
  <c r="E161" i="1"/>
  <c r="E170" i="1"/>
  <c r="E178" i="1"/>
  <c r="E171" i="1"/>
  <c r="E177" i="1"/>
  <c r="E172" i="1"/>
  <c r="E173" i="1"/>
  <c r="E179" i="1"/>
  <c r="E180" i="1"/>
  <c r="E174" i="1"/>
  <c r="E175" i="1"/>
  <c r="E176" i="1"/>
  <c r="E186" i="1"/>
  <c r="E189" i="1"/>
  <c r="E187" i="1"/>
  <c r="E181" i="1"/>
  <c r="E184" i="1"/>
  <c r="E182" i="1"/>
  <c r="E185" i="1"/>
  <c r="E183" i="1"/>
  <c r="E188" i="1"/>
  <c r="E200" i="1"/>
  <c r="E192" i="1"/>
  <c r="E202" i="1"/>
  <c r="E193" i="1"/>
  <c r="E194" i="1"/>
  <c r="E201" i="1"/>
  <c r="E195" i="1"/>
  <c r="E190" i="1"/>
  <c r="E196" i="1"/>
  <c r="E197" i="1"/>
  <c r="E198" i="1"/>
  <c r="E199" i="1"/>
  <c r="E191" i="1"/>
  <c r="E203" i="1"/>
  <c r="E205" i="1"/>
  <c r="E209" i="1"/>
  <c r="E204" i="1"/>
  <c r="E206" i="1"/>
  <c r="E207" i="1"/>
  <c r="E208" i="1"/>
  <c r="E219" i="1"/>
  <c r="E213" i="1"/>
  <c r="E214" i="1"/>
  <c r="E215" i="1"/>
  <c r="E210" i="1"/>
  <c r="E220" i="1"/>
  <c r="E211" i="1"/>
  <c r="E216" i="1"/>
  <c r="E221" i="1"/>
  <c r="E217" i="1"/>
  <c r="E212" i="1"/>
  <c r="E222" i="1"/>
  <c r="E218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9" i="1"/>
  <c r="E236" i="1"/>
  <c r="E243" i="1"/>
  <c r="E237" i="1"/>
  <c r="E240" i="1"/>
  <c r="E238" i="1"/>
  <c r="E241" i="1"/>
  <c r="E235" i="1"/>
  <c r="E242" i="1"/>
  <c r="E256" i="1"/>
  <c r="E248" i="1"/>
  <c r="E249" i="1"/>
  <c r="E246" i="1"/>
  <c r="E257" i="1"/>
  <c r="E250" i="1"/>
  <c r="E251" i="1"/>
  <c r="E247" i="1"/>
  <c r="E244" i="1"/>
  <c r="E252" i="1"/>
  <c r="E253" i="1"/>
  <c r="E254" i="1"/>
  <c r="E245" i="1"/>
  <c r="E255" i="1"/>
  <c r="E259" i="1"/>
  <c r="E261" i="1"/>
  <c r="E262" i="1"/>
  <c r="E263" i="1"/>
  <c r="E258" i="1"/>
  <c r="E264" i="1"/>
  <c r="E265" i="1"/>
  <c r="E266" i="1"/>
  <c r="E260" i="1"/>
  <c r="E267" i="1"/>
  <c r="E270" i="1"/>
  <c r="E268" i="1"/>
  <c r="E269" i="1"/>
  <c r="E271" i="1"/>
  <c r="E272" i="1"/>
  <c r="E279" i="1"/>
  <c r="E280" i="1"/>
  <c r="E273" i="1"/>
  <c r="E274" i="1"/>
  <c r="E275" i="1"/>
  <c r="E281" i="1"/>
  <c r="E276" i="1"/>
  <c r="E282" i="1"/>
  <c r="E277" i="1"/>
  <c r="E278" i="1"/>
  <c r="E283" i="1"/>
  <c r="E287" i="1"/>
  <c r="E288" i="1"/>
  <c r="E284" i="1"/>
  <c r="E285" i="1"/>
  <c r="E289" i="1"/>
  <c r="E290" i="1"/>
  <c r="E291" i="1"/>
  <c r="E286" i="1"/>
  <c r="E298" i="1"/>
  <c r="E292" i="1"/>
  <c r="E299" i="1"/>
  <c r="E293" i="1"/>
  <c r="E295" i="1"/>
  <c r="E300" i="1"/>
  <c r="E296" i="1"/>
  <c r="E294" i="1"/>
  <c r="E297" i="1"/>
  <c r="E305" i="1"/>
  <c r="E313" i="1"/>
  <c r="E303" i="1"/>
  <c r="E306" i="1"/>
  <c r="E307" i="1"/>
  <c r="E314" i="1"/>
  <c r="E308" i="1"/>
  <c r="E309" i="1"/>
  <c r="E304" i="1"/>
  <c r="E301" i="1"/>
  <c r="E310" i="1"/>
  <c r="E302" i="1"/>
  <c r="E311" i="1"/>
  <c r="E312" i="1"/>
  <c r="E315" i="1"/>
  <c r="E316" i="1"/>
  <c r="E321" i="1"/>
  <c r="E322" i="1"/>
  <c r="E323" i="1"/>
  <c r="E317" i="1"/>
  <c r="E318" i="1"/>
  <c r="E319" i="1"/>
  <c r="E320" i="1"/>
  <c r="E324" i="1"/>
  <c r="E325" i="1"/>
  <c r="E333" i="1"/>
  <c r="E338" i="1"/>
  <c r="E329" i="1"/>
  <c r="E326" i="1"/>
  <c r="E334" i="1"/>
  <c r="E330" i="1"/>
  <c r="E331" i="1"/>
  <c r="E339" i="1"/>
  <c r="E327" i="1"/>
  <c r="E332" i="1"/>
  <c r="E335" i="1"/>
  <c r="E328" i="1"/>
  <c r="E336" i="1"/>
  <c r="E337" i="1"/>
  <c r="E340" i="1"/>
  <c r="E354" i="1"/>
  <c r="E349" i="1"/>
  <c r="E341" i="1"/>
  <c r="E342" i="1"/>
  <c r="E350" i="1"/>
  <c r="E346" i="1"/>
  <c r="E343" i="1"/>
  <c r="E347" i="1"/>
  <c r="E351" i="1"/>
  <c r="E352" i="1"/>
  <c r="E344" i="1"/>
  <c r="E353" i="1"/>
  <c r="E345" i="1"/>
  <c r="E348" i="1"/>
  <c r="E355" i="1"/>
  <c r="E361" i="1"/>
  <c r="E356" i="1"/>
  <c r="E357" i="1"/>
  <c r="E358" i="1"/>
  <c r="E364" i="1"/>
  <c r="E360" i="1"/>
  <c r="E359" i="1"/>
  <c r="E362" i="1"/>
  <c r="E363" i="1"/>
  <c r="E369" i="1"/>
  <c r="E370" i="1"/>
  <c r="E374" i="1"/>
  <c r="E371" i="1"/>
  <c r="E365" i="1"/>
  <c r="E366" i="1"/>
  <c r="E372" i="1"/>
  <c r="E367" i="1"/>
  <c r="E368" i="1"/>
  <c r="E373" i="1"/>
  <c r="E375" i="1"/>
  <c r="E381" i="1"/>
  <c r="E376" i="1"/>
  <c r="E377" i="1"/>
  <c r="E380" i="1"/>
  <c r="E378" i="1"/>
  <c r="E382" i="1"/>
  <c r="E383" i="1"/>
  <c r="E379" i="1"/>
  <c r="E387" i="1"/>
  <c r="E384" i="1"/>
  <c r="E385" i="1"/>
  <c r="E388" i="1"/>
  <c r="E389" i="1"/>
  <c r="E386" i="1"/>
  <c r="E390" i="1"/>
  <c r="E397" i="1"/>
  <c r="E391" i="1"/>
  <c r="E392" i="1"/>
  <c r="E393" i="1"/>
  <c r="E398" i="1"/>
  <c r="E399" i="1"/>
  <c r="E394" i="1"/>
  <c r="E395" i="1"/>
  <c r="E396" i="1"/>
  <c r="E404" i="1"/>
  <c r="E405" i="1"/>
  <c r="E400" i="1"/>
  <c r="E401" i="1"/>
  <c r="E408" i="1"/>
  <c r="E402" i="1"/>
  <c r="E406" i="1"/>
  <c r="E407" i="1"/>
  <c r="E403" i="1"/>
  <c r="E414" i="1"/>
  <c r="E409" i="1"/>
  <c r="E410" i="1"/>
  <c r="E411" i="1"/>
  <c r="E415" i="1"/>
  <c r="E412" i="1"/>
  <c r="E413" i="1"/>
  <c r="E416" i="1"/>
  <c r="E417" i="1"/>
  <c r="E425" i="1"/>
  <c r="E418" i="1"/>
  <c r="E419" i="1"/>
  <c r="E426" i="1"/>
  <c r="E420" i="1"/>
  <c r="E421" i="1"/>
  <c r="E422" i="1"/>
  <c r="E428" i="1"/>
  <c r="E427" i="1"/>
  <c r="E423" i="1"/>
  <c r="E424" i="1"/>
  <c r="E429" i="1"/>
  <c r="E430" i="1"/>
  <c r="E431" i="1"/>
  <c r="E432" i="1"/>
  <c r="E433" i="1"/>
  <c r="E434" i="1"/>
  <c r="E435" i="1"/>
  <c r="E436" i="1"/>
  <c r="E442" i="1"/>
  <c r="E443" i="1"/>
  <c r="E437" i="1"/>
  <c r="E444" i="1"/>
  <c r="E448" i="1"/>
  <c r="E439" i="1"/>
  <c r="E449" i="1"/>
  <c r="E445" i="1"/>
  <c r="E440" i="1"/>
  <c r="E446" i="1"/>
  <c r="E441" i="1"/>
  <c r="E447" i="1"/>
  <c r="E438" i="1"/>
  <c r="E450" i="1"/>
  <c r="E13" i="1"/>
  <c r="B46" i="2"/>
  <c r="F9" i="7" l="1"/>
  <c r="E9" i="7"/>
  <c r="L1" i="7"/>
  <c r="F10" i="7" l="1"/>
  <c r="E10" i="7"/>
  <c r="R1" i="7"/>
  <c r="F11" i="7" l="1"/>
  <c r="E11" i="7"/>
  <c r="M1" i="7"/>
  <c r="Y1" i="7"/>
  <c r="Z1" i="7"/>
  <c r="X1" i="7"/>
  <c r="S1" i="7"/>
  <c r="Q1" i="7"/>
  <c r="K1" i="7"/>
  <c r="F12" i="7" l="1"/>
  <c r="E12" i="7"/>
  <c r="AA1" i="7"/>
  <c r="T1" i="7"/>
  <c r="F13" i="7" l="1"/>
  <c r="E13" i="7"/>
  <c r="O1" i="7"/>
  <c r="F14" i="7" l="1"/>
  <c r="E14" i="7"/>
  <c r="AJ1" i="7"/>
  <c r="F15" i="7" l="1"/>
  <c r="E15" i="7"/>
  <c r="F16" i="7" l="1"/>
  <c r="E16" i="7"/>
  <c r="F17" i="7" l="1"/>
  <c r="E17" i="7"/>
  <c r="F18" i="7" l="1"/>
  <c r="E18" i="7"/>
  <c r="F19" i="7" l="1"/>
  <c r="E19" i="7"/>
  <c r="F20" i="7" l="1"/>
  <c r="E20" i="7"/>
  <c r="F21" i="7" l="1"/>
  <c r="E21" i="7"/>
  <c r="F22" i="7" l="1"/>
  <c r="E22" i="7"/>
  <c r="F23" i="7" l="1"/>
  <c r="E23" i="7"/>
  <c r="E24" i="7" l="1"/>
  <c r="F24" i="7"/>
  <c r="F25" i="7" l="1"/>
  <c r="E25" i="7"/>
  <c r="F26" i="7" l="1"/>
  <c r="E26" i="7"/>
  <c r="F27" i="7" l="1"/>
  <c r="E27" i="7"/>
  <c r="F28" i="7" l="1"/>
  <c r="E28" i="7"/>
  <c r="F29" i="7" l="1"/>
  <c r="E29" i="7"/>
  <c r="F30" i="7" l="1"/>
  <c r="E30" i="7"/>
  <c r="F31" i="7" l="1"/>
  <c r="E31" i="7"/>
  <c r="E32" i="7" l="1"/>
  <c r="F32" i="7"/>
  <c r="F33" i="7" l="1"/>
  <c r="E33" i="7"/>
  <c r="F34" i="7" l="1"/>
  <c r="E34" i="7"/>
  <c r="F35" i="7" l="1"/>
  <c r="E35" i="7"/>
  <c r="F36" i="7" l="1"/>
  <c r="E36" i="7"/>
  <c r="F37" i="7" l="1"/>
  <c r="E37" i="7"/>
  <c r="F38" i="7" l="1"/>
  <c r="E38" i="7"/>
  <c r="F39" i="7" l="1"/>
  <c r="E39" i="7"/>
  <c r="E40" i="7" l="1"/>
  <c r="F40" i="7"/>
  <c r="F41" i="7" l="1"/>
  <c r="E41" i="7"/>
  <c r="F42" i="7" l="1"/>
  <c r="E42" i="7"/>
  <c r="F43" i="7" l="1"/>
  <c r="E43" i="7"/>
  <c r="F44" i="7" l="1"/>
  <c r="E44" i="7"/>
  <c r="F45" i="7" l="1"/>
  <c r="E45" i="7"/>
  <c r="F46" i="7" l="1"/>
  <c r="E46" i="7"/>
  <c r="F47" i="7" l="1"/>
  <c r="E47" i="7"/>
  <c r="E48" i="7" l="1"/>
  <c r="F48" i="7"/>
  <c r="F49" i="7" l="1"/>
  <c r="E49" i="7"/>
  <c r="F50" i="7" l="1"/>
  <c r="E50" i="7"/>
  <c r="F51" i="7" l="1"/>
  <c r="E51" i="7"/>
  <c r="F52" i="7" l="1"/>
  <c r="E52" i="7"/>
  <c r="F53" i="7" l="1"/>
  <c r="E53" i="7"/>
  <c r="F54" i="7" l="1"/>
  <c r="E54" i="7"/>
  <c r="F55" i="7" l="1"/>
  <c r="E55" i="7"/>
  <c r="E56" i="7" l="1"/>
  <c r="F56" i="7"/>
  <c r="F57" i="7" l="1"/>
  <c r="E57" i="7"/>
  <c r="F58" i="7" l="1"/>
  <c r="E58" i="7"/>
  <c r="F59" i="7" l="1"/>
  <c r="E59" i="7"/>
  <c r="F60" i="7" l="1"/>
  <c r="E60" i="7"/>
  <c r="F61" i="7" l="1"/>
  <c r="E61" i="7"/>
  <c r="F62" i="7" l="1"/>
  <c r="E62" i="7"/>
  <c r="F63" i="7" l="1"/>
  <c r="E63" i="7"/>
  <c r="F64" i="7" l="1"/>
  <c r="E64" i="7"/>
  <c r="F65" i="7" l="1"/>
  <c r="E65" i="7"/>
  <c r="F66" i="7" l="1"/>
  <c r="E66" i="7"/>
  <c r="F67" i="7" l="1"/>
  <c r="E67" i="7"/>
  <c r="F68" i="7" l="1"/>
  <c r="E68" i="7"/>
  <c r="F69" i="7" l="1"/>
  <c r="E69" i="7"/>
  <c r="F70" i="7" l="1"/>
  <c r="E70" i="7"/>
  <c r="F71" i="7" l="1"/>
  <c r="E71" i="7"/>
  <c r="F72" i="7" l="1"/>
  <c r="E72" i="7"/>
  <c r="F73" i="7" l="1"/>
  <c r="E73" i="7"/>
  <c r="F74" i="7" l="1"/>
  <c r="E74" i="7"/>
  <c r="F75" i="7" l="1"/>
  <c r="E75" i="7"/>
  <c r="F76" i="7" l="1"/>
  <c r="E76" i="7"/>
  <c r="F77" i="7" l="1"/>
  <c r="E77" i="7"/>
  <c r="F78" i="7" l="1"/>
  <c r="E78" i="7"/>
  <c r="F79" i="7" l="1"/>
  <c r="E79" i="7"/>
  <c r="F80" i="7" l="1"/>
  <c r="E80" i="7"/>
  <c r="F81" i="7" l="1"/>
  <c r="E81" i="7"/>
  <c r="F82" i="7" l="1"/>
  <c r="E82" i="7"/>
  <c r="F83" i="7" l="1"/>
  <c r="E83" i="7"/>
  <c r="F84" i="7" l="1"/>
  <c r="E84" i="7"/>
  <c r="F85" i="7" l="1"/>
  <c r="E85" i="7"/>
  <c r="F86" i="7" l="1"/>
  <c r="E86" i="7"/>
  <c r="F87" i="7" l="1"/>
  <c r="E87" i="7"/>
  <c r="E88" i="7" l="1"/>
  <c r="F88" i="7"/>
  <c r="F89" i="7" l="1"/>
  <c r="E89" i="7"/>
  <c r="F90" i="7" l="1"/>
  <c r="E90" i="7"/>
  <c r="F91" i="7" l="1"/>
  <c r="E91" i="7"/>
  <c r="F92" i="7" l="1"/>
  <c r="E92" i="7"/>
  <c r="F93" i="7" l="1"/>
  <c r="E93" i="7"/>
  <c r="F94" i="7" l="1"/>
  <c r="E94" i="7"/>
  <c r="F95" i="7" l="1"/>
  <c r="E95" i="7"/>
  <c r="E96" i="7" l="1"/>
  <c r="F96" i="7"/>
  <c r="F97" i="7" l="1"/>
  <c r="E97" i="7"/>
  <c r="F98" i="7" l="1"/>
  <c r="E98" i="7"/>
  <c r="F99" i="7" l="1"/>
  <c r="E99" i="7"/>
  <c r="F100" i="7" l="1"/>
  <c r="E100" i="7"/>
  <c r="F101" i="7" l="1"/>
  <c r="E101" i="7"/>
  <c r="F102" i="7" l="1"/>
  <c r="E102" i="7"/>
  <c r="F103" i="7" l="1"/>
  <c r="E103" i="7"/>
  <c r="E104" i="7" l="1"/>
  <c r="F104" i="7"/>
  <c r="F105" i="7" l="1"/>
  <c r="E105" i="7"/>
  <c r="F106" i="7" l="1"/>
  <c r="E106" i="7"/>
  <c r="F107" i="7" l="1"/>
  <c r="E107" i="7"/>
  <c r="F108" i="7" l="1"/>
  <c r="E108" i="7"/>
  <c r="F109" i="7" l="1"/>
  <c r="E109" i="7"/>
  <c r="F110" i="7" l="1"/>
  <c r="E110" i="7"/>
  <c r="F111" i="7" l="1"/>
  <c r="E111" i="7"/>
  <c r="E112" i="7" l="1"/>
  <c r="F112" i="7"/>
  <c r="F113" i="7" l="1"/>
  <c r="E113" i="7"/>
  <c r="F114" i="7" l="1"/>
  <c r="E114" i="7"/>
  <c r="F115" i="7" l="1"/>
  <c r="E115" i="7"/>
  <c r="F116" i="7" l="1"/>
  <c r="E116" i="7"/>
  <c r="F117" i="7" l="1"/>
  <c r="E117" i="7"/>
  <c r="F118" i="7" l="1"/>
  <c r="E118" i="7"/>
  <c r="F119" i="7" l="1"/>
  <c r="E119" i="7"/>
  <c r="E120" i="7" l="1"/>
  <c r="F120" i="7"/>
  <c r="F121" i="7" l="1"/>
  <c r="E121" i="7"/>
  <c r="F122" i="7" l="1"/>
  <c r="E122" i="7"/>
  <c r="F123" i="7" l="1"/>
  <c r="E123" i="7"/>
  <c r="F124" i="7" l="1"/>
  <c r="E124" i="7"/>
  <c r="F125" i="7" l="1"/>
  <c r="E125" i="7"/>
  <c r="F126" i="7" l="1"/>
  <c r="E126" i="7"/>
  <c r="F127" i="7" l="1"/>
  <c r="E127" i="7"/>
  <c r="F128" i="7" l="1"/>
  <c r="E128" i="7"/>
  <c r="F129" i="7" l="1"/>
  <c r="E129" i="7"/>
  <c r="F130" i="7" l="1"/>
  <c r="E130" i="7"/>
  <c r="F131" i="7" l="1"/>
  <c r="E131" i="7"/>
  <c r="F132" i="7" l="1"/>
  <c r="E132" i="7"/>
  <c r="F133" i="7" l="1"/>
  <c r="E133" i="7"/>
  <c r="F134" i="7" l="1"/>
  <c r="E134" i="7"/>
  <c r="F135" i="7" l="1"/>
  <c r="E135" i="7"/>
  <c r="F136" i="7" l="1"/>
  <c r="E136" i="7"/>
  <c r="F137" i="7" l="1"/>
  <c r="E137" i="7"/>
  <c r="F138" i="7" l="1"/>
  <c r="E138" i="7"/>
  <c r="F139" i="7" l="1"/>
  <c r="E139" i="7"/>
  <c r="F140" i="7" l="1"/>
  <c r="E140" i="7"/>
  <c r="F141" i="7" l="1"/>
  <c r="E141" i="7"/>
  <c r="F142" i="7" l="1"/>
  <c r="E142" i="7"/>
  <c r="F143" i="7" l="1"/>
  <c r="E143" i="7"/>
  <c r="F144" i="7" l="1"/>
  <c r="E144" i="7"/>
  <c r="F145" i="7" l="1"/>
  <c r="E145" i="7"/>
  <c r="F146" i="7" l="1"/>
  <c r="E146" i="7"/>
  <c r="F147" i="7" l="1"/>
  <c r="E147" i="7"/>
  <c r="F148" i="7" l="1"/>
  <c r="E148" i="7"/>
  <c r="F149" i="7" l="1"/>
  <c r="E149" i="7"/>
  <c r="F150" i="7" l="1"/>
  <c r="E150" i="7"/>
  <c r="F151" i="7" l="1"/>
  <c r="E151" i="7"/>
  <c r="E152" i="7" l="1"/>
  <c r="F152" i="7"/>
  <c r="F153" i="7" l="1"/>
  <c r="E153" i="7"/>
  <c r="F154" i="7" l="1"/>
  <c r="E154" i="7"/>
  <c r="F155" i="7" l="1"/>
  <c r="E155" i="7"/>
  <c r="F156" i="7" l="1"/>
  <c r="E156" i="7"/>
  <c r="F157" i="7" l="1"/>
  <c r="E157" i="7"/>
  <c r="F158" i="7" l="1"/>
  <c r="E158" i="7"/>
  <c r="F159" i="7" l="1"/>
  <c r="E159" i="7"/>
  <c r="E160" i="7" l="1"/>
  <c r="F160" i="7"/>
  <c r="F161" i="7" l="1"/>
  <c r="E161" i="7"/>
  <c r="F162" i="7" l="1"/>
  <c r="E162" i="7"/>
  <c r="F163" i="7" l="1"/>
  <c r="E163" i="7"/>
  <c r="F164" i="7" l="1"/>
  <c r="E164" i="7"/>
  <c r="F165" i="7" l="1"/>
  <c r="E165" i="7"/>
  <c r="F166" i="7" l="1"/>
  <c r="E166" i="7"/>
  <c r="F167" i="7" l="1"/>
  <c r="E167" i="7"/>
  <c r="E168" i="7" l="1"/>
  <c r="F168" i="7"/>
  <c r="F169" i="7" l="1"/>
  <c r="E169" i="7"/>
  <c r="F170" i="7" l="1"/>
  <c r="E170" i="7"/>
  <c r="F171" i="7" l="1"/>
  <c r="E171" i="7"/>
  <c r="F172" i="7" l="1"/>
  <c r="E172" i="7"/>
  <c r="F173" i="7" l="1"/>
  <c r="E173" i="7"/>
  <c r="F174" i="7" l="1"/>
  <c r="E174" i="7"/>
  <c r="F175" i="7" l="1"/>
  <c r="E175" i="7"/>
  <c r="E176" i="7" l="1"/>
  <c r="F176" i="7"/>
  <c r="F177" i="7" l="1"/>
  <c r="E177" i="7"/>
  <c r="F178" i="7" l="1"/>
  <c r="E178" i="7"/>
  <c r="F179" i="7" l="1"/>
  <c r="E179" i="7"/>
  <c r="F180" i="7" l="1"/>
  <c r="E180" i="7"/>
  <c r="F181" i="7" l="1"/>
  <c r="E181" i="7"/>
  <c r="F182" i="7" l="1"/>
  <c r="E182" i="7"/>
  <c r="F183" i="7" l="1"/>
  <c r="E183" i="7"/>
  <c r="E184" i="7" l="1"/>
  <c r="F184" i="7"/>
  <c r="F185" i="7" l="1"/>
  <c r="E185" i="7"/>
  <c r="F186" i="7" l="1"/>
  <c r="E186" i="7"/>
  <c r="F187" i="7" l="1"/>
  <c r="E187" i="7"/>
  <c r="F188" i="7" l="1"/>
  <c r="E188" i="7"/>
  <c r="F189" i="7" l="1"/>
  <c r="E189" i="7"/>
  <c r="F190" i="7" l="1"/>
  <c r="E190" i="7"/>
  <c r="F191" i="7" l="1"/>
  <c r="E191" i="7"/>
  <c r="F192" i="7" l="1"/>
  <c r="E192" i="7"/>
  <c r="F193" i="7" l="1"/>
  <c r="E193" i="7"/>
  <c r="F194" i="7" l="1"/>
  <c r="E194" i="7"/>
  <c r="F195" i="7" l="1"/>
  <c r="E195" i="7"/>
  <c r="F196" i="7" l="1"/>
  <c r="E196" i="7"/>
  <c r="F197" i="7" l="1"/>
  <c r="E197" i="7"/>
  <c r="F198" i="7" l="1"/>
  <c r="E198" i="7"/>
  <c r="F199" i="7" l="1"/>
  <c r="E199" i="7"/>
  <c r="F200" i="7" l="1"/>
  <c r="E200" i="7"/>
  <c r="F201" i="7" l="1"/>
  <c r="E201" i="7"/>
  <c r="F202" i="7" l="1"/>
  <c r="E202" i="7"/>
  <c r="F203" i="7" l="1"/>
  <c r="E203" i="7"/>
  <c r="F204" i="7" l="1"/>
  <c r="E204" i="7"/>
  <c r="F205" i="7" l="1"/>
  <c r="E205" i="7"/>
  <c r="F206" i="7" l="1"/>
  <c r="E206" i="7"/>
  <c r="F207" i="7" l="1"/>
  <c r="E207" i="7"/>
  <c r="F208" i="7" l="1"/>
  <c r="E208" i="7"/>
  <c r="F209" i="7" l="1"/>
  <c r="E209" i="7"/>
  <c r="F210" i="7" l="1"/>
  <c r="E210" i="7"/>
  <c r="F211" i="7" l="1"/>
  <c r="E211" i="7"/>
  <c r="F212" i="7" l="1"/>
  <c r="E212" i="7"/>
  <c r="F213" i="7" l="1"/>
  <c r="E213" i="7"/>
  <c r="F214" i="7" l="1"/>
  <c r="E214" i="7"/>
  <c r="F215" i="7" l="1"/>
  <c r="E215" i="7"/>
  <c r="E216" i="7" l="1"/>
  <c r="F216" i="7"/>
  <c r="F217" i="7" l="1"/>
  <c r="E217" i="7"/>
  <c r="F218" i="7" l="1"/>
  <c r="E218" i="7"/>
  <c r="F219" i="7" l="1"/>
  <c r="E219" i="7"/>
  <c r="F220" i="7" l="1"/>
  <c r="E220" i="7"/>
  <c r="F221" i="7" l="1"/>
  <c r="E221" i="7"/>
  <c r="F222" i="7" l="1"/>
  <c r="E222" i="7"/>
  <c r="F223" i="7" l="1"/>
  <c r="E223" i="7"/>
  <c r="E224" i="7" l="1"/>
  <c r="F224" i="7"/>
  <c r="F225" i="7" l="1"/>
  <c r="E225" i="7"/>
  <c r="F226" i="7" l="1"/>
  <c r="E226" i="7"/>
  <c r="F227" i="7" l="1"/>
  <c r="E227" i="7"/>
  <c r="F228" i="7" l="1"/>
  <c r="E228" i="7"/>
  <c r="F229" i="7" l="1"/>
  <c r="E229" i="7"/>
  <c r="F230" i="7" l="1"/>
  <c r="E230" i="7"/>
  <c r="F231" i="7" l="1"/>
  <c r="E231" i="7"/>
  <c r="E232" i="7" l="1"/>
  <c r="F232" i="7"/>
  <c r="F233" i="7" l="1"/>
  <c r="E233" i="7"/>
  <c r="F234" i="7" l="1"/>
  <c r="E234" i="7"/>
  <c r="F235" i="7" l="1"/>
  <c r="E235" i="7"/>
  <c r="F236" i="7" l="1"/>
  <c r="E236" i="7"/>
  <c r="F237" i="7" l="1"/>
  <c r="E237" i="7"/>
  <c r="F238" i="7" l="1"/>
  <c r="E238" i="7"/>
  <c r="F239" i="7" l="1"/>
  <c r="E239" i="7"/>
  <c r="E240" i="7" l="1"/>
  <c r="F240" i="7"/>
  <c r="F241" i="7" l="1"/>
  <c r="E241" i="7"/>
  <c r="E242" i="7" l="1"/>
  <c r="F242" i="7"/>
  <c r="F243" i="7" l="1"/>
  <c r="E243" i="7"/>
  <c r="F244" i="7" l="1"/>
  <c r="E244" i="7"/>
  <c r="F245" i="7" l="1"/>
  <c r="E245" i="7"/>
  <c r="E246" i="7" l="1"/>
  <c r="F246" i="7"/>
  <c r="E247" i="7" l="1"/>
  <c r="F247" i="7"/>
  <c r="E248" i="7" l="1"/>
  <c r="F248" i="7"/>
  <c r="E249" i="7" l="1"/>
  <c r="F249" i="7"/>
  <c r="E250" i="7" l="1"/>
  <c r="F250" i="7"/>
  <c r="F251" i="7" l="1"/>
  <c r="E251" i="7"/>
  <c r="F252" i="7" l="1"/>
  <c r="E252" i="7"/>
  <c r="F253" i="7" l="1"/>
  <c r="E253" i="7"/>
  <c r="E254" i="7" l="1"/>
  <c r="F254" i="7"/>
  <c r="E255" i="7" l="1"/>
  <c r="F255" i="7"/>
  <c r="E256" i="7" l="1"/>
  <c r="F256" i="7"/>
  <c r="E257" i="7" l="1"/>
  <c r="F257" i="7"/>
  <c r="E258" i="7" l="1"/>
  <c r="F258" i="7"/>
  <c r="F259" i="7" l="1"/>
  <c r="E259" i="7"/>
  <c r="F260" i="7" l="1"/>
  <c r="E260" i="7"/>
  <c r="F261" i="7" l="1"/>
  <c r="E261" i="7"/>
  <c r="E262" i="7" l="1"/>
  <c r="F262" i="7"/>
  <c r="E263" i="7" l="1"/>
  <c r="F263" i="7"/>
  <c r="E264" i="7" l="1"/>
  <c r="F264" i="7"/>
  <c r="E265" i="7" l="1"/>
  <c r="F265" i="7"/>
  <c r="E266" i="7" l="1"/>
  <c r="F266" i="7"/>
  <c r="F267" i="7" l="1"/>
  <c r="E267" i="7"/>
  <c r="F268" i="7" l="1"/>
  <c r="E268" i="7"/>
  <c r="F269" i="7" l="1"/>
  <c r="E269" i="7"/>
  <c r="E270" i="7" l="1"/>
  <c r="F270" i="7"/>
  <c r="E271" i="7" l="1"/>
  <c r="F271" i="7"/>
  <c r="E272" i="7" l="1"/>
  <c r="F272" i="7"/>
  <c r="E273" i="7" l="1"/>
  <c r="F273" i="7"/>
  <c r="E274" i="7" l="1"/>
  <c r="F274" i="7"/>
  <c r="F275" i="7" l="1"/>
  <c r="E275" i="7"/>
  <c r="F276" i="7" l="1"/>
  <c r="E276" i="7"/>
  <c r="F277" i="7" l="1"/>
  <c r="E277" i="7"/>
  <c r="E278" i="7" l="1"/>
  <c r="F278" i="7"/>
  <c r="E279" i="7" l="1"/>
  <c r="F279" i="7"/>
  <c r="E280" i="7" l="1"/>
  <c r="F280" i="7"/>
  <c r="E281" i="7" l="1"/>
  <c r="F281" i="7"/>
  <c r="E282" i="7" l="1"/>
  <c r="F282" i="7"/>
  <c r="F283" i="7" l="1"/>
  <c r="E283" i="7"/>
  <c r="F284" i="7" l="1"/>
  <c r="E284" i="7"/>
  <c r="F285" i="7" l="1"/>
  <c r="E285" i="7"/>
  <c r="E286" i="7" l="1"/>
  <c r="F286" i="7"/>
  <c r="E287" i="7" l="1"/>
  <c r="F287" i="7"/>
  <c r="E288" i="7" l="1"/>
  <c r="F288" i="7"/>
  <c r="E289" i="7" l="1"/>
  <c r="F289" i="7"/>
  <c r="E290" i="7" l="1"/>
  <c r="F290" i="7"/>
  <c r="F291" i="7" l="1"/>
  <c r="E291" i="7"/>
  <c r="F292" i="7" l="1"/>
  <c r="E292" i="7"/>
  <c r="F293" i="7" l="1"/>
  <c r="E293" i="7"/>
  <c r="E294" i="7" l="1"/>
  <c r="F294" i="7"/>
  <c r="E295" i="7" l="1"/>
  <c r="F295" i="7"/>
  <c r="E296" i="7" l="1"/>
  <c r="F296" i="7"/>
  <c r="E297" i="7" l="1"/>
  <c r="F297" i="7"/>
  <c r="E298" i="7" l="1"/>
  <c r="F298" i="7"/>
  <c r="F299" i="7" l="1"/>
  <c r="E299" i="7"/>
  <c r="F300" i="7" l="1"/>
  <c r="E300" i="7"/>
  <c r="F301" i="7" l="1"/>
  <c r="E301" i="7"/>
  <c r="E302" i="7" l="1"/>
  <c r="F302" i="7"/>
  <c r="E303" i="7" l="1"/>
  <c r="F303" i="7"/>
  <c r="F304" i="7" l="1"/>
  <c r="E304" i="7"/>
  <c r="E305" i="7" l="1"/>
  <c r="F305" i="7"/>
  <c r="E306" i="7" l="1"/>
  <c r="F306" i="7"/>
  <c r="F307" i="7" l="1"/>
  <c r="E307" i="7"/>
  <c r="F308" i="7" l="1"/>
  <c r="E308" i="7"/>
  <c r="F309" i="7" l="1"/>
  <c r="E309" i="7"/>
  <c r="E310" i="7" l="1"/>
  <c r="F310" i="7"/>
  <c r="E311" i="7" l="1"/>
  <c r="F311" i="7"/>
  <c r="F312" i="7" l="1"/>
  <c r="E312" i="7"/>
  <c r="E313" i="7" l="1"/>
  <c r="F313" i="7"/>
  <c r="E314" i="7" l="1"/>
  <c r="F314" i="7"/>
  <c r="F315" i="7" l="1"/>
  <c r="E315" i="7"/>
  <c r="F316" i="7" l="1"/>
  <c r="E316" i="7"/>
  <c r="F317" i="7" l="1"/>
  <c r="E317" i="7"/>
  <c r="E318" i="7" l="1"/>
  <c r="F318" i="7"/>
  <c r="E319" i="7" l="1"/>
  <c r="F319" i="7"/>
  <c r="F320" i="7" l="1"/>
  <c r="E320" i="7"/>
  <c r="E321" i="7" l="1"/>
  <c r="F321" i="7"/>
  <c r="E322" i="7" l="1"/>
  <c r="F322" i="7"/>
  <c r="F323" i="7" l="1"/>
  <c r="E323" i="7"/>
  <c r="F324" i="7" l="1"/>
  <c r="E324" i="7"/>
  <c r="F325" i="7" l="1"/>
  <c r="E325" i="7"/>
  <c r="E326" i="7" l="1"/>
  <c r="F326" i="7"/>
  <c r="E327" i="7" l="1"/>
  <c r="F327" i="7"/>
  <c r="F328" i="7" l="1"/>
  <c r="E328" i="7"/>
  <c r="E329" i="7" l="1"/>
  <c r="F329" i="7"/>
  <c r="E330" i="7" l="1"/>
  <c r="F330" i="7"/>
  <c r="F331" i="7" l="1"/>
  <c r="E331" i="7"/>
  <c r="F332" i="7" l="1"/>
  <c r="E332" i="7"/>
  <c r="F333" i="7" l="1"/>
  <c r="E333" i="7"/>
  <c r="E334" i="7" l="1"/>
  <c r="F334" i="7"/>
  <c r="E335" i="7" l="1"/>
  <c r="F335" i="7"/>
  <c r="F336" i="7" l="1"/>
  <c r="E336" i="7"/>
  <c r="E337" i="7" l="1"/>
  <c r="F337" i="7"/>
  <c r="E338" i="7" l="1"/>
  <c r="F338" i="7"/>
  <c r="F339" i="7" l="1"/>
  <c r="E339" i="7"/>
  <c r="F340" i="7" l="1"/>
  <c r="E340" i="7"/>
  <c r="F341" i="7" l="1"/>
  <c r="E341" i="7"/>
  <c r="E342" i="7" l="1"/>
  <c r="F342" i="7"/>
  <c r="E343" i="7" l="1"/>
  <c r="F343" i="7"/>
  <c r="F344" i="7" l="1"/>
  <c r="E344" i="7"/>
  <c r="E345" i="7" l="1"/>
  <c r="F345" i="7"/>
  <c r="E346" i="7" l="1"/>
  <c r="F346" i="7"/>
  <c r="F347" i="7" l="1"/>
  <c r="E347" i="7"/>
  <c r="F348" i="7" l="1"/>
  <c r="E348" i="7"/>
  <c r="F349" i="7" l="1"/>
  <c r="E349" i="7"/>
  <c r="E350" i="7" l="1"/>
  <c r="F350" i="7"/>
  <c r="E351" i="7" l="1"/>
  <c r="F351" i="7"/>
  <c r="F352" i="7" l="1"/>
  <c r="E352" i="7"/>
  <c r="E353" i="7" l="1"/>
  <c r="F353" i="7"/>
  <c r="E354" i="7" l="1"/>
  <c r="F354" i="7"/>
  <c r="F355" i="7" l="1"/>
  <c r="E355" i="7"/>
  <c r="F356" i="7" l="1"/>
  <c r="E356" i="7"/>
  <c r="F357" i="7" l="1"/>
  <c r="E357" i="7"/>
  <c r="E358" i="7" l="1"/>
  <c r="F358" i="7"/>
  <c r="E359" i="7" l="1"/>
  <c r="F359" i="7"/>
  <c r="F360" i="7" l="1"/>
  <c r="E360" i="7"/>
  <c r="E361" i="7" l="1"/>
  <c r="F361" i="7"/>
  <c r="F362" i="7" l="1"/>
  <c r="E362" i="7"/>
  <c r="F363" i="7" l="1"/>
  <c r="E363" i="7"/>
  <c r="F364" i="7" l="1"/>
  <c r="E364" i="7"/>
  <c r="F365" i="7" l="1"/>
  <c r="E365" i="7"/>
  <c r="E366" i="7" l="1"/>
  <c r="F366" i="7"/>
  <c r="E367" i="7" l="1"/>
  <c r="F367" i="7"/>
  <c r="F368" i="7" l="1"/>
  <c r="E368" i="7"/>
  <c r="F369" i="7" l="1"/>
  <c r="E369" i="7"/>
  <c r="E370" i="7" l="1"/>
  <c r="F370" i="7"/>
  <c r="F371" i="7" l="1"/>
  <c r="E371" i="7"/>
  <c r="F372" i="7" l="1"/>
  <c r="E372" i="7"/>
  <c r="F373" i="7" l="1"/>
  <c r="E373" i="7"/>
  <c r="E374" i="7" l="1"/>
  <c r="F374" i="7"/>
  <c r="E375" i="7" l="1"/>
  <c r="F375" i="7"/>
  <c r="F376" i="7" l="1"/>
  <c r="E376" i="7"/>
  <c r="F377" i="7" l="1"/>
  <c r="E377" i="7"/>
  <c r="E378" i="7" l="1"/>
  <c r="F378" i="7"/>
  <c r="F379" i="7" l="1"/>
  <c r="E379" i="7"/>
  <c r="F380" i="7" l="1"/>
  <c r="E380" i="7"/>
  <c r="F381" i="7" l="1"/>
  <c r="E381" i="7"/>
  <c r="E382" i="7" l="1"/>
  <c r="F382" i="7"/>
  <c r="E383" i="7" l="1"/>
  <c r="F383" i="7"/>
  <c r="F384" i="7" l="1"/>
  <c r="E384" i="7"/>
  <c r="F385" i="7" l="1"/>
  <c r="E385" i="7"/>
  <c r="F386" i="7" l="1"/>
  <c r="E386" i="7"/>
  <c r="F387" i="7" l="1"/>
  <c r="E387" i="7"/>
  <c r="F388" i="7" l="1"/>
  <c r="E388" i="7"/>
  <c r="F389" i="7" l="1"/>
  <c r="E389" i="7"/>
  <c r="E390" i="7" l="1"/>
  <c r="F390" i="7"/>
  <c r="E391" i="7" l="1"/>
  <c r="F391" i="7"/>
  <c r="F392" i="7" l="1"/>
  <c r="E392" i="7"/>
  <c r="F393" i="7" l="1"/>
  <c r="E393" i="7"/>
  <c r="F394" i="7" l="1"/>
  <c r="E394" i="7"/>
  <c r="F395" i="7" l="1"/>
  <c r="E395" i="7"/>
  <c r="F396" i="7" l="1"/>
  <c r="E396" i="7"/>
  <c r="F397" i="7" l="1"/>
  <c r="E397" i="7"/>
  <c r="E398" i="7" l="1"/>
  <c r="F398" i="7"/>
  <c r="E399" i="7" l="1"/>
  <c r="F399" i="7"/>
  <c r="F400" i="7" l="1"/>
  <c r="E400" i="7"/>
  <c r="F401" i="7" l="1"/>
  <c r="E401" i="7"/>
  <c r="F402" i="7" l="1"/>
  <c r="E402" i="7"/>
  <c r="F403" i="7" l="1"/>
  <c r="E403" i="7"/>
  <c r="F404" i="7" l="1"/>
  <c r="E404" i="7"/>
  <c r="F405" i="7" l="1"/>
  <c r="E405" i="7"/>
  <c r="E406" i="7" l="1"/>
  <c r="F406" i="7"/>
  <c r="E407" i="7" l="1"/>
  <c r="F407" i="7"/>
  <c r="F408" i="7" l="1"/>
  <c r="E408" i="7"/>
  <c r="F409" i="7" l="1"/>
  <c r="E409" i="7"/>
  <c r="E410" i="7" l="1"/>
  <c r="F410" i="7"/>
  <c r="F411" i="7" l="1"/>
  <c r="E411" i="7"/>
  <c r="F412" i="7" l="1"/>
  <c r="E412" i="7"/>
  <c r="F413" i="7" l="1"/>
  <c r="E413" i="7"/>
  <c r="F414" i="7" l="1"/>
  <c r="E414" i="7"/>
  <c r="E415" i="7" l="1"/>
  <c r="F415" i="7"/>
  <c r="F416" i="7" l="1"/>
  <c r="E416" i="7"/>
  <c r="F417" i="7" l="1"/>
  <c r="E417" i="7"/>
  <c r="F418" i="7" l="1"/>
  <c r="E418" i="7"/>
  <c r="F419" i="7" l="1"/>
  <c r="E419" i="7"/>
  <c r="F420" i="7" l="1"/>
  <c r="E420" i="7"/>
  <c r="F421" i="7" l="1"/>
  <c r="E421" i="7"/>
  <c r="F422" i="7" l="1"/>
  <c r="E422" i="7"/>
  <c r="F423" i="7" l="1"/>
  <c r="E423" i="7"/>
  <c r="F424" i="7" l="1"/>
  <c r="E424" i="7"/>
  <c r="F425" i="7" l="1"/>
  <c r="E425" i="7"/>
  <c r="E426" i="7" l="1"/>
  <c r="F426" i="7"/>
  <c r="F427" i="7" l="1"/>
  <c r="E427" i="7"/>
  <c r="F428" i="7" l="1"/>
  <c r="E428" i="7"/>
  <c r="F429" i="7" l="1"/>
  <c r="E429" i="7"/>
  <c r="F430" i="7" l="1"/>
  <c r="E430" i="7"/>
  <c r="F431" i="7" l="1"/>
  <c r="E431" i="7"/>
  <c r="F432" i="7" l="1"/>
  <c r="E432" i="7"/>
  <c r="F433" i="7" l="1"/>
  <c r="E433" i="7"/>
  <c r="E434" i="7" l="1"/>
  <c r="F434" i="7"/>
  <c r="F435" i="7" l="1"/>
  <c r="E435" i="7"/>
  <c r="F436" i="7" l="1"/>
  <c r="E436" i="7"/>
  <c r="F437" i="7" l="1"/>
  <c r="E437" i="7"/>
  <c r="F438" i="7" l="1"/>
  <c r="E438" i="7"/>
  <c r="F439" i="7" l="1"/>
  <c r="E439" i="7"/>
  <c r="F440" i="7" l="1"/>
  <c r="E440" i="7"/>
  <c r="F441" i="7" l="1"/>
  <c r="E441" i="7"/>
  <c r="E442" i="7" l="1"/>
  <c r="F442" i="7"/>
  <c r="F443" i="7" l="1"/>
  <c r="E443" i="7"/>
  <c r="F444" i="7" l="1"/>
  <c r="E444" i="7"/>
  <c r="F445" i="7" l="1"/>
  <c r="E445" i="7"/>
  <c r="F446" i="7" l="1"/>
  <c r="E446" i="7"/>
  <c r="F447" i="7" l="1"/>
  <c r="E447" i="7"/>
  <c r="F448" i="7" l="1"/>
  <c r="E448" i="7"/>
  <c r="F449" i="7" l="1"/>
  <c r="E449" i="7"/>
  <c r="E450" i="7" l="1"/>
  <c r="F450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<sst xmlns="http://schemas.openxmlformats.org/spreadsheetml/2006/main" count="28757" uniqueCount="189">
  <si>
    <t xml:space="preserve">Warehouse </t>
  </si>
  <si>
    <t xml:space="preserve">Vehicle Type </t>
  </si>
  <si>
    <t xml:space="preserve">Fleet Operator Name </t>
  </si>
  <si>
    <t>Vehicle Plate</t>
  </si>
  <si>
    <t xml:space="preserve">Abule Egba </t>
  </si>
  <si>
    <t>Mini Truck</t>
  </si>
  <si>
    <t xml:space="preserve">Ikorodu </t>
  </si>
  <si>
    <t>Tricycle</t>
  </si>
  <si>
    <t xml:space="preserve">Van </t>
  </si>
  <si>
    <t xml:space="preserve">Ikotun </t>
  </si>
  <si>
    <t>Ogbomosho</t>
  </si>
  <si>
    <t>Benin</t>
  </si>
  <si>
    <t>Mini Bus</t>
  </si>
  <si>
    <t>HQ</t>
  </si>
  <si>
    <t>Calabar</t>
  </si>
  <si>
    <t>Uyo</t>
  </si>
  <si>
    <t>Ilorin 1</t>
  </si>
  <si>
    <t>Ilorin 2</t>
  </si>
  <si>
    <t>Horeca</t>
  </si>
  <si>
    <t>Apata</t>
  </si>
  <si>
    <t>Jericho 1</t>
  </si>
  <si>
    <t>Jericho 2</t>
  </si>
  <si>
    <t>Soka</t>
  </si>
  <si>
    <t>Oluyole</t>
  </si>
  <si>
    <t>New Garage</t>
  </si>
  <si>
    <t>Akure 1</t>
  </si>
  <si>
    <t>Ondo Town</t>
  </si>
  <si>
    <t>Ife 1</t>
  </si>
  <si>
    <t>Ife 2</t>
  </si>
  <si>
    <t>Ilesha</t>
  </si>
  <si>
    <t>Iwo Town</t>
  </si>
  <si>
    <t>Iwo Road1</t>
  </si>
  <si>
    <t>Iwo Road2</t>
  </si>
  <si>
    <t>Oyo</t>
  </si>
  <si>
    <t>Ojoo</t>
  </si>
  <si>
    <t>Wofun</t>
  </si>
  <si>
    <t>Abuja 1</t>
  </si>
  <si>
    <t>Abuja 2</t>
  </si>
  <si>
    <t>Kano 1</t>
  </si>
  <si>
    <t>Kano 2</t>
  </si>
  <si>
    <t>Abeokuta 1</t>
  </si>
  <si>
    <t>Abeokuta 2</t>
  </si>
  <si>
    <t>Ijebu Ode</t>
  </si>
  <si>
    <t>Sagamu</t>
  </si>
  <si>
    <t>Sango</t>
  </si>
  <si>
    <t>Eleyele</t>
  </si>
  <si>
    <t>Van</t>
  </si>
  <si>
    <t>Spare Driver</t>
  </si>
  <si>
    <t>Port-Harcourt</t>
  </si>
  <si>
    <t xml:space="preserve">Mowe-Ibafo </t>
  </si>
  <si>
    <t>Ado-Ekiti</t>
  </si>
  <si>
    <t>Osogbo 1</t>
  </si>
  <si>
    <t>Osogbo 2</t>
  </si>
  <si>
    <t>Akure 2</t>
  </si>
  <si>
    <t xml:space="preserve">Total </t>
  </si>
  <si>
    <t>Spare Driver Needed</t>
  </si>
  <si>
    <t>on</t>
  </si>
  <si>
    <t>Day-Off</t>
  </si>
  <si>
    <t>WorkDay</t>
  </si>
  <si>
    <t>Week 43</t>
  </si>
  <si>
    <t>Mon</t>
  </si>
  <si>
    <t>Tue</t>
  </si>
  <si>
    <t>Wed</t>
  </si>
  <si>
    <t>Thu</t>
  </si>
  <si>
    <t>Fri</t>
  </si>
  <si>
    <t>Sat</t>
  </si>
  <si>
    <t>Sun</t>
  </si>
  <si>
    <t>Week 44</t>
  </si>
  <si>
    <t>Week 45</t>
  </si>
  <si>
    <t>Week 46</t>
  </si>
  <si>
    <t>2022 CALENDAR</t>
  </si>
  <si>
    <t>2022 WEEK NUMBER OF THE YEAR</t>
  </si>
  <si>
    <t>2022 WEEK DAY</t>
  </si>
  <si>
    <t>2022 WEEK NUMBER WITHIN THE YEAR</t>
  </si>
  <si>
    <t>Vehicle Type</t>
  </si>
  <si>
    <t>A</t>
  </si>
  <si>
    <t>B</t>
  </si>
  <si>
    <t>C</t>
  </si>
  <si>
    <t>D</t>
  </si>
  <si>
    <t>Vehicle Type Group</t>
  </si>
  <si>
    <t>Week Group</t>
  </si>
  <si>
    <t>WK 43</t>
  </si>
  <si>
    <t>WK 44</t>
  </si>
  <si>
    <t>WK 45</t>
  </si>
  <si>
    <t>WK 46</t>
  </si>
  <si>
    <t>WK 47</t>
  </si>
  <si>
    <t>WK 48</t>
  </si>
  <si>
    <t>WK 49</t>
  </si>
  <si>
    <t>WK 50</t>
  </si>
  <si>
    <t>WK 51</t>
  </si>
  <si>
    <t>WK 52</t>
  </si>
  <si>
    <t>ON</t>
  </si>
  <si>
    <t>OFF</t>
  </si>
  <si>
    <t>TRACKER</t>
  </si>
  <si>
    <t>Days Group</t>
  </si>
  <si>
    <t>WEEK GROUP</t>
  </si>
  <si>
    <t>WK 1</t>
  </si>
  <si>
    <t>WK 2</t>
  </si>
  <si>
    <t>WK 3</t>
  </si>
  <si>
    <t>WK 4</t>
  </si>
  <si>
    <t>WK 5</t>
  </si>
  <si>
    <t>WK 6</t>
  </si>
  <si>
    <t>WK 7</t>
  </si>
  <si>
    <t>WK 8</t>
  </si>
  <si>
    <t>WK 9</t>
  </si>
  <si>
    <t>WK 10</t>
  </si>
  <si>
    <t>WK 11</t>
  </si>
  <si>
    <t>WK 12</t>
  </si>
  <si>
    <t>WK 13</t>
  </si>
  <si>
    <t>WK 14</t>
  </si>
  <si>
    <t>WK 15</t>
  </si>
  <si>
    <t>WK 16</t>
  </si>
  <si>
    <t>WK 17</t>
  </si>
  <si>
    <t>WK 18</t>
  </si>
  <si>
    <t>WK 19</t>
  </si>
  <si>
    <t>WK 20</t>
  </si>
  <si>
    <t>WK 21</t>
  </si>
  <si>
    <t>WK 22</t>
  </si>
  <si>
    <t>WK 23</t>
  </si>
  <si>
    <t>WK 24</t>
  </si>
  <si>
    <t>WK 25</t>
  </si>
  <si>
    <t>WK 26</t>
  </si>
  <si>
    <t>WK 27</t>
  </si>
  <si>
    <t>WK 28</t>
  </si>
  <si>
    <t>WK 29</t>
  </si>
  <si>
    <t>WK 30</t>
  </si>
  <si>
    <t>WK 31</t>
  </si>
  <si>
    <t>WK 32</t>
  </si>
  <si>
    <t>WK 33</t>
  </si>
  <si>
    <t>WK 34</t>
  </si>
  <si>
    <t>WK 35</t>
  </si>
  <si>
    <t>WK 36</t>
  </si>
  <si>
    <t>WK 37</t>
  </si>
  <si>
    <t>WK 38</t>
  </si>
  <si>
    <t>WK 39</t>
  </si>
  <si>
    <t>WK 40</t>
  </si>
  <si>
    <t>WK 41</t>
  </si>
  <si>
    <t>WK 42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</si>
  <si>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</si>
  <si>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</si>
  <si>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</si>
  <si>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</si>
  <si>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</si>
  <si>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</si>
  <si>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</si>
  <si>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</si>
  <si>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</si>
  <si>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</si>
  <si>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</si>
  <si>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</si>
  <si>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</si>
  <si>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</si>
  <si>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</si>
  <si>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</si>
  <si>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</si>
  <si>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</si>
  <si>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</si>
  <si>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</si>
  <si>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</si>
  <si>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</si>
  <si>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</si>
  <si>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</si>
  <si>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</si>
  <si>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</si>
  <si>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</si>
  <si>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</si>
  <si>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</si>
  <si>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</si>
  <si>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</si>
  <si>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</si>
  <si>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</si>
  <si>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</si>
  <si>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</si>
  <si>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</si>
  <si>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</si>
  <si>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</si>
  <si>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</si>
  <si>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</si>
  <si>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</si>
  <si>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</si>
  <si>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47</t>
  </si>
  <si>
    <t>Week 48</t>
  </si>
  <si>
    <t>Week 49</t>
  </si>
  <si>
    <t>Week 50</t>
  </si>
  <si>
    <t>Week 51</t>
  </si>
  <si>
    <t>Week 52</t>
  </si>
  <si>
    <t>START DATE</t>
  </si>
  <si>
    <t>CURRENT TIME</t>
  </si>
  <si>
    <t>Count of
Days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</si>
</sst>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\ AM/PM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28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68">
    <xf numFmtId="0" fontId="0" fillId="0" borderId="0" xfId="0"/>
    <xf numFmtId="0" fontId="1" fillId="0" borderId="2" xfId="0" applyFont="1" applyBorder="1"/>
    <xf numFmtId="0" fontId="1" fillId="0" borderId="1" xfId="0" applyFont="1" applyBorder="1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1" applyFont="1"/>
    <xf numFmtId="0" fontId="0" fillId="3" borderId="0" xfId="0" applyFill="1"/>
    <xf numFmtId="0" fontId="0" fillId="0" borderId="0" xfId="0" applyAlignment="1">
      <alignment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0" xfId="1" applyFont="1"/>
    <xf numFmtId="0" fontId="1" fillId="5" borderId="11" xfId="0" applyFont="1" applyFill="1" applyBorder="1"/>
    <xf numFmtId="0" fontId="1" fillId="5" borderId="12" xfId="0" applyFont="1" applyFill="1" applyBorder="1"/>
    <xf numFmtId="0" fontId="1" fillId="5" borderId="13" xfId="0" applyFont="1" applyFill="1" applyBorder="1"/>
    <xf numFmtId="0" fontId="1" fillId="5" borderId="8" xfId="0" applyFont="1" applyFill="1" applyBorder="1"/>
    <xf numFmtId="0" fontId="1" fillId="5" borderId="9" xfId="0" applyFont="1" applyFill="1" applyBorder="1"/>
    <xf numFmtId="0" fontId="1" fillId="5" borderId="10" xfId="0" applyFont="1" applyFill="1" applyBorder="1"/>
    <xf numFmtId="14" fontId="0" fillId="0" borderId="14" xfId="0" applyNumberFormat="1" applyBorder="1"/>
    <xf numFmtId="0" fontId="0" fillId="0" borderId="14" xfId="0" applyBorder="1"/>
    <xf numFmtId="0" fontId="0" fillId="0" borderId="15" xfId="0" applyBorder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1" fillId="0" borderId="0" xfId="0" applyFont="1" applyAlignment="1">
      <alignment horizontal="center"/>
    </xf>
    <xf numFmtId="0" fontId="1" fillId="0" borderId="16" xfId="0" applyFont="1" applyBorder="1" applyAlignment="1">
      <alignment horizontal="center"/>
    </xf>
    <xf numFmtId="14" fontId="0" fillId="0" borderId="0" xfId="0" applyNumberFormat="1"/>
    <xf numFmtId="0" fontId="1" fillId="7" borderId="17" xfId="0" applyFont="1" applyFill="1" applyBorder="1" applyAlignment="1">
      <alignment horizontal="left" vertical="center"/>
    </xf>
    <xf numFmtId="0" fontId="1" fillId="7" borderId="18" xfId="0" applyFont="1" applyFill="1" applyBorder="1" applyAlignment="1">
      <alignment horizontal="left" vertical="center"/>
    </xf>
    <xf numFmtId="164" fontId="1" fillId="7" borderId="19" xfId="0" applyNumberFormat="1" applyFont="1" applyFill="1" applyBorder="1" applyAlignment="1">
      <alignment horizontal="right" vertical="center"/>
    </xf>
    <xf numFmtId="14" fontId="1" fillId="7" borderId="20" xfId="0" applyNumberFormat="1" applyFont="1" applyFill="1" applyBorder="1" applyAlignment="1">
      <alignment horizontal="right" vertical="center"/>
    </xf>
    <xf numFmtId="0" fontId="1" fillId="6" borderId="2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14" fontId="1" fillId="0" borderId="0" xfId="0" applyNumberFormat="1" applyFont="1"/>
    <xf numFmtId="0" fontId="1" fillId="8" borderId="0" xfId="0" applyFont="1" applyFill="1"/>
    <xf numFmtId="0" fontId="1" fillId="0" borderId="23" xfId="0" applyFont="1" applyBorder="1" applyAlignment="1"/>
    <xf numFmtId="0" fontId="0" fillId="0" borderId="0" xfId="0" applyAlignment="1"/>
    <xf numFmtId="0" fontId="1" fillId="0" borderId="0" xfId="0" applyFont="1" applyFill="1" applyBorder="1" applyAlignment="1">
      <alignment horizontal="center" vertical="center"/>
    </xf>
    <xf numFmtId="0" fontId="1" fillId="6" borderId="16" xfId="0" applyFont="1" applyFill="1" applyBorder="1" applyAlignment="1">
      <alignment horizontal="center" vertical="center" wrapText="1"/>
    </xf>
    <xf numFmtId="0" fontId="1" fillId="0" borderId="0" xfId="0" applyFont="1" applyBorder="1" applyAlignment="1"/>
    <xf numFmtId="0" fontId="1" fillId="2" borderId="0" xfId="0" applyFont="1" applyFill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" xfId="1" xr:uid="{69458A8D-77D9-479F-92AE-52DB2211431D}"/>
  </cellStyles>
  <dxfs count="51"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8" tint="0.59996337778862885"/>
        </patternFill>
      </fill>
    </dxf>
    <dxf>
      <fill>
        <patternFill>
          <bgColor rgb="FF7030A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92D050"/>
      </font>
      <fill>
        <patternFill>
          <bgColor theme="7" tint="0.79998168889431442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8" tint="0.59996337778862885"/>
        </patternFill>
      </fill>
    </dxf>
    <dxf>
      <fill>
        <patternFill>
          <bgColor rgb="FF7030A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92D050"/>
      </font>
      <fill>
        <patternFill>
          <bgColor theme="7" tint="0.79998168889431442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8" tint="0.59996337778862885"/>
        </patternFill>
      </fill>
    </dxf>
    <dxf>
      <fill>
        <patternFill>
          <bgColor rgb="FF7030A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92D050"/>
      </font>
      <fill>
        <patternFill>
          <bgColor theme="7" tint="0.79998168889431442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F31E2-B6E2-4440-AA7A-073336779329}">
  <dimension ref="A1:BT450"/>
  <sheetViews>
    <sheetView zoomScale="70" zoomScaleNormal="70" workbookViewId="0">
      <pane ySplit="4" topLeftCell="A5" activePane="bottomLeft" state="frozen"/>
      <selection pane="bottomLeft"/>
    </sheetView>
  </sheetViews>
  <sheetFormatPr defaultRowHeight="14.4" x14ac:dyDescent="0.3"/>
  <cols>
    <col min="1" max="1" width="14.6640625" bestFit="1" customWidth="1"/>
    <col min="2" max="2" width="23.77734375" bestFit="1" customWidth="1"/>
    <col min="3" max="3" width="15.5546875" bestFit="1" customWidth="1"/>
    <col min="4" max="4" width="14.33203125" bestFit="1" customWidth="1"/>
    <col min="5" max="5" width="8.6640625" bestFit="1" customWidth="1"/>
    <col min="6" max="6" width="7.5546875" bestFit="1" customWidth="1"/>
    <col min="7" max="7" width="14.109375" bestFit="1" customWidth="1"/>
    <col min="8" max="8" width="21.33203125" bestFit="1" customWidth="1"/>
    <col min="9" max="10" width="6.6640625" bestFit="1" customWidth="1"/>
    <col min="11" max="42" width="11.5546875" bestFit="1" customWidth="1"/>
    <col min="51" max="51" width="4.33203125" bestFit="1" customWidth="1"/>
    <col min="58" max="58" width="4.33203125" bestFit="1" customWidth="1"/>
    <col min="65" max="65" width="4.33203125" bestFit="1" customWidth="1"/>
    <col min="72" max="72" width="4.33203125" bestFit="1" customWidth="1"/>
  </cols>
  <sheetData>
    <row r="1" spans="1:72" x14ac:dyDescent="0.3">
      <c r="B1" t="s">
        <v>93</v>
      </c>
      <c r="C1" s="3" t="s">
        <v>92</v>
      </c>
      <c r="D1" s="3" t="s">
        <v>91</v>
      </c>
      <c r="M1">
        <f>COUNTIF($M$5:$M$450,"OFF")</f>
        <v>56</v>
      </c>
      <c r="N1">
        <f>COUNTIF(N$5:N$450,"OFF")</f>
        <v>55</v>
      </c>
      <c r="O1">
        <f t="shared" ref="O1:P1" si="0">COUNTIF(O$5:O$450,"OFF")</f>
        <v>56</v>
      </c>
      <c r="P1">
        <f t="shared" si="0"/>
        <v>56</v>
      </c>
      <c r="Q1" t="str">
        <f>IF(COUNTIF(Q$5:Q$450,"OFF")=0,"",COUNTIF(Q$5:Q$450,"OFF"))</f>
        <v/>
      </c>
      <c r="R1" t="str">
        <f t="shared" ref="R1:AK1" si="1">IF(COUNTIF(R$5:R$450,"OFF")=0,"",COUNTIF(R$5:R$450,"OFF"))</f>
        <v/>
      </c>
      <c r="S1" t="str">
        <f t="shared" si="1"/>
        <v/>
      </c>
      <c r="T1">
        <f t="shared" si="1"/>
        <v>55</v>
      </c>
      <c r="U1">
        <f t="shared" si="1"/>
        <v>56</v>
      </c>
      <c r="V1">
        <f t="shared" si="1"/>
        <v>56</v>
      </c>
      <c r="W1">
        <f t="shared" si="1"/>
        <v>56</v>
      </c>
      <c r="X1" t="str">
        <f>IF(COUNTIF(X$5:X$450,"OFF")=0,"",COUNTIF(X$5:X$450,"OFF"))</f>
        <v/>
      </c>
      <c r="Y1" t="str">
        <f t="shared" si="1"/>
        <v/>
      </c>
      <c r="Z1" t="str">
        <f t="shared" si="1"/>
        <v/>
      </c>
      <c r="AA1">
        <f t="shared" si="1"/>
        <v>56</v>
      </c>
      <c r="AB1">
        <f t="shared" si="1"/>
        <v>55</v>
      </c>
      <c r="AC1">
        <f t="shared" si="1"/>
        <v>56</v>
      </c>
      <c r="AD1">
        <f t="shared" si="1"/>
        <v>56</v>
      </c>
      <c r="AE1" t="str">
        <f>IF(COUNTIF(AE$5:AE$450,"OFF")=0,"",COUNTIF(AE$5:AE$450,"OFF"))</f>
        <v/>
      </c>
      <c r="AF1" t="str">
        <f t="shared" si="1"/>
        <v/>
      </c>
      <c r="AG1" t="str">
        <f t="shared" si="1"/>
        <v/>
      </c>
      <c r="AH1">
        <f t="shared" si="1"/>
        <v>55</v>
      </c>
      <c r="AI1">
        <f t="shared" si="1"/>
        <v>56</v>
      </c>
      <c r="AJ1">
        <f t="shared" si="1"/>
        <v>56</v>
      </c>
      <c r="AK1">
        <f t="shared" si="1"/>
        <v>56</v>
      </c>
      <c r="AL1" t="str">
        <f>IF(COUNTIF(AL$5:AL$450,"OFF")=0,"",COUNTIF(AL$5:AL$450,"OFF"))</f>
        <v/>
      </c>
    </row>
    <row r="2" spans="1:72" x14ac:dyDescent="0.3">
      <c r="C2" s="3"/>
      <c r="D2" s="3"/>
      <c r="K2" s="34">
        <v>44886</v>
      </c>
      <c r="L2" s="34">
        <v>44887</v>
      </c>
      <c r="M2" s="34">
        <v>44888</v>
      </c>
      <c r="N2" s="34">
        <v>44889</v>
      </c>
      <c r="O2" s="34">
        <v>44890</v>
      </c>
      <c r="P2" s="34">
        <v>44891</v>
      </c>
      <c r="Q2" s="34">
        <v>44892</v>
      </c>
      <c r="R2" s="34">
        <v>44893</v>
      </c>
      <c r="S2" s="34">
        <v>44894</v>
      </c>
      <c r="T2" s="34">
        <v>44895</v>
      </c>
      <c r="U2" s="34">
        <v>44896</v>
      </c>
      <c r="V2" s="34">
        <v>44897</v>
      </c>
      <c r="W2" s="34">
        <v>44898</v>
      </c>
      <c r="X2" s="34">
        <v>44899</v>
      </c>
      <c r="Y2" s="34">
        <v>44900</v>
      </c>
      <c r="Z2" s="34">
        <v>44901</v>
      </c>
      <c r="AA2" s="34">
        <v>44902</v>
      </c>
      <c r="AB2" s="34">
        <v>44903</v>
      </c>
      <c r="AC2" s="34">
        <v>44904</v>
      </c>
      <c r="AD2" s="34">
        <v>44905</v>
      </c>
      <c r="AE2" s="34">
        <v>44906</v>
      </c>
      <c r="AF2" s="34">
        <v>44907</v>
      </c>
      <c r="AG2" s="34">
        <v>44908</v>
      </c>
      <c r="AH2" s="34">
        <v>44909</v>
      </c>
      <c r="AI2" s="34">
        <v>44910</v>
      </c>
      <c r="AJ2" s="34">
        <v>44911</v>
      </c>
      <c r="AK2" s="34">
        <v>44912</v>
      </c>
      <c r="AL2" s="34">
        <v>44913</v>
      </c>
      <c r="AM2" s="34">
        <v>44914</v>
      </c>
      <c r="AN2" s="34">
        <v>44915</v>
      </c>
      <c r="AO2" s="34">
        <v>44916</v>
      </c>
      <c r="AP2" s="34"/>
    </row>
    <row r="3" spans="1:72" ht="15" thickBot="1" x14ac:dyDescent="0.35">
      <c r="K3" s="55" t="s">
        <v>59</v>
      </c>
      <c r="L3" s="55"/>
      <c r="M3" s="55"/>
      <c r="N3" s="55"/>
      <c r="O3" s="55"/>
      <c r="P3" s="55"/>
      <c r="R3" s="55" t="s">
        <v>67</v>
      </c>
      <c r="S3" s="55"/>
      <c r="T3" s="55"/>
      <c r="U3" s="55"/>
      <c r="V3" s="55"/>
      <c r="W3" s="55"/>
      <c r="Y3" s="55" t="s">
        <v>68</v>
      </c>
      <c r="Z3" s="55"/>
      <c r="AA3" s="55"/>
      <c r="AB3" s="55"/>
      <c r="AC3" s="55"/>
      <c r="AD3" s="55"/>
      <c r="AF3" s="55" t="s">
        <v>69</v>
      </c>
      <c r="AG3" s="55"/>
      <c r="AH3" s="55"/>
      <c r="AI3" s="55"/>
      <c r="AJ3" s="55"/>
      <c r="AK3" s="55"/>
    </row>
    <row r="4" spans="1:72" s="4" customFormat="1" ht="15" thickBot="1" x14ac:dyDescent="0.35">
      <c r="A4" s="26" t="s">
        <v>0</v>
      </c>
      <c r="B4" s="26" t="s">
        <v>2</v>
      </c>
      <c r="C4" s="26" t="s">
        <v>3</v>
      </c>
      <c r="D4" s="26" t="s">
        <v>1</v>
      </c>
      <c r="E4" s="27" t="s">
        <v>58</v>
      </c>
      <c r="F4" s="27" t="s">
        <v>57</v>
      </c>
      <c r="G4" s="26" t="s">
        <v>94</v>
      </c>
      <c r="H4" s="26" t="s">
        <v>79</v>
      </c>
      <c r="I4" s="53" t="s">
        <v>80</v>
      </c>
      <c r="J4" s="54"/>
      <c r="K4" s="13" t="s">
        <v>60</v>
      </c>
      <c r="L4" s="14" t="s">
        <v>61</v>
      </c>
      <c r="M4" s="14" t="s">
        <v>62</v>
      </c>
      <c r="N4" s="14" t="s">
        <v>63</v>
      </c>
      <c r="O4" s="14" t="s">
        <v>64</v>
      </c>
      <c r="P4" s="15" t="s">
        <v>65</v>
      </c>
      <c r="Q4" s="14" t="s">
        <v>66</v>
      </c>
      <c r="R4" s="13" t="s">
        <v>60</v>
      </c>
      <c r="S4" s="14" t="s">
        <v>61</v>
      </c>
      <c r="T4" s="14" t="s">
        <v>62</v>
      </c>
      <c r="U4" s="14" t="s">
        <v>63</v>
      </c>
      <c r="V4" s="14" t="s">
        <v>64</v>
      </c>
      <c r="W4" s="15" t="s">
        <v>65</v>
      </c>
      <c r="X4" s="14" t="s">
        <v>66</v>
      </c>
      <c r="Y4" s="13" t="s">
        <v>60</v>
      </c>
      <c r="Z4" s="14" t="s">
        <v>61</v>
      </c>
      <c r="AA4" s="14" t="s">
        <v>62</v>
      </c>
      <c r="AB4" s="14" t="s">
        <v>63</v>
      </c>
      <c r="AC4" s="14" t="s">
        <v>64</v>
      </c>
      <c r="AD4" s="15" t="s">
        <v>65</v>
      </c>
      <c r="AE4" s="14" t="s">
        <v>66</v>
      </c>
      <c r="AF4" s="13" t="s">
        <v>60</v>
      </c>
      <c r="AG4" s="14" t="s">
        <v>61</v>
      </c>
      <c r="AH4" s="14" t="s">
        <v>62</v>
      </c>
      <c r="AI4" s="14" t="s">
        <v>63</v>
      </c>
      <c r="AJ4" s="14" t="s">
        <v>64</v>
      </c>
      <c r="AK4" s="15" t="s">
        <v>65</v>
      </c>
      <c r="AL4" s="14" t="s">
        <v>66</v>
      </c>
      <c r="AM4" s="13" t="s">
        <v>60</v>
      </c>
      <c r="AN4" s="14" t="s">
        <v>61</v>
      </c>
      <c r="AO4" s="14" t="s">
        <v>62</v>
      </c>
      <c r="AP4" s="15" t="s">
        <v>63</v>
      </c>
      <c r="AS4" s="4" t="s">
        <v>60</v>
      </c>
      <c r="AT4" s="4" t="s">
        <v>61</v>
      </c>
      <c r="AU4" s="4" t="s">
        <v>62</v>
      </c>
      <c r="AV4" s="4" t="s">
        <v>63</v>
      </c>
      <c r="AW4" s="4" t="s">
        <v>64</v>
      </c>
      <c r="AX4" s="4" t="s">
        <v>65</v>
      </c>
      <c r="AY4" s="4" t="s">
        <v>66</v>
      </c>
      <c r="AZ4" s="4" t="s">
        <v>60</v>
      </c>
      <c r="BA4" s="4" t="s">
        <v>61</v>
      </c>
      <c r="BB4" s="4" t="s">
        <v>62</v>
      </c>
      <c r="BC4" s="4" t="s">
        <v>63</v>
      </c>
      <c r="BD4" s="4" t="s">
        <v>64</v>
      </c>
      <c r="BE4" s="4" t="s">
        <v>65</v>
      </c>
      <c r="BF4" s="4" t="s">
        <v>66</v>
      </c>
      <c r="BG4" s="4" t="s">
        <v>60</v>
      </c>
      <c r="BH4" s="4" t="s">
        <v>61</v>
      </c>
      <c r="BI4" s="4" t="s">
        <v>62</v>
      </c>
      <c r="BJ4" s="4" t="s">
        <v>63</v>
      </c>
      <c r="BK4" s="4" t="s">
        <v>64</v>
      </c>
      <c r="BL4" s="4" t="s">
        <v>65</v>
      </c>
      <c r="BM4" s="4" t="s">
        <v>66</v>
      </c>
      <c r="BN4" s="4" t="s">
        <v>60</v>
      </c>
      <c r="BO4" s="4" t="s">
        <v>61</v>
      </c>
      <c r="BP4" s="4" t="s">
        <v>62</v>
      </c>
      <c r="BQ4" s="4" t="s">
        <v>63</v>
      </c>
      <c r="BR4" s="4" t="s">
        <v>64</v>
      </c>
      <c r="BS4" s="4" t="s">
        <v>65</v>
      </c>
      <c r="BT4" s="4" t="s">
        <v>66</v>
      </c>
    </row>
    <row r="5" spans="1:72" x14ac:dyDescent="0.3">
      <c r="A5" t="str">
        <f ca="1">CHOOSE(RANDBETWEEN(1,5),"Lagos","Ogun","Ondo","Oyo","Ekiti")</f>
        <v>Ekiti</v>
      </c>
      <c r="B5" t="str">
        <f ca="1">CHOOSE(RANDBETWEEN(1,5),"A","B","C","D","E")</f>
        <v>C</v>
      </c>
      <c r="C5" t="str">
        <f ca="1">CHOOSE(RANDBETWEEN(1,5),"A1","B1","C1","D1","E1")</f>
        <v>A1</v>
      </c>
      <c r="D5" t="s">
        <v>12</v>
      </c>
      <c r="E5">
        <f>COUNTIF(K5:AK5, "ON")</f>
        <v>22</v>
      </c>
      <c r="F5">
        <f>COUNTIF(K5:AP5, "OFF")</f>
        <v>2</v>
      </c>
      <c r="G5" t="s">
        <v>75</v>
      </c>
      <c r="H5" t="s">
        <v>75</v>
      </c>
      <c r="I5" t="s">
        <v>81</v>
      </c>
      <c r="J5" t="s">
        <v>83</v>
      </c>
      <c r="K5" s="8" t="s">
        <v>91</v>
      </c>
      <c r="L5" s="3" t="s">
        <v>91</v>
      </c>
      <c r="M5" s="3" t="str">
        <f>IF(AND($G5="A",$H5="A",$I5="WK 43"),$C$1,$D$1)</f>
        <v>OFF</v>
      </c>
      <c r="N5" s="3" t="str">
        <f>IF(AND($G5="B",$H5="B",$I5="WK 43"),$C$1,$D$1)</f>
        <v>ON</v>
      </c>
      <c r="O5" s="3" t="str">
        <f>IF(AND($G5="C",$H5="C",$I5="WK 43"),$C$1,$D$1)</f>
        <v>ON</v>
      </c>
      <c r="P5" s="3" t="str">
        <f>IF(AND($G5="D",$H5="D",$I5="WK 43"),$C$1,$D$1)</f>
        <v>ON</v>
      </c>
      <c r="Q5" s="3"/>
      <c r="R5" s="8" t="s">
        <v>91</v>
      </c>
      <c r="S5" s="3" t="s">
        <v>91</v>
      </c>
      <c r="T5" s="3" t="str">
        <f>IF(AND($G5="A",$H5="A",$I5="WK 44"),$C$1,$D$1)</f>
        <v>ON</v>
      </c>
      <c r="U5" s="3" t="str">
        <f>IF(AND($G5="B",$H5="B",$I5="WK 44"),$C$1,$D$1)</f>
        <v>ON</v>
      </c>
      <c r="V5" s="3" t="str">
        <f>IF(AND($G5="C",$H5="C",$I5="WK 44"),$C$1,$D$1)</f>
        <v>ON</v>
      </c>
      <c r="W5" s="3" t="str">
        <f>IF(AND($G5="D",$H5="D",$I5="WK 44"),$C$1,$D$1)</f>
        <v>ON</v>
      </c>
      <c r="X5" s="3"/>
      <c r="Y5" s="8" t="s">
        <v>91</v>
      </c>
      <c r="Z5" s="3" t="s">
        <v>91</v>
      </c>
      <c r="AA5" s="3" t="str">
        <f>IF(AND($G5="A",$H5="A",$J5="WK 45"),$C$1,$D$1)</f>
        <v>OFF</v>
      </c>
      <c r="AB5" s="3" t="str">
        <f>IF(AND($G5="B",$H5="B",$J5="WK 45"),$C$1,$D$1)</f>
        <v>ON</v>
      </c>
      <c r="AC5" s="3" t="str">
        <f>IF(AND($G5="C",$H5="C",$J5="WK 45"),$C$1,$D$1)</f>
        <v>ON</v>
      </c>
      <c r="AD5" s="3" t="str">
        <f>IF(AND($G5="D",$H5="D",$J5="WK 45"),$C$1,$D$1)</f>
        <v>ON</v>
      </c>
      <c r="AE5" s="3"/>
      <c r="AF5" s="8" t="s">
        <v>91</v>
      </c>
      <c r="AG5" s="3" t="s">
        <v>91</v>
      </c>
      <c r="AH5" s="3" t="str">
        <f>IF(AND($G5="A",$H5="A",$J5="WK 46"),$C$1,$D$1)</f>
        <v>ON</v>
      </c>
      <c r="AI5" s="3" t="str">
        <f>IF(AND($G5="B",$H5="B",$J5="WK 46"),$C$1,$D$1)</f>
        <v>ON</v>
      </c>
      <c r="AJ5" s="3" t="str">
        <f>IF(AND($G5="C",$H5="C",$J5="WK 46"),$C$1,$D$1)</f>
        <v>ON</v>
      </c>
      <c r="AK5" s="3" t="str">
        <f>IF(AND($G5="D",$H5="D",$J5="WK 46"),$C$1,$D$1)</f>
        <v>ON</v>
      </c>
      <c r="AL5" s="3"/>
      <c r="AM5" s="8" t="s">
        <v>56</v>
      </c>
      <c r="AN5" s="3" t="s">
        <v>56</v>
      </c>
      <c r="AO5" s="3" t="s">
        <v>56</v>
      </c>
      <c r="AP5" s="9" t="s">
        <v>56</v>
      </c>
      <c r="AS5" s="3" t="str">
        <f>IF(AND(K$2&gt;="21/11/2022",K$2&lt;="21/12/2022",COUNTA($K$2:$AO$2)=31),31-4,IF(AND(K$4="Mon"),$D$1,$C$1))</f>
        <v>ON</v>
      </c>
      <c r="AT5" s="3" t="str">
        <f>IF(AND(L$2&gt;="21/11/2022",L$2&lt;="21/12/2022",COUNTA($K$2:$AO$2)=31),31-4,IF(AND(L$4="Tue"),$D$1,$C$1))</f>
        <v>ON</v>
      </c>
      <c r="AU5" s="3" t="str">
        <f>IF(AND(M$2&gt;="21/11/2022",M$2&lt;="21/12/2022",COUNTA($K$2:$AO$2)=31),31-4,IF(AND($G5="A",$H5="A",$I5="WK 43"),$C$1,$D$1))</f>
        <v>OFF</v>
      </c>
      <c r="AV5" s="3" t="str">
        <f>IF(AND(N$2&gt;="21/11/2022",N$2&lt;="21/12/2022",COUNTA($K$2:$AO$2)=31),31-4,IF(AND($G5="B",$H5="B",$I5="WK 43"),$C$1,$D$1))</f>
        <v>ON</v>
      </c>
      <c r="AW5" s="3" t="str">
        <f>IF(AND(O$2&gt;="21/11/2022",O$2&lt;="21/12/2022",COUNTA($K$2:$AO$2)=31),31-4,IF(AND($G5="C",$H5="C",$I5="WK 43"),$C$1,$D$1))</f>
        <v>ON</v>
      </c>
      <c r="AX5" s="3" t="str">
        <f>IF(AND(P$2&gt;="21/11/2022",P$2&lt;="21/12/2022",COUNTA($K$2:$AO$2)=31),31-4,IF(AND($G5="D",$H5="D",$I5="WK 43"),$C$1,$D$1))</f>
        <v>ON</v>
      </c>
      <c r="AZ5" t="str">
        <f>IF(AND(R$2&gt;="21/11/2022",R$2&lt;="21/12/2022",COUNTA($K$2:$AO$2)=31),31-4,IF(AND(R$4="Mon"),$D$1,$C$1))</f>
        <v>ON</v>
      </c>
      <c r="BA5" t="str">
        <f>IF(AND(S$2&gt;="21/11/2022",S$2&lt;="21/12/2022",COUNTA($K$2:$AO$2)=31),31-4,IF(AND(S$4="Tue"),$D$1,$C$1))</f>
        <v>ON</v>
      </c>
      <c r="BB5" t="str">
        <f>IF(AND(T$2&gt;="21/11/2022",T$2&lt;="21/12/2022",COUNTA($K$2:$AO$2)=31),31-4,IF(AND($G5="A",$H5="A",$I5="WK 44"),$C$1,$D$1))</f>
        <v>ON</v>
      </c>
      <c r="BC5" t="str">
        <f>IF(AND(U$2&gt;="21/11/2022",U$2&lt;="21/12/2022",COUNTA($K$2:$AO$2)=31),31-4,IF(AND($G5="B",$H5="B",$I5="WK 44"),$C$1,$D$1))</f>
        <v>ON</v>
      </c>
      <c r="BD5" t="str">
        <f>IF(AND(V$2&gt;="21/11/2022",V$2&lt;="21/12/2022",COUNTA($K$2:$AO$2)=31),31-4,IF(AND($G5="C",$H5="C",$I5="WK 44"),$C$1,$D$1))</f>
        <v>ON</v>
      </c>
      <c r="BE5" t="str">
        <f>IF(AND(W$2&gt;="21/11/2022",W$2&lt;="21/12/2022",COUNTA($K$2:$AO$2)=31),31-4,IF(AND($G5="D",$H5="D",$I5="WK 44"),$C$1,$D$1))</f>
        <v>ON</v>
      </c>
      <c r="BG5" t="str">
        <f>IF(AND(Y$2&gt;="21/11/2022",Y$2&lt;="21/12/2022",COUNTA($K$2:$AO$2)=31),31-4,IF(AND(Y$4="Mon"),$D$1,$C$1))</f>
        <v>ON</v>
      </c>
      <c r="BH5" t="str">
        <f>IF(AND(Z$2&gt;="21/11/2022",Z$2&lt;="21/12/2022",COUNTA($K$2:$AO$2)=31),31-4,IF(AND(Z$4="Tue"),$D$1,$C$1))</f>
        <v>ON</v>
      </c>
      <c r="BI5" t="str">
        <f>IF(AND(AA$2&gt;="21/11/2022",AA$2&lt;="21/12/2022",COUNTA($K$2:$AO$2)=31),31-4,IF(AND($G5="A",$H5="A",$J5="WK 45"),$C$1,$D$1))</f>
        <v>OFF</v>
      </c>
      <c r="BJ5" t="str">
        <f>IF(AND(AB$2&gt;="21/11/2022",AB$2&lt;="21/12/2022",COUNTA($K$2:$AO$2)=31),31-4,IF(AND($G5="B",$H5="B",$J5="WK 45"),$C$1,$D$1))</f>
        <v>ON</v>
      </c>
      <c r="BK5" t="str">
        <f>IF(AND(AC$2&gt;="21/11/2022",AC$2&lt;="21/12/2022",COUNTA($K$2:$AO$2)=31),31-4,IF(AND($G5="C",$H5="C",$J5="WK 45"),$C$1,$D$1))</f>
        <v>ON</v>
      </c>
      <c r="BL5" t="str">
        <f>IF(AND(AD$2&gt;="21/11/2022",AD$2&lt;="21/12/2022",COUNTA($K$2:$AO$2)=31),31-4,IF(AND($G5="D",$H5="D",$J5="WK 45"),$C$1,$D$1))</f>
        <v>ON</v>
      </c>
      <c r="BN5" t="str">
        <f>IF(AND(AF$2&gt;="21/11/2022",AF$2&lt;="21/12/2022",COUNTA($K$2:$AO$2)=31),31-4,IF(AND(AF$4="Mon"),$D$1,$C$1))</f>
        <v>ON</v>
      </c>
      <c r="BO5" t="str">
        <f>IF(AND(AG$2&gt;="21/11/2022",AG$2&lt;="21/12/2022",COUNTA($K$2:$AO$2)=31),31-4,IF(AND(AG$4="Tue"),$D$1,$C$1))</f>
        <v>ON</v>
      </c>
      <c r="BP5" t="str">
        <f>IF(AND(AH$2&gt;="21/11/2022",AH$2&lt;="21/12/2022",COUNTA($K$2:$AO$2)=31),31-4,IF(AND($G5="A",$H5="A",$J5="WK 46"),$C$1,$D$1))</f>
        <v>ON</v>
      </c>
      <c r="BQ5" t="str">
        <f>IF(AND(AI$2&gt;="21/11/2022",AI$2&lt;="21/12/2022",COUNTA($K$2:$AO$2)=31),31-4,IF(AND($G5="B",$H5="B",$J5="WK 46"),$C$1,$D$1))</f>
        <v>ON</v>
      </c>
      <c r="BR5" t="str">
        <f>IF(AND(AJ$2&gt;="21/11/2022",AJ$2&lt;="21/12/2022",COUNTA($K$2:$AO$2)=31),31-4,IF(AND($G5="C",$H5="C",$J5="WK 46"),$C$1,$D$1))</f>
        <v>ON</v>
      </c>
      <c r="BS5" t="str">
        <f>IF(AND(AK$2&gt;="21/11/2022",AK$2&lt;="21/12/2022",COUNTA($K$2:$AO$2)=31),31-4,IF(AND($G5="D",$H5="D",$J5="WK 46"),$C$1,$D$1))</f>
        <v>ON</v>
      </c>
    </row>
    <row r="6" spans="1:72" x14ac:dyDescent="0.3">
      <c r="A6" t="str">
        <f t="shared" ref="A6:A69" ca="1" si="2">CHOOSE(RANDBETWEEN(1,5),"Lagos","Ogun","Ondo","Oyo","Ekiti")</f>
        <v>Ogun</v>
      </c>
      <c r="B6" t="str">
        <f t="shared" ref="B6:B69" ca="1" si="3">CHOOSE(RANDBETWEEN(1,5),"A","B","C","D","E")</f>
        <v>C</v>
      </c>
      <c r="C6" t="str">
        <f t="shared" ref="C6:C69" ca="1" si="4">CHOOSE(RANDBETWEEN(1,5),"A1","B1","C1","D1","E1")</f>
        <v>A1</v>
      </c>
      <c r="D6" t="s">
        <v>12</v>
      </c>
      <c r="E6">
        <f t="shared" ref="E6:E69" si="5">COUNTIF(K6:AK6, "On")</f>
        <v>22</v>
      </c>
      <c r="F6">
        <f t="shared" ref="F6:F69" si="6">COUNTIF(K6:AP6, "Off")</f>
        <v>2</v>
      </c>
      <c r="G6" t="s">
        <v>76</v>
      </c>
      <c r="H6" t="s">
        <v>76</v>
      </c>
      <c r="I6" t="s">
        <v>82</v>
      </c>
      <c r="J6" t="s">
        <v>84</v>
      </c>
      <c r="K6" s="8" t="s">
        <v>91</v>
      </c>
      <c r="L6" s="3" t="s">
        <v>91</v>
      </c>
      <c r="M6" s="3" t="str">
        <f t="shared" ref="M6:M69" si="7">IF(AND($G6="A",$H6="A",$I6="WK 43"),$C$1,$D$1)</f>
        <v>ON</v>
      </c>
      <c r="N6" s="3" t="str">
        <f t="shared" ref="N6:N69" si="8">IF(AND($G6="B",$H6="B",$I6="WK 43"),$C$1,$D$1)</f>
        <v>ON</v>
      </c>
      <c r="O6" s="3" t="str">
        <f t="shared" ref="O6:O69" si="9">IF(AND($G6="C",$H6="C",$I6="WK 43"),$C$1,$D$1)</f>
        <v>ON</v>
      </c>
      <c r="P6" s="3" t="str">
        <f t="shared" ref="P6:P69" si="10">IF(AND($G6="D",$H6="D",$I6="WK 43"),$C$1,$D$1)</f>
        <v>ON</v>
      </c>
      <c r="Q6" s="3"/>
      <c r="R6" s="8" t="s">
        <v>91</v>
      </c>
      <c r="S6" s="3" t="s">
        <v>91</v>
      </c>
      <c r="T6" s="3" t="str">
        <f t="shared" ref="T6:T69" si="11">IF(AND($G6="A",$H6="A",$I6="WK 44"),$C$1,$D$1)</f>
        <v>ON</v>
      </c>
      <c r="U6" s="3" t="str">
        <f t="shared" ref="U6:U69" si="12">IF(AND($G6="B",$H6="B",$I6="WK 44"),$C$1,$D$1)</f>
        <v>OFF</v>
      </c>
      <c r="V6" s="3" t="str">
        <f t="shared" ref="V6:V69" si="13">IF(AND($G6="C",$H6="C",$I6="WK 44"),$C$1,$D$1)</f>
        <v>ON</v>
      </c>
      <c r="W6" s="3" t="str">
        <f t="shared" ref="W6:W69" si="14">IF(AND($G6="D",$H6="D",$I6="WK 44"),$C$1,$D$1)</f>
        <v>ON</v>
      </c>
      <c r="X6" s="3"/>
      <c r="Y6" s="8" t="s">
        <v>91</v>
      </c>
      <c r="Z6" s="3" t="s">
        <v>91</v>
      </c>
      <c r="AA6" s="3" t="str">
        <f t="shared" ref="AA6:AA69" si="15">IF(AND($G6="A",$H6="A",$J6="WK 45"),$C$1,$D$1)</f>
        <v>ON</v>
      </c>
      <c r="AB6" s="3" t="str">
        <f t="shared" ref="AB6:AB69" si="16">IF(AND($G6="B",$H6="B",$J6="WK 45"),$C$1,$D$1)</f>
        <v>ON</v>
      </c>
      <c r="AC6" s="3" t="str">
        <f t="shared" ref="AC6:AC69" si="17">IF(AND($G6="C",$H6="C",$J6="WK 45"),$C$1,$D$1)</f>
        <v>ON</v>
      </c>
      <c r="AD6" s="3" t="str">
        <f t="shared" ref="AD6:AD69" si="18">IF(AND($G6="D",$H6="D",$J6="WK 45"),$C$1,$D$1)</f>
        <v>ON</v>
      </c>
      <c r="AE6" s="3"/>
      <c r="AF6" s="8" t="s">
        <v>91</v>
      </c>
      <c r="AG6" s="3" t="s">
        <v>91</v>
      </c>
      <c r="AH6" s="3" t="str">
        <f t="shared" ref="AH6:AH69" si="19">IF(AND($G6="A",$H6="A",$J6="WK 46"),$C$1,$D$1)</f>
        <v>ON</v>
      </c>
      <c r="AI6" s="3" t="str">
        <f t="shared" ref="AI6:AI69" si="20">IF(AND($G6="B",$H6="B",$J6="WK 46"),$C$1,$D$1)</f>
        <v>OFF</v>
      </c>
      <c r="AJ6" s="3" t="str">
        <f t="shared" ref="AJ6:AJ69" si="21">IF(AND($G6="C",$H6="C",$J6="WK 46"),$C$1,$D$1)</f>
        <v>ON</v>
      </c>
      <c r="AK6" s="3" t="str">
        <f t="shared" ref="AK6:AK69" si="22">IF(AND($G6="D",$H6="D",$J6="WK 46"),$C$1,$D$1)</f>
        <v>ON</v>
      </c>
      <c r="AL6" s="3"/>
      <c r="AM6" s="8" t="s">
        <v>56</v>
      </c>
      <c r="AN6" s="3" t="s">
        <v>56</v>
      </c>
      <c r="AO6" s="3" t="s">
        <v>56</v>
      </c>
      <c r="AP6" s="9" t="s">
        <v>56</v>
      </c>
      <c r="AS6" s="3" t="str">
        <f t="shared" ref="AS6:AS69" si="23">IF(AND(K$2&gt;="21/11/2022",K$2&lt;="21/12/2022",COUNTA($K$2:$AO$2)=31),31-4,IF(AND(K$4="Mon"),$D$1,$C$1))</f>
        <v>ON</v>
      </c>
      <c r="AT6" s="3" t="str">
        <f t="shared" ref="AT6:AT69" si="24">IF(AND(L$2&gt;="21/11/2022",L$2&lt;="21/12/2022",COUNTA($K$2:$AO$2)=31),31-4,IF(AND(L$4="Tue"),$D$1,$C$1))</f>
        <v>ON</v>
      </c>
      <c r="AU6" s="3" t="str">
        <f t="shared" ref="AU6:AU69" si="25">IF(AND(M$2&gt;="21/11/2022",M$2&lt;="21/12/2022",COUNTA($K$2:$AO$2)=31),31-4,IF(AND($G6="A",$H6="A",$I6="WK 43"),$C$1,$D$1))</f>
        <v>ON</v>
      </c>
      <c r="AV6" s="3" t="str">
        <f t="shared" ref="AV6:AV69" si="26">IF(AND(N$2&gt;="21/11/2022",N$2&lt;="21/12/2022",COUNTA($K$2:$AO$2)=31),31-4,IF(AND($G6="B",$H6="B",$I6="WK 43"),$C$1,$D$1))</f>
        <v>ON</v>
      </c>
      <c r="AW6" s="3" t="str">
        <f t="shared" ref="AW6:AW69" si="27">IF(AND(O$2&gt;="21/11/2022",O$2&lt;="21/12/2022",COUNTA($K$2:$AO$2)=31),31-4,IF(AND($G6="C",$H6="C",$I6="WK 43"),$C$1,$D$1))</f>
        <v>ON</v>
      </c>
      <c r="AX6" s="3" t="str">
        <f t="shared" ref="AX6:AX69" si="28">IF(AND(P$2&gt;="21/11/2022",P$2&lt;="21/12/2022",COUNTA($K$2:$AO$2)=31),31-4,IF(AND($G6="D",$H6="D",$I6="WK 43"),$C$1,$D$1))</f>
        <v>ON</v>
      </c>
      <c r="AZ6" t="str">
        <f t="shared" ref="AZ6:AZ69" si="29">IF(AND(R$2&gt;="21/11/2022",R$2&lt;="21/12/2022",COUNTA($K$2:$AO$2)=31),31-4,IF(AND(R$4="Mon"),$D$1,$C$1))</f>
        <v>ON</v>
      </c>
      <c r="BA6" t="str">
        <f t="shared" ref="BA6:BA69" si="30">IF(AND(S$2&gt;="21/11/2022",S$2&lt;="21/12/2022",COUNTA($K$2:$AO$2)=31),31-4,IF(AND(S$4="Tue"),$D$1,$C$1))</f>
        <v>ON</v>
      </c>
      <c r="BB6" t="str">
        <f t="shared" ref="BB6:BB69" si="31">IF(AND(T$2&gt;="21/11/2022",T$2&lt;="21/12/2022",COUNTA($K$2:$AO$2)=31),31-4,IF(AND($G6="A",$H6="A",$I6="WK 44"),$C$1,$D$1))</f>
        <v>ON</v>
      </c>
      <c r="BC6" t="str">
        <f t="shared" ref="BC6:BC69" si="32">IF(AND(U$2&gt;="21/11/2022",U$2&lt;="21/12/2022",COUNTA($K$2:$AO$2)=31),31-4,IF(AND($G6="B",$H6="B",$I6="WK 44"),$C$1,$D$1))</f>
        <v>OFF</v>
      </c>
      <c r="BD6" t="str">
        <f t="shared" ref="BD6:BD69" si="33">IF(AND(V$2&gt;="21/11/2022",V$2&lt;="21/12/2022",COUNTA($K$2:$AO$2)=31),31-4,IF(AND($G6="C",$H6="C",$I6="WK 44"),$C$1,$D$1))</f>
        <v>ON</v>
      </c>
      <c r="BE6" t="str">
        <f t="shared" ref="BE6:BE69" si="34">IF(AND(W$2&gt;="21/11/2022",W$2&lt;="21/12/2022",COUNTA($K$2:$AO$2)=31),31-4,IF(AND($G6="D",$H6="D",$I6="WK 44"),$C$1,$D$1))</f>
        <v>ON</v>
      </c>
      <c r="BG6" t="str">
        <f t="shared" ref="BG6:BG69" si="35">IF(AND(Y$2&gt;="21/11/2022",Y$2&lt;="21/12/2022",COUNTA($K$2:$AO$2)=31),31-4,IF(AND(Y$4="Mon"),$D$1,$C$1))</f>
        <v>ON</v>
      </c>
      <c r="BH6" t="str">
        <f t="shared" ref="BH6:BH69" si="36">IF(AND(Z$2&gt;="21/11/2022",Z$2&lt;="21/12/2022",COUNTA($K$2:$AO$2)=31),31-4,IF(AND(Z$4="Tue"),$D$1,$C$1))</f>
        <v>ON</v>
      </c>
      <c r="BI6" t="str">
        <f t="shared" ref="BI6:BI69" si="37">IF(AND(AA$2&gt;="21/11/2022",AA$2&lt;="21/12/2022",COUNTA($K$2:$AO$2)=31),31-4,IF(AND($G6="A",$H6="A",$J6="WK 45"),$C$1,$D$1))</f>
        <v>ON</v>
      </c>
      <c r="BJ6" t="str">
        <f t="shared" ref="BJ6:BJ69" si="38">IF(AND(AB$2&gt;="21/11/2022",AB$2&lt;="21/12/2022",COUNTA($K$2:$AO$2)=31),31-4,IF(AND($G6="B",$H6="B",$J6="WK 45"),$C$1,$D$1))</f>
        <v>ON</v>
      </c>
      <c r="BK6" t="str">
        <f t="shared" ref="BK6:BK69" si="39">IF(AND(AC$2&gt;="21/11/2022",AC$2&lt;="21/12/2022",COUNTA($K$2:$AO$2)=31),31-4,IF(AND($G6="C",$H6="C",$J6="WK 45"),$C$1,$D$1))</f>
        <v>ON</v>
      </c>
      <c r="BL6" t="str">
        <f t="shared" ref="BL6:BL69" si="40">IF(AND(AD$2&gt;="21/11/2022",AD$2&lt;="21/12/2022",COUNTA($K$2:$AO$2)=31),31-4,IF(AND($G6="D",$H6="D",$J6="WK 45"),$C$1,$D$1))</f>
        <v>ON</v>
      </c>
      <c r="BN6" t="str">
        <f t="shared" ref="BN6:BN69" si="41">IF(AND(AF$2&gt;="21/11/2022",AF$2&lt;="21/12/2022",COUNTA($K$2:$AO$2)=31),31-4,IF(AND(AF$4="Mon"),$D$1,$C$1))</f>
        <v>ON</v>
      </c>
      <c r="BO6" t="str">
        <f t="shared" ref="BO6:BO69" si="42">IF(AND(AG$2&gt;="21/11/2022",AG$2&lt;="21/12/2022",COUNTA($K$2:$AO$2)=31),31-4,IF(AND(AG$4="Tue"),$D$1,$C$1))</f>
        <v>ON</v>
      </c>
      <c r="BP6" t="str">
        <f t="shared" ref="BP6:BP69" si="43">IF(AND(AH$2&gt;="21/11/2022",AH$2&lt;="21/12/2022",COUNTA($K$2:$AO$2)=31),31-4,IF(AND($G6="A",$H6="A",$J6="WK 46"),$C$1,$D$1))</f>
        <v>ON</v>
      </c>
      <c r="BQ6" t="str">
        <f t="shared" ref="BQ6:BQ69" si="44">IF(AND(AI$2&gt;="21/11/2022",AI$2&lt;="21/12/2022",COUNTA($K$2:$AO$2)=31),31-4,IF(AND($G6="B",$H6="B",$J6="WK 46"),$C$1,$D$1))</f>
        <v>OFF</v>
      </c>
      <c r="BR6" t="str">
        <f t="shared" ref="BR6:BR69" si="45">IF(AND(AJ$2&gt;="21/11/2022",AJ$2&lt;="21/12/2022",COUNTA($K$2:$AO$2)=31),31-4,IF(AND($G6="C",$H6="C",$J6="WK 46"),$C$1,$D$1))</f>
        <v>ON</v>
      </c>
      <c r="BS6" t="str">
        <f t="shared" ref="BS6:BS69" si="46">IF(AND(AK$2&gt;="21/11/2022",AK$2&lt;="21/12/2022",COUNTA($K$2:$AO$2)=31),31-4,IF(AND($G6="D",$H6="D",$J6="WK 46"),$C$1,$D$1))</f>
        <v>ON</v>
      </c>
    </row>
    <row r="7" spans="1:72" x14ac:dyDescent="0.3">
      <c r="A7" t="str">
        <f t="shared" ca="1" si="2"/>
        <v>Ekiti</v>
      </c>
      <c r="B7" t="str">
        <f t="shared" ca="1" si="3"/>
        <v>A</v>
      </c>
      <c r="C7" t="str">
        <f t="shared" ca="1" si="4"/>
        <v>C1</v>
      </c>
      <c r="D7" t="s">
        <v>12</v>
      </c>
      <c r="E7">
        <f t="shared" si="5"/>
        <v>22</v>
      </c>
      <c r="F7">
        <f t="shared" si="6"/>
        <v>2</v>
      </c>
      <c r="G7" t="s">
        <v>77</v>
      </c>
      <c r="H7" t="s">
        <v>77</v>
      </c>
      <c r="I7" t="s">
        <v>81</v>
      </c>
      <c r="J7" t="s">
        <v>83</v>
      </c>
      <c r="K7" s="8" t="s">
        <v>91</v>
      </c>
      <c r="L7" s="3" t="s">
        <v>91</v>
      </c>
      <c r="M7" s="3" t="str">
        <f t="shared" si="7"/>
        <v>ON</v>
      </c>
      <c r="N7" s="3" t="str">
        <f t="shared" si="8"/>
        <v>ON</v>
      </c>
      <c r="O7" s="3" t="str">
        <f t="shared" si="9"/>
        <v>OFF</v>
      </c>
      <c r="P7" s="3" t="str">
        <f t="shared" si="10"/>
        <v>ON</v>
      </c>
      <c r="Q7" s="3"/>
      <c r="R7" s="8" t="s">
        <v>91</v>
      </c>
      <c r="S7" s="3" t="s">
        <v>91</v>
      </c>
      <c r="T7" s="3" t="str">
        <f t="shared" si="11"/>
        <v>ON</v>
      </c>
      <c r="U7" s="3" t="str">
        <f t="shared" si="12"/>
        <v>ON</v>
      </c>
      <c r="V7" s="3" t="str">
        <f t="shared" si="13"/>
        <v>ON</v>
      </c>
      <c r="W7" s="3" t="str">
        <f t="shared" si="14"/>
        <v>ON</v>
      </c>
      <c r="X7" s="3"/>
      <c r="Y7" s="8" t="s">
        <v>91</v>
      </c>
      <c r="Z7" s="3" t="s">
        <v>91</v>
      </c>
      <c r="AA7" s="3" t="str">
        <f t="shared" si="15"/>
        <v>ON</v>
      </c>
      <c r="AB7" s="3" t="str">
        <f t="shared" si="16"/>
        <v>ON</v>
      </c>
      <c r="AC7" s="3" t="str">
        <f t="shared" si="17"/>
        <v>OFF</v>
      </c>
      <c r="AD7" s="3" t="str">
        <f t="shared" si="18"/>
        <v>ON</v>
      </c>
      <c r="AE7" s="3"/>
      <c r="AF7" s="8" t="s">
        <v>91</v>
      </c>
      <c r="AG7" s="3" t="s">
        <v>91</v>
      </c>
      <c r="AH7" s="3" t="str">
        <f t="shared" si="19"/>
        <v>ON</v>
      </c>
      <c r="AI7" s="3" t="str">
        <f t="shared" si="20"/>
        <v>ON</v>
      </c>
      <c r="AJ7" s="3" t="str">
        <f t="shared" si="21"/>
        <v>ON</v>
      </c>
      <c r="AK7" s="3" t="str">
        <f t="shared" si="22"/>
        <v>ON</v>
      </c>
      <c r="AL7" s="3"/>
      <c r="AM7" s="8" t="s">
        <v>56</v>
      </c>
      <c r="AN7" s="3" t="s">
        <v>56</v>
      </c>
      <c r="AO7" s="3" t="s">
        <v>56</v>
      </c>
      <c r="AP7" s="9" t="s">
        <v>56</v>
      </c>
      <c r="AS7" s="3" t="str">
        <f t="shared" si="23"/>
        <v>ON</v>
      </c>
      <c r="AT7" s="3" t="str">
        <f t="shared" si="24"/>
        <v>ON</v>
      </c>
      <c r="AU7" s="3" t="str">
        <f t="shared" si="25"/>
        <v>ON</v>
      </c>
      <c r="AV7" s="3" t="str">
        <f t="shared" si="26"/>
        <v>ON</v>
      </c>
      <c r="AW7" s="3" t="str">
        <f t="shared" si="27"/>
        <v>OFF</v>
      </c>
      <c r="AX7" s="3" t="str">
        <f t="shared" si="28"/>
        <v>ON</v>
      </c>
      <c r="AZ7" t="str">
        <f t="shared" si="29"/>
        <v>ON</v>
      </c>
      <c r="BA7" t="str">
        <f t="shared" si="30"/>
        <v>ON</v>
      </c>
      <c r="BB7" t="str">
        <f t="shared" si="31"/>
        <v>ON</v>
      </c>
      <c r="BC7" t="str">
        <f t="shared" si="32"/>
        <v>ON</v>
      </c>
      <c r="BD7" t="str">
        <f t="shared" si="33"/>
        <v>ON</v>
      </c>
      <c r="BE7" t="str">
        <f t="shared" si="34"/>
        <v>ON</v>
      </c>
      <c r="BG7" t="str">
        <f t="shared" si="35"/>
        <v>ON</v>
      </c>
      <c r="BH7" t="str">
        <f t="shared" si="36"/>
        <v>ON</v>
      </c>
      <c r="BI7" t="str">
        <f t="shared" si="37"/>
        <v>ON</v>
      </c>
      <c r="BJ7" t="str">
        <f t="shared" si="38"/>
        <v>ON</v>
      </c>
      <c r="BK7" t="str">
        <f t="shared" si="39"/>
        <v>OFF</v>
      </c>
      <c r="BL7" t="str">
        <f t="shared" si="40"/>
        <v>ON</v>
      </c>
      <c r="BN7" t="str">
        <f t="shared" si="41"/>
        <v>ON</v>
      </c>
      <c r="BO7" t="str">
        <f t="shared" si="42"/>
        <v>ON</v>
      </c>
      <c r="BP7" t="str">
        <f t="shared" si="43"/>
        <v>ON</v>
      </c>
      <c r="BQ7" t="str">
        <f t="shared" si="44"/>
        <v>ON</v>
      </c>
      <c r="BR7" t="str">
        <f t="shared" si="45"/>
        <v>ON</v>
      </c>
      <c r="BS7" t="str">
        <f t="shared" si="46"/>
        <v>ON</v>
      </c>
    </row>
    <row r="8" spans="1:72" x14ac:dyDescent="0.3">
      <c r="A8" t="str">
        <f t="shared" ca="1" si="2"/>
        <v>Oyo</v>
      </c>
      <c r="B8" t="str">
        <f t="shared" ca="1" si="3"/>
        <v>C</v>
      </c>
      <c r="C8" t="str">
        <f t="shared" ca="1" si="4"/>
        <v>D1</v>
      </c>
      <c r="D8" t="s">
        <v>12</v>
      </c>
      <c r="E8">
        <f t="shared" si="5"/>
        <v>22</v>
      </c>
      <c r="F8">
        <f t="shared" si="6"/>
        <v>2</v>
      </c>
      <c r="G8" t="s">
        <v>78</v>
      </c>
      <c r="H8" t="s">
        <v>78</v>
      </c>
      <c r="I8" t="s">
        <v>82</v>
      </c>
      <c r="J8" t="s">
        <v>84</v>
      </c>
      <c r="K8" s="8" t="s">
        <v>91</v>
      </c>
      <c r="L8" s="3" t="s">
        <v>91</v>
      </c>
      <c r="M8" s="3" t="str">
        <f t="shared" si="7"/>
        <v>ON</v>
      </c>
      <c r="N8" s="3" t="str">
        <f t="shared" si="8"/>
        <v>ON</v>
      </c>
      <c r="O8" s="3" t="str">
        <f t="shared" si="9"/>
        <v>ON</v>
      </c>
      <c r="P8" s="3" t="str">
        <f t="shared" si="10"/>
        <v>ON</v>
      </c>
      <c r="Q8" s="3"/>
      <c r="R8" s="8" t="s">
        <v>91</v>
      </c>
      <c r="S8" s="3" t="s">
        <v>91</v>
      </c>
      <c r="T8" s="3" t="str">
        <f t="shared" si="11"/>
        <v>ON</v>
      </c>
      <c r="U8" s="3" t="str">
        <f t="shared" si="12"/>
        <v>ON</v>
      </c>
      <c r="V8" s="3" t="str">
        <f t="shared" si="13"/>
        <v>ON</v>
      </c>
      <c r="W8" s="3" t="str">
        <f t="shared" si="14"/>
        <v>OFF</v>
      </c>
      <c r="X8" s="3"/>
      <c r="Y8" s="8" t="s">
        <v>91</v>
      </c>
      <c r="Z8" s="3" t="s">
        <v>91</v>
      </c>
      <c r="AA8" s="3" t="str">
        <f t="shared" si="15"/>
        <v>ON</v>
      </c>
      <c r="AB8" s="3" t="str">
        <f t="shared" si="16"/>
        <v>ON</v>
      </c>
      <c r="AC8" s="3" t="str">
        <f t="shared" si="17"/>
        <v>ON</v>
      </c>
      <c r="AD8" s="3" t="str">
        <f t="shared" si="18"/>
        <v>ON</v>
      </c>
      <c r="AE8" s="3"/>
      <c r="AF8" s="8" t="s">
        <v>91</v>
      </c>
      <c r="AG8" s="3" t="s">
        <v>91</v>
      </c>
      <c r="AH8" s="3" t="str">
        <f t="shared" si="19"/>
        <v>ON</v>
      </c>
      <c r="AI8" s="3" t="str">
        <f t="shared" si="20"/>
        <v>ON</v>
      </c>
      <c r="AJ8" s="3" t="str">
        <f t="shared" si="21"/>
        <v>ON</v>
      </c>
      <c r="AK8" s="3" t="str">
        <f t="shared" si="22"/>
        <v>OFF</v>
      </c>
      <c r="AL8" s="3"/>
      <c r="AM8" s="8" t="s">
        <v>56</v>
      </c>
      <c r="AN8" s="3" t="s">
        <v>56</v>
      </c>
      <c r="AO8" s="3" t="s">
        <v>56</v>
      </c>
      <c r="AP8" s="9" t="s">
        <v>56</v>
      </c>
      <c r="AS8" s="3" t="str">
        <f t="shared" si="23"/>
        <v>ON</v>
      </c>
      <c r="AT8" s="3" t="str">
        <f t="shared" si="24"/>
        <v>ON</v>
      </c>
      <c r="AU8" s="3" t="str">
        <f t="shared" si="25"/>
        <v>ON</v>
      </c>
      <c r="AV8" s="3" t="str">
        <f t="shared" si="26"/>
        <v>ON</v>
      </c>
      <c r="AW8" s="3" t="str">
        <f t="shared" si="27"/>
        <v>ON</v>
      </c>
      <c r="AX8" s="3" t="str">
        <f t="shared" si="28"/>
        <v>ON</v>
      </c>
      <c r="AZ8" t="str">
        <f t="shared" si="29"/>
        <v>ON</v>
      </c>
      <c r="BA8" t="str">
        <f t="shared" si="30"/>
        <v>ON</v>
      </c>
      <c r="BB8" t="str">
        <f t="shared" si="31"/>
        <v>ON</v>
      </c>
      <c r="BC8" t="str">
        <f t="shared" si="32"/>
        <v>ON</v>
      </c>
      <c r="BD8" t="str">
        <f t="shared" si="33"/>
        <v>ON</v>
      </c>
      <c r="BE8" t="str">
        <f t="shared" si="34"/>
        <v>OFF</v>
      </c>
      <c r="BG8" t="str">
        <f t="shared" si="35"/>
        <v>ON</v>
      </c>
      <c r="BH8" t="str">
        <f t="shared" si="36"/>
        <v>ON</v>
      </c>
      <c r="BI8" t="str">
        <f t="shared" si="37"/>
        <v>ON</v>
      </c>
      <c r="BJ8" t="str">
        <f t="shared" si="38"/>
        <v>ON</v>
      </c>
      <c r="BK8" t="str">
        <f t="shared" si="39"/>
        <v>ON</v>
      </c>
      <c r="BL8" t="str">
        <f t="shared" si="40"/>
        <v>ON</v>
      </c>
      <c r="BN8" t="str">
        <f t="shared" si="41"/>
        <v>ON</v>
      </c>
      <c r="BO8" t="str">
        <f t="shared" si="42"/>
        <v>ON</v>
      </c>
      <c r="BP8" t="str">
        <f t="shared" si="43"/>
        <v>ON</v>
      </c>
      <c r="BQ8" t="str">
        <f t="shared" si="44"/>
        <v>ON</v>
      </c>
      <c r="BR8" t="str">
        <f t="shared" si="45"/>
        <v>ON</v>
      </c>
      <c r="BS8" t="str">
        <f t="shared" si="46"/>
        <v>OFF</v>
      </c>
    </row>
    <row r="9" spans="1:72" x14ac:dyDescent="0.3">
      <c r="A9" t="str">
        <f t="shared" ca="1" si="2"/>
        <v>Ondo</v>
      </c>
      <c r="B9" t="str">
        <f t="shared" ca="1" si="3"/>
        <v>C</v>
      </c>
      <c r="C9" t="str">
        <f t="shared" ca="1" si="4"/>
        <v>E1</v>
      </c>
      <c r="D9" t="s">
        <v>12</v>
      </c>
      <c r="E9">
        <f t="shared" si="5"/>
        <v>22</v>
      </c>
      <c r="F9">
        <f t="shared" si="6"/>
        <v>2</v>
      </c>
      <c r="G9" t="s">
        <v>78</v>
      </c>
      <c r="H9" t="s">
        <v>78</v>
      </c>
      <c r="I9" t="s">
        <v>81</v>
      </c>
      <c r="J9" t="s">
        <v>83</v>
      </c>
      <c r="K9" s="8" t="s">
        <v>91</v>
      </c>
      <c r="L9" s="3" t="s">
        <v>91</v>
      </c>
      <c r="M9" s="3" t="str">
        <f t="shared" si="7"/>
        <v>ON</v>
      </c>
      <c r="N9" s="3" t="str">
        <f t="shared" si="8"/>
        <v>ON</v>
      </c>
      <c r="O9" s="3" t="str">
        <f t="shared" si="9"/>
        <v>ON</v>
      </c>
      <c r="P9" s="3" t="str">
        <f t="shared" si="10"/>
        <v>OFF</v>
      </c>
      <c r="Q9" s="3"/>
      <c r="R9" s="8" t="s">
        <v>91</v>
      </c>
      <c r="S9" s="3" t="s">
        <v>91</v>
      </c>
      <c r="T9" s="3" t="str">
        <f t="shared" si="11"/>
        <v>ON</v>
      </c>
      <c r="U9" s="3" t="str">
        <f t="shared" si="12"/>
        <v>ON</v>
      </c>
      <c r="V9" s="3" t="str">
        <f t="shared" si="13"/>
        <v>ON</v>
      </c>
      <c r="W9" s="3" t="str">
        <f t="shared" si="14"/>
        <v>ON</v>
      </c>
      <c r="X9" s="3"/>
      <c r="Y9" s="8" t="s">
        <v>91</v>
      </c>
      <c r="Z9" s="3" t="s">
        <v>91</v>
      </c>
      <c r="AA9" s="3" t="str">
        <f t="shared" si="15"/>
        <v>ON</v>
      </c>
      <c r="AB9" s="3" t="str">
        <f t="shared" si="16"/>
        <v>ON</v>
      </c>
      <c r="AC9" s="3" t="str">
        <f t="shared" si="17"/>
        <v>ON</v>
      </c>
      <c r="AD9" s="3" t="str">
        <f t="shared" si="18"/>
        <v>OFF</v>
      </c>
      <c r="AE9" s="3"/>
      <c r="AF9" s="8" t="s">
        <v>91</v>
      </c>
      <c r="AG9" s="3" t="s">
        <v>91</v>
      </c>
      <c r="AH9" s="3" t="str">
        <f t="shared" si="19"/>
        <v>ON</v>
      </c>
      <c r="AI9" s="3" t="str">
        <f t="shared" si="20"/>
        <v>ON</v>
      </c>
      <c r="AJ9" s="3" t="str">
        <f t="shared" si="21"/>
        <v>ON</v>
      </c>
      <c r="AK9" s="3" t="str">
        <f t="shared" si="22"/>
        <v>ON</v>
      </c>
      <c r="AL9" s="3"/>
      <c r="AM9" s="8" t="s">
        <v>56</v>
      </c>
      <c r="AN9" s="3" t="s">
        <v>56</v>
      </c>
      <c r="AO9" s="3" t="s">
        <v>56</v>
      </c>
      <c r="AP9" s="9" t="s">
        <v>56</v>
      </c>
      <c r="AS9" s="3" t="str">
        <f t="shared" si="23"/>
        <v>ON</v>
      </c>
      <c r="AT9" s="3" t="str">
        <f t="shared" si="24"/>
        <v>ON</v>
      </c>
      <c r="AU9" s="3" t="str">
        <f t="shared" si="25"/>
        <v>ON</v>
      </c>
      <c r="AV9" s="3" t="str">
        <f t="shared" si="26"/>
        <v>ON</v>
      </c>
      <c r="AW9" s="3" t="str">
        <f t="shared" si="27"/>
        <v>ON</v>
      </c>
      <c r="AX9" s="3" t="str">
        <f t="shared" si="28"/>
        <v>OFF</v>
      </c>
      <c r="AZ9" t="str">
        <f t="shared" si="29"/>
        <v>ON</v>
      </c>
      <c r="BA9" t="str">
        <f t="shared" si="30"/>
        <v>ON</v>
      </c>
      <c r="BB9" t="str">
        <f t="shared" si="31"/>
        <v>ON</v>
      </c>
      <c r="BC9" t="str">
        <f t="shared" si="32"/>
        <v>ON</v>
      </c>
      <c r="BD9" t="str">
        <f t="shared" si="33"/>
        <v>ON</v>
      </c>
      <c r="BE9" t="str">
        <f t="shared" si="34"/>
        <v>ON</v>
      </c>
      <c r="BG9" t="str">
        <f t="shared" si="35"/>
        <v>ON</v>
      </c>
      <c r="BH9" t="str">
        <f t="shared" si="36"/>
        <v>ON</v>
      </c>
      <c r="BI9" t="str">
        <f t="shared" si="37"/>
        <v>ON</v>
      </c>
      <c r="BJ9" t="str">
        <f t="shared" si="38"/>
        <v>ON</v>
      </c>
      <c r="BK9" t="str">
        <f t="shared" si="39"/>
        <v>ON</v>
      </c>
      <c r="BL9" t="str">
        <f t="shared" si="40"/>
        <v>OFF</v>
      </c>
      <c r="BN9" t="str">
        <f t="shared" si="41"/>
        <v>ON</v>
      </c>
      <c r="BO9" t="str">
        <f t="shared" si="42"/>
        <v>ON</v>
      </c>
      <c r="BP9" t="str">
        <f t="shared" si="43"/>
        <v>ON</v>
      </c>
      <c r="BQ9" t="str">
        <f t="shared" si="44"/>
        <v>ON</v>
      </c>
      <c r="BR9" t="str">
        <f t="shared" si="45"/>
        <v>ON</v>
      </c>
      <c r="BS9" t="str">
        <f t="shared" si="46"/>
        <v>ON</v>
      </c>
    </row>
    <row r="10" spans="1:72" x14ac:dyDescent="0.3">
      <c r="A10" t="str">
        <f t="shared" ca="1" si="2"/>
        <v>Ekiti</v>
      </c>
      <c r="B10" t="str">
        <f t="shared" ca="1" si="3"/>
        <v>E</v>
      </c>
      <c r="C10" t="str">
        <f t="shared" ca="1" si="4"/>
        <v>E1</v>
      </c>
      <c r="D10" t="s">
        <v>5</v>
      </c>
      <c r="E10">
        <f t="shared" si="5"/>
        <v>22</v>
      </c>
      <c r="F10">
        <f t="shared" si="6"/>
        <v>2</v>
      </c>
      <c r="G10" t="s">
        <v>77</v>
      </c>
      <c r="H10" t="s">
        <v>77</v>
      </c>
      <c r="I10" t="s">
        <v>82</v>
      </c>
      <c r="J10" t="s">
        <v>84</v>
      </c>
      <c r="K10" s="8" t="s">
        <v>91</v>
      </c>
      <c r="L10" s="3" t="s">
        <v>91</v>
      </c>
      <c r="M10" s="3" t="str">
        <f t="shared" si="7"/>
        <v>ON</v>
      </c>
      <c r="N10" s="3" t="str">
        <f t="shared" si="8"/>
        <v>ON</v>
      </c>
      <c r="O10" s="3" t="str">
        <f t="shared" si="9"/>
        <v>ON</v>
      </c>
      <c r="P10" s="3" t="str">
        <f t="shared" si="10"/>
        <v>ON</v>
      </c>
      <c r="Q10" s="3"/>
      <c r="R10" s="8" t="s">
        <v>91</v>
      </c>
      <c r="S10" s="3" t="s">
        <v>91</v>
      </c>
      <c r="T10" s="3" t="str">
        <f t="shared" si="11"/>
        <v>ON</v>
      </c>
      <c r="U10" s="3" t="str">
        <f t="shared" si="12"/>
        <v>ON</v>
      </c>
      <c r="V10" s="3" t="str">
        <f t="shared" si="13"/>
        <v>OFF</v>
      </c>
      <c r="W10" s="3" t="str">
        <f t="shared" si="14"/>
        <v>ON</v>
      </c>
      <c r="X10" s="3"/>
      <c r="Y10" s="8" t="s">
        <v>91</v>
      </c>
      <c r="Z10" s="3" t="s">
        <v>91</v>
      </c>
      <c r="AA10" s="3" t="str">
        <f t="shared" si="15"/>
        <v>ON</v>
      </c>
      <c r="AB10" s="3" t="str">
        <f t="shared" si="16"/>
        <v>ON</v>
      </c>
      <c r="AC10" s="3" t="str">
        <f t="shared" si="17"/>
        <v>ON</v>
      </c>
      <c r="AD10" s="3" t="str">
        <f t="shared" si="18"/>
        <v>ON</v>
      </c>
      <c r="AE10" s="3"/>
      <c r="AF10" s="8" t="s">
        <v>91</v>
      </c>
      <c r="AG10" s="3" t="s">
        <v>91</v>
      </c>
      <c r="AH10" s="3" t="str">
        <f t="shared" si="19"/>
        <v>ON</v>
      </c>
      <c r="AI10" s="3" t="str">
        <f t="shared" si="20"/>
        <v>ON</v>
      </c>
      <c r="AJ10" s="3" t="str">
        <f t="shared" si="21"/>
        <v>OFF</v>
      </c>
      <c r="AK10" s="3" t="str">
        <f t="shared" si="22"/>
        <v>ON</v>
      </c>
      <c r="AL10" s="3"/>
      <c r="AM10" s="8" t="s">
        <v>56</v>
      </c>
      <c r="AN10" s="3" t="s">
        <v>56</v>
      </c>
      <c r="AO10" s="3" t="s">
        <v>56</v>
      </c>
      <c r="AP10" s="9" t="s">
        <v>56</v>
      </c>
      <c r="AS10" s="3" t="str">
        <f t="shared" si="23"/>
        <v>ON</v>
      </c>
      <c r="AT10" s="3" t="str">
        <f t="shared" si="24"/>
        <v>ON</v>
      </c>
      <c r="AU10" s="3" t="str">
        <f t="shared" si="25"/>
        <v>ON</v>
      </c>
      <c r="AV10" s="3" t="str">
        <f t="shared" si="26"/>
        <v>ON</v>
      </c>
      <c r="AW10" s="3" t="str">
        <f t="shared" si="27"/>
        <v>ON</v>
      </c>
      <c r="AX10" s="3" t="str">
        <f t="shared" si="28"/>
        <v>ON</v>
      </c>
      <c r="AZ10" t="str">
        <f t="shared" si="29"/>
        <v>ON</v>
      </c>
      <c r="BA10" t="str">
        <f t="shared" si="30"/>
        <v>ON</v>
      </c>
      <c r="BB10" t="str">
        <f t="shared" si="31"/>
        <v>ON</v>
      </c>
      <c r="BC10" t="str">
        <f t="shared" si="32"/>
        <v>ON</v>
      </c>
      <c r="BD10" t="str">
        <f t="shared" si="33"/>
        <v>OFF</v>
      </c>
      <c r="BE10" t="str">
        <f t="shared" si="34"/>
        <v>ON</v>
      </c>
      <c r="BG10" t="str">
        <f t="shared" si="35"/>
        <v>ON</v>
      </c>
      <c r="BH10" t="str">
        <f t="shared" si="36"/>
        <v>ON</v>
      </c>
      <c r="BI10" t="str">
        <f t="shared" si="37"/>
        <v>ON</v>
      </c>
      <c r="BJ10" t="str">
        <f t="shared" si="38"/>
        <v>ON</v>
      </c>
      <c r="BK10" t="str">
        <f t="shared" si="39"/>
        <v>ON</v>
      </c>
      <c r="BL10" t="str">
        <f t="shared" si="40"/>
        <v>ON</v>
      </c>
      <c r="BN10" t="str">
        <f t="shared" si="41"/>
        <v>ON</v>
      </c>
      <c r="BO10" t="str">
        <f t="shared" si="42"/>
        <v>ON</v>
      </c>
      <c r="BP10" t="str">
        <f t="shared" si="43"/>
        <v>ON</v>
      </c>
      <c r="BQ10" t="str">
        <f t="shared" si="44"/>
        <v>ON</v>
      </c>
      <c r="BR10" t="str">
        <f t="shared" si="45"/>
        <v>OFF</v>
      </c>
      <c r="BS10" t="str">
        <f t="shared" si="46"/>
        <v>ON</v>
      </c>
    </row>
    <row r="11" spans="1:72" x14ac:dyDescent="0.3">
      <c r="A11" t="str">
        <f t="shared" ca="1" si="2"/>
        <v>Oyo</v>
      </c>
      <c r="B11" t="str">
        <f t="shared" ca="1" si="3"/>
        <v>B</v>
      </c>
      <c r="C11" t="str">
        <f t="shared" ca="1" si="4"/>
        <v>A1</v>
      </c>
      <c r="D11" t="s">
        <v>5</v>
      </c>
      <c r="E11">
        <f t="shared" si="5"/>
        <v>22</v>
      </c>
      <c r="F11">
        <f t="shared" si="6"/>
        <v>2</v>
      </c>
      <c r="G11" t="s">
        <v>76</v>
      </c>
      <c r="H11" t="s">
        <v>76</v>
      </c>
      <c r="I11" t="s">
        <v>81</v>
      </c>
      <c r="J11" t="s">
        <v>83</v>
      </c>
      <c r="K11" s="8" t="s">
        <v>91</v>
      </c>
      <c r="L11" s="3" t="s">
        <v>91</v>
      </c>
      <c r="M11" s="3" t="str">
        <f t="shared" si="7"/>
        <v>ON</v>
      </c>
      <c r="N11" s="3" t="str">
        <f t="shared" si="8"/>
        <v>OFF</v>
      </c>
      <c r="O11" s="3" t="str">
        <f t="shared" si="9"/>
        <v>ON</v>
      </c>
      <c r="P11" s="3" t="str">
        <f t="shared" si="10"/>
        <v>ON</v>
      </c>
      <c r="Q11" s="3"/>
      <c r="R11" s="8" t="s">
        <v>91</v>
      </c>
      <c r="S11" s="3" t="s">
        <v>91</v>
      </c>
      <c r="T11" s="3" t="str">
        <f t="shared" si="11"/>
        <v>ON</v>
      </c>
      <c r="U11" s="3" t="str">
        <f t="shared" si="12"/>
        <v>ON</v>
      </c>
      <c r="V11" s="3" t="str">
        <f t="shared" si="13"/>
        <v>ON</v>
      </c>
      <c r="W11" s="3" t="str">
        <f t="shared" si="14"/>
        <v>ON</v>
      </c>
      <c r="X11" s="3"/>
      <c r="Y11" s="8" t="s">
        <v>91</v>
      </c>
      <c r="Z11" s="3" t="s">
        <v>91</v>
      </c>
      <c r="AA11" s="3" t="str">
        <f t="shared" si="15"/>
        <v>ON</v>
      </c>
      <c r="AB11" s="3" t="str">
        <f t="shared" si="16"/>
        <v>OFF</v>
      </c>
      <c r="AC11" s="3" t="str">
        <f t="shared" si="17"/>
        <v>ON</v>
      </c>
      <c r="AD11" s="3" t="str">
        <f t="shared" si="18"/>
        <v>ON</v>
      </c>
      <c r="AE11" s="3"/>
      <c r="AF11" s="8" t="s">
        <v>91</v>
      </c>
      <c r="AG11" s="3" t="s">
        <v>91</v>
      </c>
      <c r="AH11" s="3" t="str">
        <f t="shared" si="19"/>
        <v>ON</v>
      </c>
      <c r="AI11" s="3" t="str">
        <f t="shared" si="20"/>
        <v>ON</v>
      </c>
      <c r="AJ11" s="3" t="str">
        <f t="shared" si="21"/>
        <v>ON</v>
      </c>
      <c r="AK11" s="3" t="str">
        <f t="shared" si="22"/>
        <v>ON</v>
      </c>
      <c r="AL11" s="3"/>
      <c r="AM11" s="8" t="s">
        <v>56</v>
      </c>
      <c r="AN11" s="3" t="s">
        <v>56</v>
      </c>
      <c r="AO11" s="3" t="s">
        <v>56</v>
      </c>
      <c r="AP11" s="9" t="s">
        <v>56</v>
      </c>
      <c r="AS11" s="3" t="str">
        <f t="shared" si="23"/>
        <v>ON</v>
      </c>
      <c r="AT11" s="3" t="str">
        <f t="shared" si="24"/>
        <v>ON</v>
      </c>
      <c r="AU11" s="3" t="str">
        <f t="shared" si="25"/>
        <v>ON</v>
      </c>
      <c r="AV11" s="3" t="str">
        <f t="shared" si="26"/>
        <v>OFF</v>
      </c>
      <c r="AW11" s="3" t="str">
        <f t="shared" si="27"/>
        <v>ON</v>
      </c>
      <c r="AX11" s="3" t="str">
        <f t="shared" si="28"/>
        <v>ON</v>
      </c>
      <c r="AZ11" t="str">
        <f t="shared" si="29"/>
        <v>ON</v>
      </c>
      <c r="BA11" t="str">
        <f t="shared" si="30"/>
        <v>ON</v>
      </c>
      <c r="BB11" t="str">
        <f t="shared" si="31"/>
        <v>ON</v>
      </c>
      <c r="BC11" t="str">
        <f t="shared" si="32"/>
        <v>ON</v>
      </c>
      <c r="BD11" t="str">
        <f t="shared" si="33"/>
        <v>ON</v>
      </c>
      <c r="BE11" t="str">
        <f t="shared" si="34"/>
        <v>ON</v>
      </c>
      <c r="BG11" t="str">
        <f t="shared" si="35"/>
        <v>ON</v>
      </c>
      <c r="BH11" t="str">
        <f t="shared" si="36"/>
        <v>ON</v>
      </c>
      <c r="BI11" t="str">
        <f t="shared" si="37"/>
        <v>ON</v>
      </c>
      <c r="BJ11" t="str">
        <f t="shared" si="38"/>
        <v>OFF</v>
      </c>
      <c r="BK11" t="str">
        <f t="shared" si="39"/>
        <v>ON</v>
      </c>
      <c r="BL11" t="str">
        <f t="shared" si="40"/>
        <v>ON</v>
      </c>
      <c r="BN11" t="str">
        <f t="shared" si="41"/>
        <v>ON</v>
      </c>
      <c r="BO11" t="str">
        <f t="shared" si="42"/>
        <v>ON</v>
      </c>
      <c r="BP11" t="str">
        <f t="shared" si="43"/>
        <v>ON</v>
      </c>
      <c r="BQ11" t="str">
        <f t="shared" si="44"/>
        <v>ON</v>
      </c>
      <c r="BR11" t="str">
        <f t="shared" si="45"/>
        <v>ON</v>
      </c>
      <c r="BS11" t="str">
        <f t="shared" si="46"/>
        <v>ON</v>
      </c>
    </row>
    <row r="12" spans="1:72" x14ac:dyDescent="0.3">
      <c r="A12" t="str">
        <f t="shared" ca="1" si="2"/>
        <v>Lagos</v>
      </c>
      <c r="B12" t="str">
        <f t="shared" ca="1" si="3"/>
        <v>B</v>
      </c>
      <c r="C12" t="str">
        <f t="shared" ca="1" si="4"/>
        <v>B1</v>
      </c>
      <c r="D12" t="s">
        <v>47</v>
      </c>
      <c r="E12">
        <f t="shared" si="5"/>
        <v>22</v>
      </c>
      <c r="F12">
        <f t="shared" si="6"/>
        <v>2</v>
      </c>
      <c r="G12" t="s">
        <v>75</v>
      </c>
      <c r="H12" t="s">
        <v>75</v>
      </c>
      <c r="I12" t="s">
        <v>82</v>
      </c>
      <c r="J12" t="s">
        <v>84</v>
      </c>
      <c r="K12" s="8" t="s">
        <v>91</v>
      </c>
      <c r="L12" s="3" t="s">
        <v>91</v>
      </c>
      <c r="M12" s="3" t="str">
        <f t="shared" si="7"/>
        <v>ON</v>
      </c>
      <c r="N12" s="3" t="str">
        <f t="shared" si="8"/>
        <v>ON</v>
      </c>
      <c r="O12" s="3" t="str">
        <f t="shared" si="9"/>
        <v>ON</v>
      </c>
      <c r="P12" s="3" t="str">
        <f t="shared" si="10"/>
        <v>ON</v>
      </c>
      <c r="Q12" s="3"/>
      <c r="R12" s="8" t="s">
        <v>91</v>
      </c>
      <c r="S12" s="3" t="s">
        <v>91</v>
      </c>
      <c r="T12" s="3" t="str">
        <f t="shared" si="11"/>
        <v>OFF</v>
      </c>
      <c r="U12" s="3" t="str">
        <f t="shared" si="12"/>
        <v>ON</v>
      </c>
      <c r="V12" s="3" t="str">
        <f t="shared" si="13"/>
        <v>ON</v>
      </c>
      <c r="W12" s="3" t="str">
        <f t="shared" si="14"/>
        <v>ON</v>
      </c>
      <c r="X12" s="3"/>
      <c r="Y12" s="8" t="s">
        <v>91</v>
      </c>
      <c r="Z12" s="3" t="s">
        <v>91</v>
      </c>
      <c r="AA12" s="3" t="str">
        <f t="shared" si="15"/>
        <v>ON</v>
      </c>
      <c r="AB12" s="3" t="str">
        <f t="shared" si="16"/>
        <v>ON</v>
      </c>
      <c r="AC12" s="3" t="str">
        <f t="shared" si="17"/>
        <v>ON</v>
      </c>
      <c r="AD12" s="3" t="str">
        <f t="shared" si="18"/>
        <v>ON</v>
      </c>
      <c r="AE12" s="3"/>
      <c r="AF12" s="8" t="s">
        <v>91</v>
      </c>
      <c r="AG12" s="3" t="s">
        <v>91</v>
      </c>
      <c r="AH12" s="3" t="str">
        <f t="shared" si="19"/>
        <v>OFF</v>
      </c>
      <c r="AI12" s="3" t="str">
        <f t="shared" si="20"/>
        <v>ON</v>
      </c>
      <c r="AJ12" s="3" t="str">
        <f t="shared" si="21"/>
        <v>ON</v>
      </c>
      <c r="AK12" s="3" t="str">
        <f t="shared" si="22"/>
        <v>ON</v>
      </c>
      <c r="AL12" s="3"/>
      <c r="AM12" s="8" t="s">
        <v>56</v>
      </c>
      <c r="AN12" s="3" t="s">
        <v>56</v>
      </c>
      <c r="AO12" s="3" t="s">
        <v>56</v>
      </c>
      <c r="AP12" s="9" t="s">
        <v>56</v>
      </c>
      <c r="AS12" s="3" t="str">
        <f t="shared" si="23"/>
        <v>ON</v>
      </c>
      <c r="AT12" s="3" t="str">
        <f t="shared" si="24"/>
        <v>ON</v>
      </c>
      <c r="AU12" s="3" t="str">
        <f t="shared" si="25"/>
        <v>ON</v>
      </c>
      <c r="AV12" s="3" t="str">
        <f t="shared" si="26"/>
        <v>ON</v>
      </c>
      <c r="AW12" s="3" t="str">
        <f t="shared" si="27"/>
        <v>ON</v>
      </c>
      <c r="AX12" s="3" t="str">
        <f t="shared" si="28"/>
        <v>ON</v>
      </c>
      <c r="AZ12" t="str">
        <f t="shared" si="29"/>
        <v>ON</v>
      </c>
      <c r="BA12" t="str">
        <f t="shared" si="30"/>
        <v>ON</v>
      </c>
      <c r="BB12" t="str">
        <f t="shared" si="31"/>
        <v>OFF</v>
      </c>
      <c r="BC12" t="str">
        <f t="shared" si="32"/>
        <v>ON</v>
      </c>
      <c r="BD12" t="str">
        <f t="shared" si="33"/>
        <v>ON</v>
      </c>
      <c r="BE12" t="str">
        <f t="shared" si="34"/>
        <v>ON</v>
      </c>
      <c r="BG12" t="str">
        <f t="shared" si="35"/>
        <v>ON</v>
      </c>
      <c r="BH12" t="str">
        <f t="shared" si="36"/>
        <v>ON</v>
      </c>
      <c r="BI12" t="str">
        <f t="shared" si="37"/>
        <v>ON</v>
      </c>
      <c r="BJ12" t="str">
        <f t="shared" si="38"/>
        <v>ON</v>
      </c>
      <c r="BK12" t="str">
        <f t="shared" si="39"/>
        <v>ON</v>
      </c>
      <c r="BL12" t="str">
        <f t="shared" si="40"/>
        <v>ON</v>
      </c>
      <c r="BN12" t="str">
        <f t="shared" si="41"/>
        <v>ON</v>
      </c>
      <c r="BO12" t="str">
        <f t="shared" si="42"/>
        <v>ON</v>
      </c>
      <c r="BP12" t="str">
        <f t="shared" si="43"/>
        <v>OFF</v>
      </c>
      <c r="BQ12" t="str">
        <f t="shared" si="44"/>
        <v>ON</v>
      </c>
      <c r="BR12" t="str">
        <f t="shared" si="45"/>
        <v>ON</v>
      </c>
      <c r="BS12" t="str">
        <f t="shared" si="46"/>
        <v>ON</v>
      </c>
    </row>
    <row r="13" spans="1:72" x14ac:dyDescent="0.3">
      <c r="A13" t="str">
        <f t="shared" ca="1" si="2"/>
        <v>Ogun</v>
      </c>
      <c r="B13" t="str">
        <f t="shared" ca="1" si="3"/>
        <v>A</v>
      </c>
      <c r="C13" t="str">
        <f t="shared" ca="1" si="4"/>
        <v>C1</v>
      </c>
      <c r="D13" t="s">
        <v>7</v>
      </c>
      <c r="E13">
        <f t="shared" si="5"/>
        <v>22</v>
      </c>
      <c r="F13">
        <f t="shared" si="6"/>
        <v>2</v>
      </c>
      <c r="G13" t="s">
        <v>75</v>
      </c>
      <c r="H13" t="s">
        <v>75</v>
      </c>
      <c r="I13" t="s">
        <v>81</v>
      </c>
      <c r="J13" t="s">
        <v>83</v>
      </c>
      <c r="K13" s="8" t="s">
        <v>91</v>
      </c>
      <c r="L13" s="3" t="s">
        <v>91</v>
      </c>
      <c r="M13" s="3" t="str">
        <f t="shared" si="7"/>
        <v>OFF</v>
      </c>
      <c r="N13" s="3" t="str">
        <f t="shared" si="8"/>
        <v>ON</v>
      </c>
      <c r="O13" s="3" t="str">
        <f t="shared" si="9"/>
        <v>ON</v>
      </c>
      <c r="P13" s="3" t="str">
        <f t="shared" si="10"/>
        <v>ON</v>
      </c>
      <c r="Q13" s="3"/>
      <c r="R13" s="8" t="s">
        <v>91</v>
      </c>
      <c r="S13" s="3" t="s">
        <v>91</v>
      </c>
      <c r="T13" s="3" t="str">
        <f t="shared" si="11"/>
        <v>ON</v>
      </c>
      <c r="U13" s="3" t="str">
        <f t="shared" si="12"/>
        <v>ON</v>
      </c>
      <c r="V13" s="3" t="str">
        <f t="shared" si="13"/>
        <v>ON</v>
      </c>
      <c r="W13" s="3" t="str">
        <f t="shared" si="14"/>
        <v>ON</v>
      </c>
      <c r="X13" s="3"/>
      <c r="Y13" s="8" t="s">
        <v>91</v>
      </c>
      <c r="Z13" s="3" t="s">
        <v>91</v>
      </c>
      <c r="AA13" s="3" t="str">
        <f t="shared" si="15"/>
        <v>OFF</v>
      </c>
      <c r="AB13" s="3" t="str">
        <f t="shared" si="16"/>
        <v>ON</v>
      </c>
      <c r="AC13" s="3" t="str">
        <f t="shared" si="17"/>
        <v>ON</v>
      </c>
      <c r="AD13" s="3" t="str">
        <f t="shared" si="18"/>
        <v>ON</v>
      </c>
      <c r="AE13" s="3"/>
      <c r="AF13" s="8" t="s">
        <v>91</v>
      </c>
      <c r="AG13" s="3" t="s">
        <v>91</v>
      </c>
      <c r="AH13" s="3" t="str">
        <f t="shared" si="19"/>
        <v>ON</v>
      </c>
      <c r="AI13" s="3" t="str">
        <f t="shared" si="20"/>
        <v>ON</v>
      </c>
      <c r="AJ13" s="3" t="str">
        <f t="shared" si="21"/>
        <v>ON</v>
      </c>
      <c r="AK13" s="3" t="str">
        <f t="shared" si="22"/>
        <v>ON</v>
      </c>
      <c r="AL13" s="3"/>
      <c r="AM13" s="8" t="s">
        <v>56</v>
      </c>
      <c r="AN13" s="3" t="s">
        <v>56</v>
      </c>
      <c r="AO13" s="3" t="s">
        <v>56</v>
      </c>
      <c r="AP13" s="9" t="s">
        <v>56</v>
      </c>
      <c r="AS13" s="3" t="str">
        <f t="shared" si="23"/>
        <v>ON</v>
      </c>
      <c r="AT13" s="3" t="str">
        <f t="shared" si="24"/>
        <v>ON</v>
      </c>
      <c r="AU13" s="3" t="str">
        <f t="shared" si="25"/>
        <v>OFF</v>
      </c>
      <c r="AV13" s="3" t="str">
        <f t="shared" si="26"/>
        <v>ON</v>
      </c>
      <c r="AW13" s="3" t="str">
        <f t="shared" si="27"/>
        <v>ON</v>
      </c>
      <c r="AX13" s="3" t="str">
        <f t="shared" si="28"/>
        <v>ON</v>
      </c>
      <c r="AZ13" t="str">
        <f t="shared" si="29"/>
        <v>ON</v>
      </c>
      <c r="BA13" t="str">
        <f t="shared" si="30"/>
        <v>ON</v>
      </c>
      <c r="BB13" t="str">
        <f t="shared" si="31"/>
        <v>ON</v>
      </c>
      <c r="BC13" t="str">
        <f t="shared" si="32"/>
        <v>ON</v>
      </c>
      <c r="BD13" t="str">
        <f t="shared" si="33"/>
        <v>ON</v>
      </c>
      <c r="BE13" t="str">
        <f t="shared" si="34"/>
        <v>ON</v>
      </c>
      <c r="BG13" t="str">
        <f t="shared" si="35"/>
        <v>ON</v>
      </c>
      <c r="BH13" t="str">
        <f t="shared" si="36"/>
        <v>ON</v>
      </c>
      <c r="BI13" t="str">
        <f t="shared" si="37"/>
        <v>OFF</v>
      </c>
      <c r="BJ13" t="str">
        <f t="shared" si="38"/>
        <v>ON</v>
      </c>
      <c r="BK13" t="str">
        <f t="shared" si="39"/>
        <v>ON</v>
      </c>
      <c r="BL13" t="str">
        <f t="shared" si="40"/>
        <v>ON</v>
      </c>
      <c r="BN13" t="str">
        <f t="shared" si="41"/>
        <v>ON</v>
      </c>
      <c r="BO13" t="str">
        <f t="shared" si="42"/>
        <v>ON</v>
      </c>
      <c r="BP13" t="str">
        <f t="shared" si="43"/>
        <v>ON</v>
      </c>
      <c r="BQ13" t="str">
        <f t="shared" si="44"/>
        <v>ON</v>
      </c>
      <c r="BR13" t="str">
        <f t="shared" si="45"/>
        <v>ON</v>
      </c>
      <c r="BS13" t="str">
        <f t="shared" si="46"/>
        <v>ON</v>
      </c>
    </row>
    <row r="14" spans="1:72" x14ac:dyDescent="0.3">
      <c r="A14" t="str">
        <f t="shared" ca="1" si="2"/>
        <v>Lagos</v>
      </c>
      <c r="B14" t="str">
        <f t="shared" ca="1" si="3"/>
        <v>D</v>
      </c>
      <c r="C14" t="str">
        <f t="shared" ca="1" si="4"/>
        <v>D1</v>
      </c>
      <c r="D14" t="s">
        <v>7</v>
      </c>
      <c r="E14">
        <f t="shared" si="5"/>
        <v>22</v>
      </c>
      <c r="F14">
        <f t="shared" si="6"/>
        <v>2</v>
      </c>
      <c r="G14" t="s">
        <v>76</v>
      </c>
      <c r="H14" t="s">
        <v>76</v>
      </c>
      <c r="I14" t="s">
        <v>82</v>
      </c>
      <c r="J14" t="s">
        <v>84</v>
      </c>
      <c r="K14" s="8" t="s">
        <v>91</v>
      </c>
      <c r="L14" s="3" t="s">
        <v>91</v>
      </c>
      <c r="M14" s="3" t="str">
        <f t="shared" si="7"/>
        <v>ON</v>
      </c>
      <c r="N14" s="3" t="str">
        <f t="shared" si="8"/>
        <v>ON</v>
      </c>
      <c r="O14" s="3" t="str">
        <f t="shared" si="9"/>
        <v>ON</v>
      </c>
      <c r="P14" s="3" t="str">
        <f t="shared" si="10"/>
        <v>ON</v>
      </c>
      <c r="Q14" s="3"/>
      <c r="R14" s="8" t="s">
        <v>91</v>
      </c>
      <c r="S14" s="3" t="s">
        <v>91</v>
      </c>
      <c r="T14" s="3" t="str">
        <f t="shared" si="11"/>
        <v>ON</v>
      </c>
      <c r="U14" s="3" t="str">
        <f t="shared" si="12"/>
        <v>OFF</v>
      </c>
      <c r="V14" s="3" t="str">
        <f t="shared" si="13"/>
        <v>ON</v>
      </c>
      <c r="W14" s="3" t="str">
        <f t="shared" si="14"/>
        <v>ON</v>
      </c>
      <c r="X14" s="3"/>
      <c r="Y14" s="8" t="s">
        <v>91</v>
      </c>
      <c r="Z14" s="3" t="s">
        <v>91</v>
      </c>
      <c r="AA14" s="3" t="str">
        <f t="shared" si="15"/>
        <v>ON</v>
      </c>
      <c r="AB14" s="3" t="str">
        <f t="shared" si="16"/>
        <v>ON</v>
      </c>
      <c r="AC14" s="3" t="str">
        <f t="shared" si="17"/>
        <v>ON</v>
      </c>
      <c r="AD14" s="3" t="str">
        <f t="shared" si="18"/>
        <v>ON</v>
      </c>
      <c r="AE14" s="3"/>
      <c r="AF14" s="8" t="s">
        <v>91</v>
      </c>
      <c r="AG14" s="3" t="s">
        <v>91</v>
      </c>
      <c r="AH14" s="3" t="str">
        <f t="shared" si="19"/>
        <v>ON</v>
      </c>
      <c r="AI14" s="3" t="str">
        <f t="shared" si="20"/>
        <v>OFF</v>
      </c>
      <c r="AJ14" s="3" t="str">
        <f t="shared" si="21"/>
        <v>ON</v>
      </c>
      <c r="AK14" s="3" t="str">
        <f t="shared" si="22"/>
        <v>ON</v>
      </c>
      <c r="AL14" s="3"/>
      <c r="AM14" s="8" t="s">
        <v>56</v>
      </c>
      <c r="AN14" s="3" t="s">
        <v>56</v>
      </c>
      <c r="AO14" s="3" t="s">
        <v>56</v>
      </c>
      <c r="AP14" s="9" t="s">
        <v>56</v>
      </c>
      <c r="AS14" t="str">
        <f t="shared" si="23"/>
        <v>ON</v>
      </c>
      <c r="AT14" t="str">
        <f t="shared" si="24"/>
        <v>ON</v>
      </c>
      <c r="AU14" t="str">
        <f t="shared" si="25"/>
        <v>ON</v>
      </c>
      <c r="AV14" t="str">
        <f t="shared" si="26"/>
        <v>ON</v>
      </c>
      <c r="AW14" t="str">
        <f t="shared" si="27"/>
        <v>ON</v>
      </c>
      <c r="AX14" t="str">
        <f t="shared" si="28"/>
        <v>ON</v>
      </c>
      <c r="AZ14" t="str">
        <f t="shared" si="29"/>
        <v>ON</v>
      </c>
      <c r="BA14" t="str">
        <f t="shared" si="30"/>
        <v>ON</v>
      </c>
      <c r="BB14" t="str">
        <f t="shared" si="31"/>
        <v>ON</v>
      </c>
      <c r="BC14" t="str">
        <f t="shared" si="32"/>
        <v>OFF</v>
      </c>
      <c r="BD14" t="str">
        <f t="shared" si="33"/>
        <v>ON</v>
      </c>
      <c r="BE14" t="str">
        <f t="shared" si="34"/>
        <v>ON</v>
      </c>
      <c r="BG14" t="str">
        <f t="shared" si="35"/>
        <v>ON</v>
      </c>
      <c r="BH14" t="str">
        <f t="shared" si="36"/>
        <v>ON</v>
      </c>
      <c r="BI14" t="str">
        <f t="shared" si="37"/>
        <v>ON</v>
      </c>
      <c r="BJ14" t="str">
        <f t="shared" si="38"/>
        <v>ON</v>
      </c>
      <c r="BK14" t="str">
        <f t="shared" si="39"/>
        <v>ON</v>
      </c>
      <c r="BL14" t="str">
        <f t="shared" si="40"/>
        <v>ON</v>
      </c>
      <c r="BN14" t="str">
        <f t="shared" si="41"/>
        <v>ON</v>
      </c>
      <c r="BO14" t="str">
        <f t="shared" si="42"/>
        <v>ON</v>
      </c>
      <c r="BP14" t="str">
        <f t="shared" si="43"/>
        <v>ON</v>
      </c>
      <c r="BQ14" t="str">
        <f t="shared" si="44"/>
        <v>OFF</v>
      </c>
      <c r="BR14" t="str">
        <f t="shared" si="45"/>
        <v>ON</v>
      </c>
      <c r="BS14" t="str">
        <f t="shared" si="46"/>
        <v>ON</v>
      </c>
    </row>
    <row r="15" spans="1:72" x14ac:dyDescent="0.3">
      <c r="A15" t="str">
        <f t="shared" ca="1" si="2"/>
        <v>Lagos</v>
      </c>
      <c r="B15" t="str">
        <f t="shared" ca="1" si="3"/>
        <v>D</v>
      </c>
      <c r="C15" t="str">
        <f t="shared" ca="1" si="4"/>
        <v>E1</v>
      </c>
      <c r="D15" t="s">
        <v>7</v>
      </c>
      <c r="E15">
        <f t="shared" si="5"/>
        <v>22</v>
      </c>
      <c r="F15">
        <f t="shared" si="6"/>
        <v>2</v>
      </c>
      <c r="G15" t="s">
        <v>77</v>
      </c>
      <c r="H15" t="s">
        <v>77</v>
      </c>
      <c r="I15" t="s">
        <v>81</v>
      </c>
      <c r="J15" t="s">
        <v>83</v>
      </c>
      <c r="K15" s="8" t="s">
        <v>91</v>
      </c>
      <c r="L15" s="3" t="s">
        <v>91</v>
      </c>
      <c r="M15" s="3" t="str">
        <f t="shared" si="7"/>
        <v>ON</v>
      </c>
      <c r="N15" s="3" t="str">
        <f t="shared" si="8"/>
        <v>ON</v>
      </c>
      <c r="O15" s="3" t="str">
        <f t="shared" si="9"/>
        <v>OFF</v>
      </c>
      <c r="P15" s="3" t="str">
        <f t="shared" si="10"/>
        <v>ON</v>
      </c>
      <c r="Q15" s="3"/>
      <c r="R15" s="8" t="s">
        <v>91</v>
      </c>
      <c r="S15" s="3" t="s">
        <v>91</v>
      </c>
      <c r="T15" s="3" t="str">
        <f t="shared" si="11"/>
        <v>ON</v>
      </c>
      <c r="U15" s="3" t="str">
        <f t="shared" si="12"/>
        <v>ON</v>
      </c>
      <c r="V15" s="3" t="str">
        <f t="shared" si="13"/>
        <v>ON</v>
      </c>
      <c r="W15" s="3" t="str">
        <f t="shared" si="14"/>
        <v>ON</v>
      </c>
      <c r="X15" s="3"/>
      <c r="Y15" s="8" t="s">
        <v>91</v>
      </c>
      <c r="Z15" s="3" t="s">
        <v>91</v>
      </c>
      <c r="AA15" s="3" t="str">
        <f t="shared" si="15"/>
        <v>ON</v>
      </c>
      <c r="AB15" s="3" t="str">
        <f t="shared" si="16"/>
        <v>ON</v>
      </c>
      <c r="AC15" s="3" t="str">
        <f t="shared" si="17"/>
        <v>OFF</v>
      </c>
      <c r="AD15" s="3" t="str">
        <f t="shared" si="18"/>
        <v>ON</v>
      </c>
      <c r="AE15" s="3"/>
      <c r="AF15" s="8" t="s">
        <v>91</v>
      </c>
      <c r="AG15" s="3" t="s">
        <v>91</v>
      </c>
      <c r="AH15" s="3" t="str">
        <f t="shared" si="19"/>
        <v>ON</v>
      </c>
      <c r="AI15" s="3" t="str">
        <f t="shared" si="20"/>
        <v>ON</v>
      </c>
      <c r="AJ15" s="3" t="str">
        <f t="shared" si="21"/>
        <v>ON</v>
      </c>
      <c r="AK15" s="3" t="str">
        <f t="shared" si="22"/>
        <v>ON</v>
      </c>
      <c r="AL15" s="3"/>
      <c r="AM15" s="8" t="s">
        <v>56</v>
      </c>
      <c r="AN15" s="3" t="s">
        <v>56</v>
      </c>
      <c r="AO15" s="3" t="s">
        <v>56</v>
      </c>
      <c r="AP15" s="9" t="s">
        <v>56</v>
      </c>
      <c r="AS15" t="str">
        <f t="shared" si="23"/>
        <v>ON</v>
      </c>
      <c r="AT15" t="str">
        <f t="shared" si="24"/>
        <v>ON</v>
      </c>
      <c r="AU15" t="str">
        <f t="shared" si="25"/>
        <v>ON</v>
      </c>
      <c r="AV15" t="str">
        <f t="shared" si="26"/>
        <v>ON</v>
      </c>
      <c r="AW15" t="str">
        <f t="shared" si="27"/>
        <v>OFF</v>
      </c>
      <c r="AX15" t="str">
        <f t="shared" si="28"/>
        <v>ON</v>
      </c>
      <c r="AZ15" t="str">
        <f t="shared" si="29"/>
        <v>ON</v>
      </c>
      <c r="BA15" t="str">
        <f t="shared" si="30"/>
        <v>ON</v>
      </c>
      <c r="BB15" t="str">
        <f t="shared" si="31"/>
        <v>ON</v>
      </c>
      <c r="BC15" t="str">
        <f t="shared" si="32"/>
        <v>ON</v>
      </c>
      <c r="BD15" t="str">
        <f t="shared" si="33"/>
        <v>ON</v>
      </c>
      <c r="BE15" t="str">
        <f t="shared" si="34"/>
        <v>ON</v>
      </c>
      <c r="BG15" t="str">
        <f t="shared" si="35"/>
        <v>ON</v>
      </c>
      <c r="BH15" t="str">
        <f t="shared" si="36"/>
        <v>ON</v>
      </c>
      <c r="BI15" t="str">
        <f t="shared" si="37"/>
        <v>ON</v>
      </c>
      <c r="BJ15" t="str">
        <f t="shared" si="38"/>
        <v>ON</v>
      </c>
      <c r="BK15" t="str">
        <f t="shared" si="39"/>
        <v>OFF</v>
      </c>
      <c r="BL15" t="str">
        <f t="shared" si="40"/>
        <v>ON</v>
      </c>
      <c r="BN15" t="str">
        <f t="shared" si="41"/>
        <v>ON</v>
      </c>
      <c r="BO15" t="str">
        <f t="shared" si="42"/>
        <v>ON</v>
      </c>
      <c r="BP15" t="str">
        <f t="shared" si="43"/>
        <v>ON</v>
      </c>
      <c r="BQ15" t="str">
        <f t="shared" si="44"/>
        <v>ON</v>
      </c>
      <c r="BR15" t="str">
        <f t="shared" si="45"/>
        <v>ON</v>
      </c>
      <c r="BS15" t="str">
        <f t="shared" si="46"/>
        <v>ON</v>
      </c>
    </row>
    <row r="16" spans="1:72" x14ac:dyDescent="0.3">
      <c r="A16" t="str">
        <f t="shared" ca="1" si="2"/>
        <v>Lagos</v>
      </c>
      <c r="B16" t="str">
        <f t="shared" ca="1" si="3"/>
        <v>D</v>
      </c>
      <c r="C16" t="str">
        <f t="shared" ca="1" si="4"/>
        <v>A1</v>
      </c>
      <c r="D16" t="s">
        <v>46</v>
      </c>
      <c r="E16">
        <f t="shared" si="5"/>
        <v>22</v>
      </c>
      <c r="F16">
        <f t="shared" si="6"/>
        <v>2</v>
      </c>
      <c r="G16" t="s">
        <v>78</v>
      </c>
      <c r="H16" t="s">
        <v>78</v>
      </c>
      <c r="I16" t="s">
        <v>82</v>
      </c>
      <c r="J16" t="s">
        <v>84</v>
      </c>
      <c r="K16" s="8" t="s">
        <v>91</v>
      </c>
      <c r="L16" s="3" t="s">
        <v>91</v>
      </c>
      <c r="M16" s="3" t="str">
        <f t="shared" si="7"/>
        <v>ON</v>
      </c>
      <c r="N16" s="3" t="str">
        <f t="shared" si="8"/>
        <v>ON</v>
      </c>
      <c r="O16" s="3" t="str">
        <f t="shared" si="9"/>
        <v>ON</v>
      </c>
      <c r="P16" s="3" t="str">
        <f t="shared" si="10"/>
        <v>ON</v>
      </c>
      <c r="Q16" s="3"/>
      <c r="R16" s="8" t="s">
        <v>91</v>
      </c>
      <c r="S16" s="3" t="s">
        <v>91</v>
      </c>
      <c r="T16" s="3" t="str">
        <f t="shared" si="11"/>
        <v>ON</v>
      </c>
      <c r="U16" s="3" t="str">
        <f t="shared" si="12"/>
        <v>ON</v>
      </c>
      <c r="V16" s="3" t="str">
        <f t="shared" si="13"/>
        <v>ON</v>
      </c>
      <c r="W16" s="3" t="str">
        <f t="shared" si="14"/>
        <v>OFF</v>
      </c>
      <c r="X16" s="3"/>
      <c r="Y16" s="8" t="s">
        <v>91</v>
      </c>
      <c r="Z16" s="3" t="s">
        <v>91</v>
      </c>
      <c r="AA16" s="3" t="str">
        <f t="shared" si="15"/>
        <v>ON</v>
      </c>
      <c r="AB16" s="3" t="str">
        <f t="shared" si="16"/>
        <v>ON</v>
      </c>
      <c r="AC16" s="3" t="str">
        <f t="shared" si="17"/>
        <v>ON</v>
      </c>
      <c r="AD16" s="3" t="str">
        <f t="shared" si="18"/>
        <v>ON</v>
      </c>
      <c r="AE16" s="3"/>
      <c r="AF16" s="8" t="s">
        <v>91</v>
      </c>
      <c r="AG16" s="3" t="s">
        <v>91</v>
      </c>
      <c r="AH16" s="3" t="str">
        <f t="shared" si="19"/>
        <v>ON</v>
      </c>
      <c r="AI16" s="3" t="str">
        <f t="shared" si="20"/>
        <v>ON</v>
      </c>
      <c r="AJ16" s="3" t="str">
        <f t="shared" si="21"/>
        <v>ON</v>
      </c>
      <c r="AK16" s="3" t="str">
        <f t="shared" si="22"/>
        <v>OFF</v>
      </c>
      <c r="AL16" s="3"/>
      <c r="AM16" s="8" t="s">
        <v>56</v>
      </c>
      <c r="AN16" s="3" t="s">
        <v>56</v>
      </c>
      <c r="AO16" s="3" t="s">
        <v>56</v>
      </c>
      <c r="AP16" s="9" t="s">
        <v>56</v>
      </c>
      <c r="AS16" t="str">
        <f t="shared" si="23"/>
        <v>ON</v>
      </c>
      <c r="AT16" t="str">
        <f t="shared" si="24"/>
        <v>ON</v>
      </c>
      <c r="AU16" t="str">
        <f t="shared" si="25"/>
        <v>ON</v>
      </c>
      <c r="AV16" t="str">
        <f t="shared" si="26"/>
        <v>ON</v>
      </c>
      <c r="AW16" t="str">
        <f t="shared" si="27"/>
        <v>ON</v>
      </c>
      <c r="AX16" t="str">
        <f t="shared" si="28"/>
        <v>ON</v>
      </c>
      <c r="AZ16" t="str">
        <f t="shared" si="29"/>
        <v>ON</v>
      </c>
      <c r="BA16" t="str">
        <f t="shared" si="30"/>
        <v>ON</v>
      </c>
      <c r="BB16" t="str">
        <f t="shared" si="31"/>
        <v>ON</v>
      </c>
      <c r="BC16" t="str">
        <f t="shared" si="32"/>
        <v>ON</v>
      </c>
      <c r="BD16" t="str">
        <f t="shared" si="33"/>
        <v>ON</v>
      </c>
      <c r="BE16" t="str">
        <f t="shared" si="34"/>
        <v>OFF</v>
      </c>
      <c r="BG16" t="str">
        <f t="shared" si="35"/>
        <v>ON</v>
      </c>
      <c r="BH16" t="str">
        <f t="shared" si="36"/>
        <v>ON</v>
      </c>
      <c r="BI16" t="str">
        <f t="shared" si="37"/>
        <v>ON</v>
      </c>
      <c r="BJ16" t="str">
        <f t="shared" si="38"/>
        <v>ON</v>
      </c>
      <c r="BK16" t="str">
        <f t="shared" si="39"/>
        <v>ON</v>
      </c>
      <c r="BL16" t="str">
        <f t="shared" si="40"/>
        <v>ON</v>
      </c>
      <c r="BN16" t="str">
        <f t="shared" si="41"/>
        <v>ON</v>
      </c>
      <c r="BO16" t="str">
        <f t="shared" si="42"/>
        <v>ON</v>
      </c>
      <c r="BP16" t="str">
        <f t="shared" si="43"/>
        <v>ON</v>
      </c>
      <c r="BQ16" t="str">
        <f t="shared" si="44"/>
        <v>ON</v>
      </c>
      <c r="BR16" t="str">
        <f t="shared" si="45"/>
        <v>ON</v>
      </c>
      <c r="BS16" t="str">
        <f t="shared" si="46"/>
        <v>OFF</v>
      </c>
    </row>
    <row r="17" spans="1:71" x14ac:dyDescent="0.3">
      <c r="A17" t="str">
        <f t="shared" ca="1" si="2"/>
        <v>Lagos</v>
      </c>
      <c r="B17" t="str">
        <f t="shared" ca="1" si="3"/>
        <v>B</v>
      </c>
      <c r="C17" t="str">
        <f t="shared" ca="1" si="4"/>
        <v>C1</v>
      </c>
      <c r="D17" t="s">
        <v>46</v>
      </c>
      <c r="E17">
        <f t="shared" si="5"/>
        <v>22</v>
      </c>
      <c r="F17">
        <f t="shared" si="6"/>
        <v>2</v>
      </c>
      <c r="G17" t="s">
        <v>78</v>
      </c>
      <c r="H17" t="s">
        <v>78</v>
      </c>
      <c r="I17" t="s">
        <v>81</v>
      </c>
      <c r="J17" t="s">
        <v>83</v>
      </c>
      <c r="K17" s="8" t="s">
        <v>91</v>
      </c>
      <c r="L17" s="3" t="s">
        <v>91</v>
      </c>
      <c r="M17" s="3" t="str">
        <f t="shared" si="7"/>
        <v>ON</v>
      </c>
      <c r="N17" s="3" t="str">
        <f t="shared" si="8"/>
        <v>ON</v>
      </c>
      <c r="O17" s="3" t="str">
        <f t="shared" si="9"/>
        <v>ON</v>
      </c>
      <c r="P17" s="3" t="str">
        <f t="shared" si="10"/>
        <v>OFF</v>
      </c>
      <c r="Q17" s="3"/>
      <c r="R17" s="8" t="s">
        <v>91</v>
      </c>
      <c r="S17" s="3" t="s">
        <v>91</v>
      </c>
      <c r="T17" s="3" t="str">
        <f t="shared" si="11"/>
        <v>ON</v>
      </c>
      <c r="U17" s="3" t="str">
        <f t="shared" si="12"/>
        <v>ON</v>
      </c>
      <c r="V17" s="3" t="str">
        <f t="shared" si="13"/>
        <v>ON</v>
      </c>
      <c r="W17" s="3" t="str">
        <f t="shared" si="14"/>
        <v>ON</v>
      </c>
      <c r="X17" s="3"/>
      <c r="Y17" s="8" t="s">
        <v>91</v>
      </c>
      <c r="Z17" s="3" t="s">
        <v>91</v>
      </c>
      <c r="AA17" s="3" t="str">
        <f t="shared" si="15"/>
        <v>ON</v>
      </c>
      <c r="AB17" s="3" t="str">
        <f t="shared" si="16"/>
        <v>ON</v>
      </c>
      <c r="AC17" s="3" t="str">
        <f t="shared" si="17"/>
        <v>ON</v>
      </c>
      <c r="AD17" s="3" t="str">
        <f t="shared" si="18"/>
        <v>OFF</v>
      </c>
      <c r="AE17" s="3"/>
      <c r="AF17" s="8" t="s">
        <v>91</v>
      </c>
      <c r="AG17" s="3" t="s">
        <v>91</v>
      </c>
      <c r="AH17" s="3" t="str">
        <f t="shared" si="19"/>
        <v>ON</v>
      </c>
      <c r="AI17" s="3" t="str">
        <f t="shared" si="20"/>
        <v>ON</v>
      </c>
      <c r="AJ17" s="3" t="str">
        <f t="shared" si="21"/>
        <v>ON</v>
      </c>
      <c r="AK17" s="3" t="str">
        <f t="shared" si="22"/>
        <v>ON</v>
      </c>
      <c r="AL17" s="3"/>
      <c r="AM17" s="8" t="s">
        <v>56</v>
      </c>
      <c r="AN17" s="3" t="s">
        <v>56</v>
      </c>
      <c r="AO17" s="3" t="s">
        <v>56</v>
      </c>
      <c r="AP17" s="9" t="s">
        <v>56</v>
      </c>
      <c r="AS17" t="str">
        <f t="shared" si="23"/>
        <v>ON</v>
      </c>
      <c r="AT17" t="str">
        <f t="shared" si="24"/>
        <v>ON</v>
      </c>
      <c r="AU17" t="str">
        <f t="shared" si="25"/>
        <v>ON</v>
      </c>
      <c r="AV17" t="str">
        <f t="shared" si="26"/>
        <v>ON</v>
      </c>
      <c r="AW17" t="str">
        <f t="shared" si="27"/>
        <v>ON</v>
      </c>
      <c r="AX17" t="str">
        <f t="shared" si="28"/>
        <v>OFF</v>
      </c>
      <c r="AZ17" t="str">
        <f t="shared" si="29"/>
        <v>ON</v>
      </c>
      <c r="BA17" t="str">
        <f t="shared" si="30"/>
        <v>ON</v>
      </c>
      <c r="BB17" t="str">
        <f t="shared" si="31"/>
        <v>ON</v>
      </c>
      <c r="BC17" t="str">
        <f t="shared" si="32"/>
        <v>ON</v>
      </c>
      <c r="BD17" t="str">
        <f t="shared" si="33"/>
        <v>ON</v>
      </c>
      <c r="BE17" t="str">
        <f t="shared" si="34"/>
        <v>ON</v>
      </c>
      <c r="BG17" t="str">
        <f t="shared" si="35"/>
        <v>ON</v>
      </c>
      <c r="BH17" t="str">
        <f t="shared" si="36"/>
        <v>ON</v>
      </c>
      <c r="BI17" t="str">
        <f t="shared" si="37"/>
        <v>ON</v>
      </c>
      <c r="BJ17" t="str">
        <f t="shared" si="38"/>
        <v>ON</v>
      </c>
      <c r="BK17" t="str">
        <f t="shared" si="39"/>
        <v>ON</v>
      </c>
      <c r="BL17" t="str">
        <f t="shared" si="40"/>
        <v>OFF</v>
      </c>
      <c r="BN17" t="str">
        <f t="shared" si="41"/>
        <v>ON</v>
      </c>
      <c r="BO17" t="str">
        <f t="shared" si="42"/>
        <v>ON</v>
      </c>
      <c r="BP17" t="str">
        <f t="shared" si="43"/>
        <v>ON</v>
      </c>
      <c r="BQ17" t="str">
        <f t="shared" si="44"/>
        <v>ON</v>
      </c>
      <c r="BR17" t="str">
        <f t="shared" si="45"/>
        <v>ON</v>
      </c>
      <c r="BS17" t="str">
        <f t="shared" si="46"/>
        <v>ON</v>
      </c>
    </row>
    <row r="18" spans="1:71" x14ac:dyDescent="0.3">
      <c r="A18" t="str">
        <f t="shared" ca="1" si="2"/>
        <v>Ondo</v>
      </c>
      <c r="B18" t="str">
        <f t="shared" ca="1" si="3"/>
        <v>E</v>
      </c>
      <c r="C18" t="str">
        <f t="shared" ca="1" si="4"/>
        <v>C1</v>
      </c>
      <c r="D18" t="s">
        <v>46</v>
      </c>
      <c r="E18">
        <f t="shared" si="5"/>
        <v>22</v>
      </c>
      <c r="F18">
        <f t="shared" si="6"/>
        <v>2</v>
      </c>
      <c r="G18" t="s">
        <v>77</v>
      </c>
      <c r="H18" t="s">
        <v>77</v>
      </c>
      <c r="I18" t="s">
        <v>82</v>
      </c>
      <c r="J18" t="s">
        <v>84</v>
      </c>
      <c r="K18" s="8" t="s">
        <v>91</v>
      </c>
      <c r="L18" s="3" t="s">
        <v>91</v>
      </c>
      <c r="M18" s="3" t="str">
        <f t="shared" si="7"/>
        <v>ON</v>
      </c>
      <c r="N18" s="3" t="str">
        <f t="shared" si="8"/>
        <v>ON</v>
      </c>
      <c r="O18" s="3" t="str">
        <f t="shared" si="9"/>
        <v>ON</v>
      </c>
      <c r="P18" s="3" t="str">
        <f t="shared" si="10"/>
        <v>ON</v>
      </c>
      <c r="Q18" s="3"/>
      <c r="R18" s="8" t="s">
        <v>91</v>
      </c>
      <c r="S18" s="3" t="s">
        <v>91</v>
      </c>
      <c r="T18" s="3" t="str">
        <f t="shared" si="11"/>
        <v>ON</v>
      </c>
      <c r="U18" s="3" t="str">
        <f t="shared" si="12"/>
        <v>ON</v>
      </c>
      <c r="V18" s="3" t="str">
        <f t="shared" si="13"/>
        <v>OFF</v>
      </c>
      <c r="W18" s="3" t="str">
        <f t="shared" si="14"/>
        <v>ON</v>
      </c>
      <c r="X18" s="3"/>
      <c r="Y18" s="8" t="s">
        <v>91</v>
      </c>
      <c r="Z18" s="3" t="s">
        <v>91</v>
      </c>
      <c r="AA18" s="3" t="str">
        <f t="shared" si="15"/>
        <v>ON</v>
      </c>
      <c r="AB18" s="3" t="str">
        <f t="shared" si="16"/>
        <v>ON</v>
      </c>
      <c r="AC18" s="3" t="str">
        <f t="shared" si="17"/>
        <v>ON</v>
      </c>
      <c r="AD18" s="3" t="str">
        <f t="shared" si="18"/>
        <v>ON</v>
      </c>
      <c r="AE18" s="3"/>
      <c r="AF18" s="8" t="s">
        <v>91</v>
      </c>
      <c r="AG18" s="3" t="s">
        <v>91</v>
      </c>
      <c r="AH18" s="3" t="str">
        <f t="shared" si="19"/>
        <v>ON</v>
      </c>
      <c r="AI18" s="3" t="str">
        <f t="shared" si="20"/>
        <v>ON</v>
      </c>
      <c r="AJ18" s="3" t="str">
        <f t="shared" si="21"/>
        <v>OFF</v>
      </c>
      <c r="AK18" s="3" t="str">
        <f t="shared" si="22"/>
        <v>ON</v>
      </c>
      <c r="AL18" s="3"/>
      <c r="AM18" s="8" t="s">
        <v>56</v>
      </c>
      <c r="AN18" s="3" t="s">
        <v>56</v>
      </c>
      <c r="AO18" s="3" t="s">
        <v>56</v>
      </c>
      <c r="AP18" s="9" t="s">
        <v>56</v>
      </c>
      <c r="AS18" t="str">
        <f t="shared" si="23"/>
        <v>ON</v>
      </c>
      <c r="AT18" t="str">
        <f t="shared" si="24"/>
        <v>ON</v>
      </c>
      <c r="AU18" t="str">
        <f t="shared" si="25"/>
        <v>ON</v>
      </c>
      <c r="AV18" t="str">
        <f t="shared" si="26"/>
        <v>ON</v>
      </c>
      <c r="AW18" t="str">
        <f t="shared" si="27"/>
        <v>ON</v>
      </c>
      <c r="AX18" t="str">
        <f t="shared" si="28"/>
        <v>ON</v>
      </c>
      <c r="AZ18" t="str">
        <f t="shared" si="29"/>
        <v>ON</v>
      </c>
      <c r="BA18" t="str">
        <f t="shared" si="30"/>
        <v>ON</v>
      </c>
      <c r="BB18" t="str">
        <f t="shared" si="31"/>
        <v>ON</v>
      </c>
      <c r="BC18" t="str">
        <f t="shared" si="32"/>
        <v>ON</v>
      </c>
      <c r="BD18" t="str">
        <f t="shared" si="33"/>
        <v>OFF</v>
      </c>
      <c r="BE18" t="str">
        <f t="shared" si="34"/>
        <v>ON</v>
      </c>
      <c r="BG18" t="str">
        <f t="shared" si="35"/>
        <v>ON</v>
      </c>
      <c r="BH18" t="str">
        <f t="shared" si="36"/>
        <v>ON</v>
      </c>
      <c r="BI18" t="str">
        <f t="shared" si="37"/>
        <v>ON</v>
      </c>
      <c r="BJ18" t="str">
        <f t="shared" si="38"/>
        <v>ON</v>
      </c>
      <c r="BK18" t="str">
        <f t="shared" si="39"/>
        <v>ON</v>
      </c>
      <c r="BL18" t="str">
        <f t="shared" si="40"/>
        <v>ON</v>
      </c>
      <c r="BN18" t="str">
        <f t="shared" si="41"/>
        <v>ON</v>
      </c>
      <c r="BO18" t="str">
        <f t="shared" si="42"/>
        <v>ON</v>
      </c>
      <c r="BP18" t="str">
        <f t="shared" si="43"/>
        <v>ON</v>
      </c>
      <c r="BQ18" t="str">
        <f t="shared" si="44"/>
        <v>ON</v>
      </c>
      <c r="BR18" t="str">
        <f t="shared" si="45"/>
        <v>OFF</v>
      </c>
      <c r="BS18" t="str">
        <f t="shared" si="46"/>
        <v>ON</v>
      </c>
    </row>
    <row r="19" spans="1:71" x14ac:dyDescent="0.3">
      <c r="A19" t="str">
        <f t="shared" ca="1" si="2"/>
        <v>Ogun</v>
      </c>
      <c r="B19" t="str">
        <f t="shared" ca="1" si="3"/>
        <v>C</v>
      </c>
      <c r="C19" t="str">
        <f t="shared" ca="1" si="4"/>
        <v>A1</v>
      </c>
      <c r="D19" t="s">
        <v>12</v>
      </c>
      <c r="E19">
        <f t="shared" si="5"/>
        <v>22</v>
      </c>
      <c r="F19">
        <f t="shared" si="6"/>
        <v>2</v>
      </c>
      <c r="G19" t="s">
        <v>76</v>
      </c>
      <c r="H19" t="s">
        <v>76</v>
      </c>
      <c r="I19" t="s">
        <v>81</v>
      </c>
      <c r="J19" t="s">
        <v>83</v>
      </c>
      <c r="K19" s="8" t="s">
        <v>91</v>
      </c>
      <c r="L19" s="3" t="s">
        <v>91</v>
      </c>
      <c r="M19" s="3" t="str">
        <f t="shared" si="7"/>
        <v>ON</v>
      </c>
      <c r="N19" s="3" t="str">
        <f t="shared" si="8"/>
        <v>OFF</v>
      </c>
      <c r="O19" s="3" t="str">
        <f t="shared" si="9"/>
        <v>ON</v>
      </c>
      <c r="P19" s="3" t="str">
        <f t="shared" si="10"/>
        <v>ON</v>
      </c>
      <c r="Q19" s="3"/>
      <c r="R19" s="8" t="s">
        <v>91</v>
      </c>
      <c r="S19" s="3" t="s">
        <v>91</v>
      </c>
      <c r="T19" s="3" t="str">
        <f t="shared" si="11"/>
        <v>ON</v>
      </c>
      <c r="U19" s="3" t="str">
        <f t="shared" si="12"/>
        <v>ON</v>
      </c>
      <c r="V19" s="3" t="str">
        <f t="shared" si="13"/>
        <v>ON</v>
      </c>
      <c r="W19" s="3" t="str">
        <f t="shared" si="14"/>
        <v>ON</v>
      </c>
      <c r="X19" s="3"/>
      <c r="Y19" s="8" t="s">
        <v>91</v>
      </c>
      <c r="Z19" s="3" t="s">
        <v>91</v>
      </c>
      <c r="AA19" s="3" t="str">
        <f t="shared" si="15"/>
        <v>ON</v>
      </c>
      <c r="AB19" s="3" t="str">
        <f t="shared" si="16"/>
        <v>OFF</v>
      </c>
      <c r="AC19" s="3" t="str">
        <f t="shared" si="17"/>
        <v>ON</v>
      </c>
      <c r="AD19" s="3" t="str">
        <f t="shared" si="18"/>
        <v>ON</v>
      </c>
      <c r="AE19" s="3"/>
      <c r="AF19" s="8" t="s">
        <v>91</v>
      </c>
      <c r="AG19" s="3" t="s">
        <v>91</v>
      </c>
      <c r="AH19" s="3" t="str">
        <f t="shared" si="19"/>
        <v>ON</v>
      </c>
      <c r="AI19" s="3" t="str">
        <f t="shared" si="20"/>
        <v>ON</v>
      </c>
      <c r="AJ19" s="3" t="str">
        <f t="shared" si="21"/>
        <v>ON</v>
      </c>
      <c r="AK19" s="3" t="str">
        <f t="shared" si="22"/>
        <v>ON</v>
      </c>
      <c r="AL19" s="3"/>
      <c r="AM19" s="8" t="s">
        <v>56</v>
      </c>
      <c r="AN19" s="3" t="s">
        <v>56</v>
      </c>
      <c r="AO19" s="3" t="s">
        <v>56</v>
      </c>
      <c r="AP19" s="9" t="s">
        <v>56</v>
      </c>
      <c r="AS19" t="str">
        <f t="shared" si="23"/>
        <v>ON</v>
      </c>
      <c r="AT19" t="str">
        <f t="shared" si="24"/>
        <v>ON</v>
      </c>
      <c r="AU19" t="str">
        <f t="shared" si="25"/>
        <v>ON</v>
      </c>
      <c r="AV19" t="str">
        <f t="shared" si="26"/>
        <v>OFF</v>
      </c>
      <c r="AW19" t="str">
        <f t="shared" si="27"/>
        <v>ON</v>
      </c>
      <c r="AX19" t="str">
        <f t="shared" si="28"/>
        <v>ON</v>
      </c>
      <c r="AZ19" t="str">
        <f t="shared" si="29"/>
        <v>ON</v>
      </c>
      <c r="BA19" t="str">
        <f t="shared" si="30"/>
        <v>ON</v>
      </c>
      <c r="BB19" t="str">
        <f t="shared" si="31"/>
        <v>ON</v>
      </c>
      <c r="BC19" t="str">
        <f t="shared" si="32"/>
        <v>ON</v>
      </c>
      <c r="BD19" t="str">
        <f t="shared" si="33"/>
        <v>ON</v>
      </c>
      <c r="BE19" t="str">
        <f t="shared" si="34"/>
        <v>ON</v>
      </c>
      <c r="BG19" t="str">
        <f t="shared" si="35"/>
        <v>ON</v>
      </c>
      <c r="BH19" t="str">
        <f t="shared" si="36"/>
        <v>ON</v>
      </c>
      <c r="BI19" t="str">
        <f t="shared" si="37"/>
        <v>ON</v>
      </c>
      <c r="BJ19" t="str">
        <f t="shared" si="38"/>
        <v>OFF</v>
      </c>
      <c r="BK19" t="str">
        <f t="shared" si="39"/>
        <v>ON</v>
      </c>
      <c r="BL19" t="str">
        <f t="shared" si="40"/>
        <v>ON</v>
      </c>
      <c r="BN19" t="str">
        <f t="shared" si="41"/>
        <v>ON</v>
      </c>
      <c r="BO19" t="str">
        <f t="shared" si="42"/>
        <v>ON</v>
      </c>
      <c r="BP19" t="str">
        <f t="shared" si="43"/>
        <v>ON</v>
      </c>
      <c r="BQ19" t="str">
        <f t="shared" si="44"/>
        <v>ON</v>
      </c>
      <c r="BR19" t="str">
        <f t="shared" si="45"/>
        <v>ON</v>
      </c>
      <c r="BS19" t="str">
        <f t="shared" si="46"/>
        <v>ON</v>
      </c>
    </row>
    <row r="20" spans="1:71" x14ac:dyDescent="0.3">
      <c r="A20" t="str">
        <f t="shared" ca="1" si="2"/>
        <v>Ogun</v>
      </c>
      <c r="B20" t="str">
        <f t="shared" ca="1" si="3"/>
        <v>D</v>
      </c>
      <c r="C20" t="str">
        <f t="shared" ca="1" si="4"/>
        <v>D1</v>
      </c>
      <c r="D20" t="s">
        <v>12</v>
      </c>
      <c r="E20">
        <f t="shared" si="5"/>
        <v>22</v>
      </c>
      <c r="F20">
        <f t="shared" si="6"/>
        <v>2</v>
      </c>
      <c r="G20" t="s">
        <v>75</v>
      </c>
      <c r="H20" t="s">
        <v>75</v>
      </c>
      <c r="I20" t="s">
        <v>82</v>
      </c>
      <c r="J20" t="s">
        <v>84</v>
      </c>
      <c r="K20" s="8" t="s">
        <v>91</v>
      </c>
      <c r="L20" s="3" t="s">
        <v>91</v>
      </c>
      <c r="M20" s="3" t="str">
        <f t="shared" si="7"/>
        <v>ON</v>
      </c>
      <c r="N20" s="3" t="str">
        <f t="shared" si="8"/>
        <v>ON</v>
      </c>
      <c r="O20" s="3" t="str">
        <f t="shared" si="9"/>
        <v>ON</v>
      </c>
      <c r="P20" s="3" t="str">
        <f t="shared" si="10"/>
        <v>ON</v>
      </c>
      <c r="Q20" s="3"/>
      <c r="R20" s="8" t="s">
        <v>91</v>
      </c>
      <c r="S20" s="3" t="s">
        <v>91</v>
      </c>
      <c r="T20" s="3" t="str">
        <f t="shared" si="11"/>
        <v>OFF</v>
      </c>
      <c r="U20" s="3" t="str">
        <f t="shared" si="12"/>
        <v>ON</v>
      </c>
      <c r="V20" s="3" t="str">
        <f t="shared" si="13"/>
        <v>ON</v>
      </c>
      <c r="W20" s="3" t="str">
        <f t="shared" si="14"/>
        <v>ON</v>
      </c>
      <c r="X20" s="3"/>
      <c r="Y20" s="8" t="s">
        <v>91</v>
      </c>
      <c r="Z20" s="3" t="s">
        <v>91</v>
      </c>
      <c r="AA20" s="3" t="str">
        <f t="shared" si="15"/>
        <v>ON</v>
      </c>
      <c r="AB20" s="3" t="str">
        <f t="shared" si="16"/>
        <v>ON</v>
      </c>
      <c r="AC20" s="3" t="str">
        <f t="shared" si="17"/>
        <v>ON</v>
      </c>
      <c r="AD20" s="3" t="str">
        <f t="shared" si="18"/>
        <v>ON</v>
      </c>
      <c r="AE20" s="3"/>
      <c r="AF20" s="8" t="s">
        <v>91</v>
      </c>
      <c r="AG20" s="3" t="s">
        <v>91</v>
      </c>
      <c r="AH20" s="3" t="str">
        <f t="shared" si="19"/>
        <v>OFF</v>
      </c>
      <c r="AI20" s="3" t="str">
        <f t="shared" si="20"/>
        <v>ON</v>
      </c>
      <c r="AJ20" s="3" t="str">
        <f t="shared" si="21"/>
        <v>ON</v>
      </c>
      <c r="AK20" s="3" t="str">
        <f t="shared" si="22"/>
        <v>ON</v>
      </c>
      <c r="AL20" s="3"/>
      <c r="AM20" s="8" t="s">
        <v>56</v>
      </c>
      <c r="AN20" s="3" t="s">
        <v>56</v>
      </c>
      <c r="AO20" s="3" t="s">
        <v>56</v>
      </c>
      <c r="AP20" s="9" t="s">
        <v>56</v>
      </c>
      <c r="AS20" t="str">
        <f t="shared" si="23"/>
        <v>ON</v>
      </c>
      <c r="AT20" t="str">
        <f t="shared" si="24"/>
        <v>ON</v>
      </c>
      <c r="AU20" t="str">
        <f t="shared" si="25"/>
        <v>ON</v>
      </c>
      <c r="AV20" t="str">
        <f t="shared" si="26"/>
        <v>ON</v>
      </c>
      <c r="AW20" t="str">
        <f t="shared" si="27"/>
        <v>ON</v>
      </c>
      <c r="AX20" t="str">
        <f t="shared" si="28"/>
        <v>ON</v>
      </c>
      <c r="AZ20" t="str">
        <f t="shared" si="29"/>
        <v>ON</v>
      </c>
      <c r="BA20" t="str">
        <f t="shared" si="30"/>
        <v>ON</v>
      </c>
      <c r="BB20" t="str">
        <f t="shared" si="31"/>
        <v>OFF</v>
      </c>
      <c r="BC20" t="str">
        <f t="shared" si="32"/>
        <v>ON</v>
      </c>
      <c r="BD20" t="str">
        <f t="shared" si="33"/>
        <v>ON</v>
      </c>
      <c r="BE20" t="str">
        <f t="shared" si="34"/>
        <v>ON</v>
      </c>
      <c r="BG20" t="str">
        <f t="shared" si="35"/>
        <v>ON</v>
      </c>
      <c r="BH20" t="str">
        <f t="shared" si="36"/>
        <v>ON</v>
      </c>
      <c r="BI20" t="str">
        <f t="shared" si="37"/>
        <v>ON</v>
      </c>
      <c r="BJ20" t="str">
        <f t="shared" si="38"/>
        <v>ON</v>
      </c>
      <c r="BK20" t="str">
        <f t="shared" si="39"/>
        <v>ON</v>
      </c>
      <c r="BL20" t="str">
        <f t="shared" si="40"/>
        <v>ON</v>
      </c>
      <c r="BN20" t="str">
        <f t="shared" si="41"/>
        <v>ON</v>
      </c>
      <c r="BO20" t="str">
        <f t="shared" si="42"/>
        <v>ON</v>
      </c>
      <c r="BP20" t="str">
        <f t="shared" si="43"/>
        <v>OFF</v>
      </c>
      <c r="BQ20" t="str">
        <f t="shared" si="44"/>
        <v>ON</v>
      </c>
      <c r="BR20" t="str">
        <f t="shared" si="45"/>
        <v>ON</v>
      </c>
      <c r="BS20" t="str">
        <f t="shared" si="46"/>
        <v>ON</v>
      </c>
    </row>
    <row r="21" spans="1:71" x14ac:dyDescent="0.3">
      <c r="A21" t="str">
        <f t="shared" ca="1" si="2"/>
        <v>Oyo</v>
      </c>
      <c r="B21" t="str">
        <f t="shared" ca="1" si="3"/>
        <v>D</v>
      </c>
      <c r="C21" t="str">
        <f t="shared" ca="1" si="4"/>
        <v>C1</v>
      </c>
      <c r="D21" t="s">
        <v>12</v>
      </c>
      <c r="E21">
        <f t="shared" si="5"/>
        <v>22</v>
      </c>
      <c r="F21">
        <f t="shared" si="6"/>
        <v>2</v>
      </c>
      <c r="G21" t="s">
        <v>75</v>
      </c>
      <c r="H21" t="s">
        <v>75</v>
      </c>
      <c r="I21" t="s">
        <v>81</v>
      </c>
      <c r="J21" t="s">
        <v>83</v>
      </c>
      <c r="K21" s="8" t="s">
        <v>91</v>
      </c>
      <c r="L21" s="3" t="s">
        <v>91</v>
      </c>
      <c r="M21" s="3" t="str">
        <f t="shared" si="7"/>
        <v>OFF</v>
      </c>
      <c r="N21" s="3" t="str">
        <f t="shared" si="8"/>
        <v>ON</v>
      </c>
      <c r="O21" s="3" t="str">
        <f t="shared" si="9"/>
        <v>ON</v>
      </c>
      <c r="P21" s="3" t="str">
        <f t="shared" si="10"/>
        <v>ON</v>
      </c>
      <c r="Q21" s="3"/>
      <c r="R21" s="8" t="s">
        <v>91</v>
      </c>
      <c r="S21" s="3" t="s">
        <v>91</v>
      </c>
      <c r="T21" s="3" t="str">
        <f t="shared" si="11"/>
        <v>ON</v>
      </c>
      <c r="U21" s="3" t="str">
        <f t="shared" si="12"/>
        <v>ON</v>
      </c>
      <c r="V21" s="3" t="str">
        <f t="shared" si="13"/>
        <v>ON</v>
      </c>
      <c r="W21" s="3" t="str">
        <f t="shared" si="14"/>
        <v>ON</v>
      </c>
      <c r="X21" s="3"/>
      <c r="Y21" s="8" t="s">
        <v>91</v>
      </c>
      <c r="Z21" s="3" t="s">
        <v>91</v>
      </c>
      <c r="AA21" s="3" t="str">
        <f t="shared" si="15"/>
        <v>OFF</v>
      </c>
      <c r="AB21" s="3" t="str">
        <f t="shared" si="16"/>
        <v>ON</v>
      </c>
      <c r="AC21" s="3" t="str">
        <f t="shared" si="17"/>
        <v>ON</v>
      </c>
      <c r="AD21" s="3" t="str">
        <f t="shared" si="18"/>
        <v>ON</v>
      </c>
      <c r="AE21" s="3"/>
      <c r="AF21" s="8" t="s">
        <v>91</v>
      </c>
      <c r="AG21" s="3" t="s">
        <v>91</v>
      </c>
      <c r="AH21" s="3" t="str">
        <f t="shared" si="19"/>
        <v>ON</v>
      </c>
      <c r="AI21" s="3" t="str">
        <f t="shared" si="20"/>
        <v>ON</v>
      </c>
      <c r="AJ21" s="3" t="str">
        <f t="shared" si="21"/>
        <v>ON</v>
      </c>
      <c r="AK21" s="3" t="str">
        <f t="shared" si="22"/>
        <v>ON</v>
      </c>
      <c r="AL21" s="3"/>
      <c r="AM21" s="8" t="s">
        <v>56</v>
      </c>
      <c r="AN21" s="3" t="s">
        <v>56</v>
      </c>
      <c r="AO21" s="3" t="s">
        <v>56</v>
      </c>
      <c r="AP21" s="9" t="s">
        <v>56</v>
      </c>
      <c r="AS21" t="str">
        <f t="shared" si="23"/>
        <v>ON</v>
      </c>
      <c r="AT21" t="str">
        <f t="shared" si="24"/>
        <v>ON</v>
      </c>
      <c r="AU21" t="str">
        <f t="shared" si="25"/>
        <v>OFF</v>
      </c>
      <c r="AV21" t="str">
        <f t="shared" si="26"/>
        <v>ON</v>
      </c>
      <c r="AW21" t="str">
        <f t="shared" si="27"/>
        <v>ON</v>
      </c>
      <c r="AX21" t="str">
        <f t="shared" si="28"/>
        <v>ON</v>
      </c>
      <c r="AZ21" t="str">
        <f t="shared" si="29"/>
        <v>ON</v>
      </c>
      <c r="BA21" t="str">
        <f t="shared" si="30"/>
        <v>ON</v>
      </c>
      <c r="BB21" t="str">
        <f t="shared" si="31"/>
        <v>ON</v>
      </c>
      <c r="BC21" t="str">
        <f t="shared" si="32"/>
        <v>ON</v>
      </c>
      <c r="BD21" t="str">
        <f t="shared" si="33"/>
        <v>ON</v>
      </c>
      <c r="BE21" t="str">
        <f t="shared" si="34"/>
        <v>ON</v>
      </c>
      <c r="BG21" t="str">
        <f t="shared" si="35"/>
        <v>ON</v>
      </c>
      <c r="BH21" t="str">
        <f t="shared" si="36"/>
        <v>ON</v>
      </c>
      <c r="BI21" t="str">
        <f t="shared" si="37"/>
        <v>OFF</v>
      </c>
      <c r="BJ21" t="str">
        <f t="shared" si="38"/>
        <v>ON</v>
      </c>
      <c r="BK21" t="str">
        <f t="shared" si="39"/>
        <v>ON</v>
      </c>
      <c r="BL21" t="str">
        <f t="shared" si="40"/>
        <v>ON</v>
      </c>
      <c r="BN21" t="str">
        <f t="shared" si="41"/>
        <v>ON</v>
      </c>
      <c r="BO21" t="str">
        <f t="shared" si="42"/>
        <v>ON</v>
      </c>
      <c r="BP21" t="str">
        <f t="shared" si="43"/>
        <v>ON</v>
      </c>
      <c r="BQ21" t="str">
        <f t="shared" si="44"/>
        <v>ON</v>
      </c>
      <c r="BR21" t="str">
        <f t="shared" si="45"/>
        <v>ON</v>
      </c>
      <c r="BS21" t="str">
        <f t="shared" si="46"/>
        <v>ON</v>
      </c>
    </row>
    <row r="22" spans="1:71" x14ac:dyDescent="0.3">
      <c r="A22" t="str">
        <f t="shared" ca="1" si="2"/>
        <v>Ogun</v>
      </c>
      <c r="B22" t="str">
        <f t="shared" ca="1" si="3"/>
        <v>D</v>
      </c>
      <c r="C22" t="str">
        <f t="shared" ca="1" si="4"/>
        <v>E1</v>
      </c>
      <c r="D22" t="s">
        <v>12</v>
      </c>
      <c r="E22">
        <f t="shared" si="5"/>
        <v>22</v>
      </c>
      <c r="F22">
        <f t="shared" si="6"/>
        <v>2</v>
      </c>
      <c r="G22" t="s">
        <v>76</v>
      </c>
      <c r="H22" t="s">
        <v>76</v>
      </c>
      <c r="I22" t="s">
        <v>82</v>
      </c>
      <c r="J22" t="s">
        <v>84</v>
      </c>
      <c r="K22" s="8" t="s">
        <v>91</v>
      </c>
      <c r="L22" s="3" t="s">
        <v>91</v>
      </c>
      <c r="M22" s="3" t="str">
        <f t="shared" si="7"/>
        <v>ON</v>
      </c>
      <c r="N22" s="3" t="str">
        <f t="shared" si="8"/>
        <v>ON</v>
      </c>
      <c r="O22" s="3" t="str">
        <f t="shared" si="9"/>
        <v>ON</v>
      </c>
      <c r="P22" s="3" t="str">
        <f t="shared" si="10"/>
        <v>ON</v>
      </c>
      <c r="Q22" s="3"/>
      <c r="R22" s="8" t="s">
        <v>91</v>
      </c>
      <c r="S22" s="3" t="s">
        <v>91</v>
      </c>
      <c r="T22" s="3" t="str">
        <f t="shared" si="11"/>
        <v>ON</v>
      </c>
      <c r="U22" s="3" t="str">
        <f t="shared" si="12"/>
        <v>OFF</v>
      </c>
      <c r="V22" s="3" t="str">
        <f t="shared" si="13"/>
        <v>ON</v>
      </c>
      <c r="W22" s="3" t="str">
        <f t="shared" si="14"/>
        <v>ON</v>
      </c>
      <c r="X22" s="3"/>
      <c r="Y22" s="8" t="s">
        <v>91</v>
      </c>
      <c r="Z22" s="3" t="s">
        <v>91</v>
      </c>
      <c r="AA22" s="3" t="str">
        <f t="shared" si="15"/>
        <v>ON</v>
      </c>
      <c r="AB22" s="3" t="str">
        <f t="shared" si="16"/>
        <v>ON</v>
      </c>
      <c r="AC22" s="3" t="str">
        <f t="shared" si="17"/>
        <v>ON</v>
      </c>
      <c r="AD22" s="3" t="str">
        <f t="shared" si="18"/>
        <v>ON</v>
      </c>
      <c r="AE22" s="3"/>
      <c r="AF22" s="8" t="s">
        <v>91</v>
      </c>
      <c r="AG22" s="3" t="s">
        <v>91</v>
      </c>
      <c r="AH22" s="3" t="str">
        <f t="shared" si="19"/>
        <v>ON</v>
      </c>
      <c r="AI22" s="3" t="str">
        <f t="shared" si="20"/>
        <v>OFF</v>
      </c>
      <c r="AJ22" s="3" t="str">
        <f t="shared" si="21"/>
        <v>ON</v>
      </c>
      <c r="AK22" s="3" t="str">
        <f t="shared" si="22"/>
        <v>ON</v>
      </c>
      <c r="AL22" s="3"/>
      <c r="AM22" s="8" t="s">
        <v>56</v>
      </c>
      <c r="AN22" s="3" t="s">
        <v>56</v>
      </c>
      <c r="AO22" s="3" t="s">
        <v>56</v>
      </c>
      <c r="AP22" s="9" t="s">
        <v>56</v>
      </c>
      <c r="AS22" t="str">
        <f t="shared" si="23"/>
        <v>ON</v>
      </c>
      <c r="AT22" t="str">
        <f t="shared" si="24"/>
        <v>ON</v>
      </c>
      <c r="AU22" t="str">
        <f t="shared" si="25"/>
        <v>ON</v>
      </c>
      <c r="AV22" t="str">
        <f t="shared" si="26"/>
        <v>ON</v>
      </c>
      <c r="AW22" t="str">
        <f t="shared" si="27"/>
        <v>ON</v>
      </c>
      <c r="AX22" t="str">
        <f t="shared" si="28"/>
        <v>ON</v>
      </c>
      <c r="AZ22" t="str">
        <f t="shared" si="29"/>
        <v>ON</v>
      </c>
      <c r="BA22" t="str">
        <f t="shared" si="30"/>
        <v>ON</v>
      </c>
      <c r="BB22" t="str">
        <f t="shared" si="31"/>
        <v>ON</v>
      </c>
      <c r="BC22" t="str">
        <f t="shared" si="32"/>
        <v>OFF</v>
      </c>
      <c r="BD22" t="str">
        <f t="shared" si="33"/>
        <v>ON</v>
      </c>
      <c r="BE22" t="str">
        <f t="shared" si="34"/>
        <v>ON</v>
      </c>
      <c r="BG22" t="str">
        <f t="shared" si="35"/>
        <v>ON</v>
      </c>
      <c r="BH22" t="str">
        <f t="shared" si="36"/>
        <v>ON</v>
      </c>
      <c r="BI22" t="str">
        <f t="shared" si="37"/>
        <v>ON</v>
      </c>
      <c r="BJ22" t="str">
        <f t="shared" si="38"/>
        <v>ON</v>
      </c>
      <c r="BK22" t="str">
        <f t="shared" si="39"/>
        <v>ON</v>
      </c>
      <c r="BL22" t="str">
        <f t="shared" si="40"/>
        <v>ON</v>
      </c>
      <c r="BN22" t="str">
        <f t="shared" si="41"/>
        <v>ON</v>
      </c>
      <c r="BO22" t="str">
        <f t="shared" si="42"/>
        <v>ON</v>
      </c>
      <c r="BP22" t="str">
        <f t="shared" si="43"/>
        <v>ON</v>
      </c>
      <c r="BQ22" t="str">
        <f t="shared" si="44"/>
        <v>OFF</v>
      </c>
      <c r="BR22" t="str">
        <f t="shared" si="45"/>
        <v>ON</v>
      </c>
      <c r="BS22" t="str">
        <f t="shared" si="46"/>
        <v>ON</v>
      </c>
    </row>
    <row r="23" spans="1:71" x14ac:dyDescent="0.3">
      <c r="A23" t="str">
        <f t="shared" ca="1" si="2"/>
        <v>Ogun</v>
      </c>
      <c r="B23" t="str">
        <f t="shared" ca="1" si="3"/>
        <v>C</v>
      </c>
      <c r="C23" t="str">
        <f t="shared" ca="1" si="4"/>
        <v>B1</v>
      </c>
      <c r="D23" t="s">
        <v>12</v>
      </c>
      <c r="E23">
        <f t="shared" si="5"/>
        <v>22</v>
      </c>
      <c r="F23">
        <f t="shared" si="6"/>
        <v>2</v>
      </c>
      <c r="G23" t="s">
        <v>77</v>
      </c>
      <c r="H23" t="s">
        <v>77</v>
      </c>
      <c r="I23" t="s">
        <v>81</v>
      </c>
      <c r="J23" t="s">
        <v>83</v>
      </c>
      <c r="K23" s="8" t="s">
        <v>91</v>
      </c>
      <c r="L23" s="3" t="s">
        <v>91</v>
      </c>
      <c r="M23" s="3" t="str">
        <f t="shared" si="7"/>
        <v>ON</v>
      </c>
      <c r="N23" s="3" t="str">
        <f t="shared" si="8"/>
        <v>ON</v>
      </c>
      <c r="O23" s="3" t="str">
        <f t="shared" si="9"/>
        <v>OFF</v>
      </c>
      <c r="P23" s="3" t="str">
        <f t="shared" si="10"/>
        <v>ON</v>
      </c>
      <c r="Q23" s="3"/>
      <c r="R23" s="8" t="s">
        <v>91</v>
      </c>
      <c r="S23" s="3" t="s">
        <v>91</v>
      </c>
      <c r="T23" s="3" t="str">
        <f t="shared" si="11"/>
        <v>ON</v>
      </c>
      <c r="U23" s="3" t="str">
        <f t="shared" si="12"/>
        <v>ON</v>
      </c>
      <c r="V23" s="3" t="str">
        <f t="shared" si="13"/>
        <v>ON</v>
      </c>
      <c r="W23" s="3" t="str">
        <f t="shared" si="14"/>
        <v>ON</v>
      </c>
      <c r="X23" s="3"/>
      <c r="Y23" s="8" t="s">
        <v>91</v>
      </c>
      <c r="Z23" s="3" t="s">
        <v>91</v>
      </c>
      <c r="AA23" s="3" t="str">
        <f t="shared" si="15"/>
        <v>ON</v>
      </c>
      <c r="AB23" s="3" t="str">
        <f t="shared" si="16"/>
        <v>ON</v>
      </c>
      <c r="AC23" s="3" t="str">
        <f t="shared" si="17"/>
        <v>OFF</v>
      </c>
      <c r="AD23" s="3" t="str">
        <f t="shared" si="18"/>
        <v>ON</v>
      </c>
      <c r="AE23" s="3"/>
      <c r="AF23" s="8" t="s">
        <v>91</v>
      </c>
      <c r="AG23" s="3" t="s">
        <v>91</v>
      </c>
      <c r="AH23" s="3" t="str">
        <f t="shared" si="19"/>
        <v>ON</v>
      </c>
      <c r="AI23" s="3" t="str">
        <f t="shared" si="20"/>
        <v>ON</v>
      </c>
      <c r="AJ23" s="3" t="str">
        <f t="shared" si="21"/>
        <v>ON</v>
      </c>
      <c r="AK23" s="3" t="str">
        <f t="shared" si="22"/>
        <v>ON</v>
      </c>
      <c r="AL23" s="3"/>
      <c r="AM23" s="8" t="s">
        <v>56</v>
      </c>
      <c r="AN23" s="3" t="s">
        <v>56</v>
      </c>
      <c r="AO23" s="3" t="s">
        <v>56</v>
      </c>
      <c r="AP23" s="9" t="s">
        <v>56</v>
      </c>
      <c r="AS23" t="str">
        <f t="shared" si="23"/>
        <v>ON</v>
      </c>
      <c r="AT23" t="str">
        <f t="shared" si="24"/>
        <v>ON</v>
      </c>
      <c r="AU23" t="str">
        <f t="shared" si="25"/>
        <v>ON</v>
      </c>
      <c r="AV23" t="str">
        <f t="shared" si="26"/>
        <v>ON</v>
      </c>
      <c r="AW23" t="str">
        <f t="shared" si="27"/>
        <v>OFF</v>
      </c>
      <c r="AX23" t="str">
        <f t="shared" si="28"/>
        <v>ON</v>
      </c>
      <c r="AZ23" t="str">
        <f t="shared" si="29"/>
        <v>ON</v>
      </c>
      <c r="BA23" t="str">
        <f t="shared" si="30"/>
        <v>ON</v>
      </c>
      <c r="BB23" t="str">
        <f t="shared" si="31"/>
        <v>ON</v>
      </c>
      <c r="BC23" t="str">
        <f t="shared" si="32"/>
        <v>ON</v>
      </c>
      <c r="BD23" t="str">
        <f t="shared" si="33"/>
        <v>ON</v>
      </c>
      <c r="BE23" t="str">
        <f t="shared" si="34"/>
        <v>ON</v>
      </c>
      <c r="BG23" t="str">
        <f t="shared" si="35"/>
        <v>ON</v>
      </c>
      <c r="BH23" t="str">
        <f t="shared" si="36"/>
        <v>ON</v>
      </c>
      <c r="BI23" t="str">
        <f t="shared" si="37"/>
        <v>ON</v>
      </c>
      <c r="BJ23" t="str">
        <f t="shared" si="38"/>
        <v>ON</v>
      </c>
      <c r="BK23" t="str">
        <f t="shared" si="39"/>
        <v>OFF</v>
      </c>
      <c r="BL23" t="str">
        <f t="shared" si="40"/>
        <v>ON</v>
      </c>
      <c r="BN23" t="str">
        <f t="shared" si="41"/>
        <v>ON</v>
      </c>
      <c r="BO23" t="str">
        <f t="shared" si="42"/>
        <v>ON</v>
      </c>
      <c r="BP23" t="str">
        <f t="shared" si="43"/>
        <v>ON</v>
      </c>
      <c r="BQ23" t="str">
        <f t="shared" si="44"/>
        <v>ON</v>
      </c>
      <c r="BR23" t="str">
        <f t="shared" si="45"/>
        <v>ON</v>
      </c>
      <c r="BS23" t="str">
        <f t="shared" si="46"/>
        <v>ON</v>
      </c>
    </row>
    <row r="24" spans="1:71" x14ac:dyDescent="0.3">
      <c r="A24" t="str">
        <f t="shared" ca="1" si="2"/>
        <v>Ogun</v>
      </c>
      <c r="B24" t="str">
        <f t="shared" ca="1" si="3"/>
        <v>C</v>
      </c>
      <c r="C24" t="str">
        <f t="shared" ca="1" si="4"/>
        <v>E1</v>
      </c>
      <c r="D24" t="s">
        <v>12</v>
      </c>
      <c r="E24">
        <f t="shared" si="5"/>
        <v>22</v>
      </c>
      <c r="F24">
        <f t="shared" si="6"/>
        <v>2</v>
      </c>
      <c r="G24" t="s">
        <v>78</v>
      </c>
      <c r="H24" t="s">
        <v>78</v>
      </c>
      <c r="I24" t="s">
        <v>82</v>
      </c>
      <c r="J24" t="s">
        <v>84</v>
      </c>
      <c r="K24" s="8" t="s">
        <v>91</v>
      </c>
      <c r="L24" s="3" t="s">
        <v>91</v>
      </c>
      <c r="M24" s="3" t="str">
        <f t="shared" si="7"/>
        <v>ON</v>
      </c>
      <c r="N24" s="3" t="str">
        <f t="shared" si="8"/>
        <v>ON</v>
      </c>
      <c r="O24" s="3" t="str">
        <f t="shared" si="9"/>
        <v>ON</v>
      </c>
      <c r="P24" s="3" t="str">
        <f t="shared" si="10"/>
        <v>ON</v>
      </c>
      <c r="Q24" s="3"/>
      <c r="R24" s="8" t="s">
        <v>91</v>
      </c>
      <c r="S24" s="3" t="s">
        <v>91</v>
      </c>
      <c r="T24" s="3" t="str">
        <f t="shared" si="11"/>
        <v>ON</v>
      </c>
      <c r="U24" s="3" t="str">
        <f t="shared" si="12"/>
        <v>ON</v>
      </c>
      <c r="V24" s="3" t="str">
        <f t="shared" si="13"/>
        <v>ON</v>
      </c>
      <c r="W24" s="3" t="str">
        <f t="shared" si="14"/>
        <v>OFF</v>
      </c>
      <c r="X24" s="3"/>
      <c r="Y24" s="8" t="s">
        <v>91</v>
      </c>
      <c r="Z24" s="3" t="s">
        <v>91</v>
      </c>
      <c r="AA24" s="3" t="str">
        <f t="shared" si="15"/>
        <v>ON</v>
      </c>
      <c r="AB24" s="3" t="str">
        <f t="shared" si="16"/>
        <v>ON</v>
      </c>
      <c r="AC24" s="3" t="str">
        <f t="shared" si="17"/>
        <v>ON</v>
      </c>
      <c r="AD24" s="3" t="str">
        <f t="shared" si="18"/>
        <v>ON</v>
      </c>
      <c r="AE24" s="3"/>
      <c r="AF24" s="8" t="s">
        <v>91</v>
      </c>
      <c r="AG24" s="3" t="s">
        <v>91</v>
      </c>
      <c r="AH24" s="3" t="str">
        <f t="shared" si="19"/>
        <v>ON</v>
      </c>
      <c r="AI24" s="3" t="str">
        <f t="shared" si="20"/>
        <v>ON</v>
      </c>
      <c r="AJ24" s="3" t="str">
        <f t="shared" si="21"/>
        <v>ON</v>
      </c>
      <c r="AK24" s="3" t="str">
        <f t="shared" si="22"/>
        <v>OFF</v>
      </c>
      <c r="AL24" s="3"/>
      <c r="AM24" s="8" t="s">
        <v>56</v>
      </c>
      <c r="AN24" s="3" t="s">
        <v>56</v>
      </c>
      <c r="AO24" s="3" t="s">
        <v>56</v>
      </c>
      <c r="AP24" s="9" t="s">
        <v>56</v>
      </c>
      <c r="AS24" t="str">
        <f t="shared" si="23"/>
        <v>ON</v>
      </c>
      <c r="AT24" t="str">
        <f t="shared" si="24"/>
        <v>ON</v>
      </c>
      <c r="AU24" t="str">
        <f t="shared" si="25"/>
        <v>ON</v>
      </c>
      <c r="AV24" t="str">
        <f t="shared" si="26"/>
        <v>ON</v>
      </c>
      <c r="AW24" t="str">
        <f t="shared" si="27"/>
        <v>ON</v>
      </c>
      <c r="AX24" t="str">
        <f t="shared" si="28"/>
        <v>ON</v>
      </c>
      <c r="AZ24" t="str">
        <f t="shared" si="29"/>
        <v>ON</v>
      </c>
      <c r="BA24" t="str">
        <f t="shared" si="30"/>
        <v>ON</v>
      </c>
      <c r="BB24" t="str">
        <f t="shared" si="31"/>
        <v>ON</v>
      </c>
      <c r="BC24" t="str">
        <f t="shared" si="32"/>
        <v>ON</v>
      </c>
      <c r="BD24" t="str">
        <f t="shared" si="33"/>
        <v>ON</v>
      </c>
      <c r="BE24" t="str">
        <f t="shared" si="34"/>
        <v>OFF</v>
      </c>
      <c r="BG24" t="str">
        <f t="shared" si="35"/>
        <v>ON</v>
      </c>
      <c r="BH24" t="str">
        <f t="shared" si="36"/>
        <v>ON</v>
      </c>
      <c r="BI24" t="str">
        <f t="shared" si="37"/>
        <v>ON</v>
      </c>
      <c r="BJ24" t="str">
        <f t="shared" si="38"/>
        <v>ON</v>
      </c>
      <c r="BK24" t="str">
        <f t="shared" si="39"/>
        <v>ON</v>
      </c>
      <c r="BL24" t="str">
        <f t="shared" si="40"/>
        <v>ON</v>
      </c>
      <c r="BN24" t="str">
        <f t="shared" si="41"/>
        <v>ON</v>
      </c>
      <c r="BO24" t="str">
        <f t="shared" si="42"/>
        <v>ON</v>
      </c>
      <c r="BP24" t="str">
        <f t="shared" si="43"/>
        <v>ON</v>
      </c>
      <c r="BQ24" t="str">
        <f t="shared" si="44"/>
        <v>ON</v>
      </c>
      <c r="BR24" t="str">
        <f t="shared" si="45"/>
        <v>ON</v>
      </c>
      <c r="BS24" t="str">
        <f t="shared" si="46"/>
        <v>OFF</v>
      </c>
    </row>
    <row r="25" spans="1:71" x14ac:dyDescent="0.3">
      <c r="A25" t="str">
        <f t="shared" ca="1" si="2"/>
        <v>Lagos</v>
      </c>
      <c r="B25" t="str">
        <f t="shared" ca="1" si="3"/>
        <v>B</v>
      </c>
      <c r="C25" t="str">
        <f t="shared" ca="1" si="4"/>
        <v>D1</v>
      </c>
      <c r="D25" t="s">
        <v>7</v>
      </c>
      <c r="E25">
        <f t="shared" si="5"/>
        <v>22</v>
      </c>
      <c r="F25">
        <f t="shared" si="6"/>
        <v>2</v>
      </c>
      <c r="G25" t="s">
        <v>78</v>
      </c>
      <c r="H25" t="s">
        <v>78</v>
      </c>
      <c r="I25" t="s">
        <v>81</v>
      </c>
      <c r="J25" t="s">
        <v>83</v>
      </c>
      <c r="K25" s="8" t="s">
        <v>91</v>
      </c>
      <c r="L25" s="3" t="s">
        <v>91</v>
      </c>
      <c r="M25" s="3" t="str">
        <f t="shared" si="7"/>
        <v>ON</v>
      </c>
      <c r="N25" s="3" t="str">
        <f t="shared" si="8"/>
        <v>ON</v>
      </c>
      <c r="O25" s="3" t="str">
        <f t="shared" si="9"/>
        <v>ON</v>
      </c>
      <c r="P25" s="3" t="str">
        <f t="shared" si="10"/>
        <v>OFF</v>
      </c>
      <c r="Q25" s="3"/>
      <c r="R25" s="8" t="s">
        <v>91</v>
      </c>
      <c r="S25" s="3" t="s">
        <v>91</v>
      </c>
      <c r="T25" s="3" t="str">
        <f t="shared" si="11"/>
        <v>ON</v>
      </c>
      <c r="U25" s="3" t="str">
        <f t="shared" si="12"/>
        <v>ON</v>
      </c>
      <c r="V25" s="3" t="str">
        <f t="shared" si="13"/>
        <v>ON</v>
      </c>
      <c r="W25" s="3" t="str">
        <f t="shared" si="14"/>
        <v>ON</v>
      </c>
      <c r="X25" s="3"/>
      <c r="Y25" s="8" t="s">
        <v>91</v>
      </c>
      <c r="Z25" s="3" t="s">
        <v>91</v>
      </c>
      <c r="AA25" s="3" t="str">
        <f t="shared" si="15"/>
        <v>ON</v>
      </c>
      <c r="AB25" s="3" t="str">
        <f t="shared" si="16"/>
        <v>ON</v>
      </c>
      <c r="AC25" s="3" t="str">
        <f t="shared" si="17"/>
        <v>ON</v>
      </c>
      <c r="AD25" s="3" t="str">
        <f t="shared" si="18"/>
        <v>OFF</v>
      </c>
      <c r="AE25" s="3"/>
      <c r="AF25" s="8" t="s">
        <v>91</v>
      </c>
      <c r="AG25" s="3" t="s">
        <v>91</v>
      </c>
      <c r="AH25" s="3" t="str">
        <f t="shared" si="19"/>
        <v>ON</v>
      </c>
      <c r="AI25" s="3" t="str">
        <f t="shared" si="20"/>
        <v>ON</v>
      </c>
      <c r="AJ25" s="3" t="str">
        <f t="shared" si="21"/>
        <v>ON</v>
      </c>
      <c r="AK25" s="3" t="str">
        <f t="shared" si="22"/>
        <v>ON</v>
      </c>
      <c r="AL25" s="3"/>
      <c r="AM25" s="8" t="s">
        <v>56</v>
      </c>
      <c r="AN25" s="3" t="s">
        <v>56</v>
      </c>
      <c r="AO25" s="3" t="s">
        <v>56</v>
      </c>
      <c r="AP25" s="9" t="s">
        <v>56</v>
      </c>
      <c r="AS25" t="str">
        <f t="shared" si="23"/>
        <v>ON</v>
      </c>
      <c r="AT25" t="str">
        <f t="shared" si="24"/>
        <v>ON</v>
      </c>
      <c r="AU25" t="str">
        <f t="shared" si="25"/>
        <v>ON</v>
      </c>
      <c r="AV25" t="str">
        <f t="shared" si="26"/>
        <v>ON</v>
      </c>
      <c r="AW25" t="str">
        <f t="shared" si="27"/>
        <v>ON</v>
      </c>
      <c r="AX25" t="str">
        <f t="shared" si="28"/>
        <v>OFF</v>
      </c>
      <c r="AZ25" t="str">
        <f t="shared" si="29"/>
        <v>ON</v>
      </c>
      <c r="BA25" t="str">
        <f t="shared" si="30"/>
        <v>ON</v>
      </c>
      <c r="BB25" t="str">
        <f t="shared" si="31"/>
        <v>ON</v>
      </c>
      <c r="BC25" t="str">
        <f t="shared" si="32"/>
        <v>ON</v>
      </c>
      <c r="BD25" t="str">
        <f t="shared" si="33"/>
        <v>ON</v>
      </c>
      <c r="BE25" t="str">
        <f t="shared" si="34"/>
        <v>ON</v>
      </c>
      <c r="BG25" t="str">
        <f t="shared" si="35"/>
        <v>ON</v>
      </c>
      <c r="BH25" t="str">
        <f t="shared" si="36"/>
        <v>ON</v>
      </c>
      <c r="BI25" t="str">
        <f t="shared" si="37"/>
        <v>ON</v>
      </c>
      <c r="BJ25" t="str">
        <f t="shared" si="38"/>
        <v>ON</v>
      </c>
      <c r="BK25" t="str">
        <f t="shared" si="39"/>
        <v>ON</v>
      </c>
      <c r="BL25" t="str">
        <f t="shared" si="40"/>
        <v>OFF</v>
      </c>
      <c r="BN25" t="str">
        <f t="shared" si="41"/>
        <v>ON</v>
      </c>
      <c r="BO25" t="str">
        <f t="shared" si="42"/>
        <v>ON</v>
      </c>
      <c r="BP25" t="str">
        <f t="shared" si="43"/>
        <v>ON</v>
      </c>
      <c r="BQ25" t="str">
        <f t="shared" si="44"/>
        <v>ON</v>
      </c>
      <c r="BR25" t="str">
        <f t="shared" si="45"/>
        <v>ON</v>
      </c>
      <c r="BS25" t="str">
        <f t="shared" si="46"/>
        <v>ON</v>
      </c>
    </row>
    <row r="26" spans="1:71" x14ac:dyDescent="0.3">
      <c r="A26" t="str">
        <f t="shared" ca="1" si="2"/>
        <v>Ekiti</v>
      </c>
      <c r="B26" t="str">
        <f t="shared" ca="1" si="3"/>
        <v>B</v>
      </c>
      <c r="C26" t="str">
        <f t="shared" ca="1" si="4"/>
        <v>E1</v>
      </c>
      <c r="D26" t="s">
        <v>7</v>
      </c>
      <c r="E26">
        <f t="shared" si="5"/>
        <v>22</v>
      </c>
      <c r="F26">
        <f t="shared" si="6"/>
        <v>2</v>
      </c>
      <c r="G26" t="s">
        <v>77</v>
      </c>
      <c r="H26" t="s">
        <v>77</v>
      </c>
      <c r="I26" t="s">
        <v>82</v>
      </c>
      <c r="J26" t="s">
        <v>84</v>
      </c>
      <c r="K26" s="8" t="s">
        <v>91</v>
      </c>
      <c r="L26" s="3" t="s">
        <v>91</v>
      </c>
      <c r="M26" s="3" t="str">
        <f t="shared" si="7"/>
        <v>ON</v>
      </c>
      <c r="N26" s="3" t="str">
        <f t="shared" si="8"/>
        <v>ON</v>
      </c>
      <c r="O26" s="3" t="str">
        <f t="shared" si="9"/>
        <v>ON</v>
      </c>
      <c r="P26" s="3" t="str">
        <f t="shared" si="10"/>
        <v>ON</v>
      </c>
      <c r="Q26" s="3"/>
      <c r="R26" s="8" t="s">
        <v>91</v>
      </c>
      <c r="S26" s="3" t="s">
        <v>91</v>
      </c>
      <c r="T26" s="3" t="str">
        <f t="shared" si="11"/>
        <v>ON</v>
      </c>
      <c r="U26" s="3" t="str">
        <f t="shared" si="12"/>
        <v>ON</v>
      </c>
      <c r="V26" s="3" t="str">
        <f t="shared" si="13"/>
        <v>OFF</v>
      </c>
      <c r="W26" s="3" t="str">
        <f t="shared" si="14"/>
        <v>ON</v>
      </c>
      <c r="X26" s="3"/>
      <c r="Y26" s="8" t="s">
        <v>91</v>
      </c>
      <c r="Z26" s="3" t="s">
        <v>91</v>
      </c>
      <c r="AA26" s="3" t="str">
        <f t="shared" si="15"/>
        <v>ON</v>
      </c>
      <c r="AB26" s="3" t="str">
        <f t="shared" si="16"/>
        <v>ON</v>
      </c>
      <c r="AC26" s="3" t="str">
        <f t="shared" si="17"/>
        <v>ON</v>
      </c>
      <c r="AD26" s="3" t="str">
        <f t="shared" si="18"/>
        <v>ON</v>
      </c>
      <c r="AE26" s="3"/>
      <c r="AF26" s="8" t="s">
        <v>91</v>
      </c>
      <c r="AG26" s="3" t="s">
        <v>91</v>
      </c>
      <c r="AH26" s="3" t="str">
        <f t="shared" si="19"/>
        <v>ON</v>
      </c>
      <c r="AI26" s="3" t="str">
        <f t="shared" si="20"/>
        <v>ON</v>
      </c>
      <c r="AJ26" s="3" t="str">
        <f t="shared" si="21"/>
        <v>OFF</v>
      </c>
      <c r="AK26" s="3" t="str">
        <f t="shared" si="22"/>
        <v>ON</v>
      </c>
      <c r="AL26" s="3"/>
      <c r="AM26" s="8" t="s">
        <v>56</v>
      </c>
      <c r="AN26" s="3" t="s">
        <v>56</v>
      </c>
      <c r="AO26" s="3" t="s">
        <v>56</v>
      </c>
      <c r="AP26" s="9" t="s">
        <v>56</v>
      </c>
      <c r="AS26" t="str">
        <f t="shared" si="23"/>
        <v>ON</v>
      </c>
      <c r="AT26" t="str">
        <f t="shared" si="24"/>
        <v>ON</v>
      </c>
      <c r="AU26" t="str">
        <f t="shared" si="25"/>
        <v>ON</v>
      </c>
      <c r="AV26" t="str">
        <f t="shared" si="26"/>
        <v>ON</v>
      </c>
      <c r="AW26" t="str">
        <f t="shared" si="27"/>
        <v>ON</v>
      </c>
      <c r="AX26" t="str">
        <f t="shared" si="28"/>
        <v>ON</v>
      </c>
      <c r="AZ26" t="str">
        <f t="shared" si="29"/>
        <v>ON</v>
      </c>
      <c r="BA26" t="str">
        <f t="shared" si="30"/>
        <v>ON</v>
      </c>
      <c r="BB26" t="str">
        <f t="shared" si="31"/>
        <v>ON</v>
      </c>
      <c r="BC26" t="str">
        <f t="shared" si="32"/>
        <v>ON</v>
      </c>
      <c r="BD26" t="str">
        <f t="shared" si="33"/>
        <v>OFF</v>
      </c>
      <c r="BE26" t="str">
        <f t="shared" si="34"/>
        <v>ON</v>
      </c>
      <c r="BG26" t="str">
        <f t="shared" si="35"/>
        <v>ON</v>
      </c>
      <c r="BH26" t="str">
        <f t="shared" si="36"/>
        <v>ON</v>
      </c>
      <c r="BI26" t="str">
        <f t="shared" si="37"/>
        <v>ON</v>
      </c>
      <c r="BJ26" t="str">
        <f t="shared" si="38"/>
        <v>ON</v>
      </c>
      <c r="BK26" t="str">
        <f t="shared" si="39"/>
        <v>ON</v>
      </c>
      <c r="BL26" t="str">
        <f t="shared" si="40"/>
        <v>ON</v>
      </c>
      <c r="BN26" t="str">
        <f t="shared" si="41"/>
        <v>ON</v>
      </c>
      <c r="BO26" t="str">
        <f t="shared" si="42"/>
        <v>ON</v>
      </c>
      <c r="BP26" t="str">
        <f t="shared" si="43"/>
        <v>ON</v>
      </c>
      <c r="BQ26" t="str">
        <f t="shared" si="44"/>
        <v>ON</v>
      </c>
      <c r="BR26" t="str">
        <f t="shared" si="45"/>
        <v>OFF</v>
      </c>
      <c r="BS26" t="str">
        <f t="shared" si="46"/>
        <v>ON</v>
      </c>
    </row>
    <row r="27" spans="1:71" x14ac:dyDescent="0.3">
      <c r="A27" t="str">
        <f t="shared" ca="1" si="2"/>
        <v>Ekiti</v>
      </c>
      <c r="B27" t="str">
        <f t="shared" ca="1" si="3"/>
        <v>D</v>
      </c>
      <c r="C27" t="str">
        <f t="shared" ca="1" si="4"/>
        <v>D1</v>
      </c>
      <c r="D27" t="s">
        <v>7</v>
      </c>
      <c r="E27">
        <f t="shared" si="5"/>
        <v>22</v>
      </c>
      <c r="F27">
        <f t="shared" si="6"/>
        <v>2</v>
      </c>
      <c r="G27" t="s">
        <v>76</v>
      </c>
      <c r="H27" t="s">
        <v>76</v>
      </c>
      <c r="I27" t="s">
        <v>81</v>
      </c>
      <c r="J27" t="s">
        <v>83</v>
      </c>
      <c r="K27" s="8" t="s">
        <v>91</v>
      </c>
      <c r="L27" s="3" t="s">
        <v>91</v>
      </c>
      <c r="M27" s="3" t="str">
        <f t="shared" si="7"/>
        <v>ON</v>
      </c>
      <c r="N27" s="3" t="str">
        <f t="shared" si="8"/>
        <v>OFF</v>
      </c>
      <c r="O27" s="3" t="str">
        <f t="shared" si="9"/>
        <v>ON</v>
      </c>
      <c r="P27" s="3" t="str">
        <f t="shared" si="10"/>
        <v>ON</v>
      </c>
      <c r="Q27" s="3"/>
      <c r="R27" s="8" t="s">
        <v>91</v>
      </c>
      <c r="S27" s="3" t="s">
        <v>91</v>
      </c>
      <c r="T27" s="3" t="str">
        <f t="shared" si="11"/>
        <v>ON</v>
      </c>
      <c r="U27" s="3" t="str">
        <f t="shared" si="12"/>
        <v>ON</v>
      </c>
      <c r="V27" s="3" t="str">
        <f t="shared" si="13"/>
        <v>ON</v>
      </c>
      <c r="W27" s="3" t="str">
        <f t="shared" si="14"/>
        <v>ON</v>
      </c>
      <c r="X27" s="3"/>
      <c r="Y27" s="8" t="s">
        <v>91</v>
      </c>
      <c r="Z27" s="3" t="s">
        <v>91</v>
      </c>
      <c r="AA27" s="3" t="str">
        <f t="shared" si="15"/>
        <v>ON</v>
      </c>
      <c r="AB27" s="3" t="str">
        <f t="shared" si="16"/>
        <v>OFF</v>
      </c>
      <c r="AC27" s="3" t="str">
        <f t="shared" si="17"/>
        <v>ON</v>
      </c>
      <c r="AD27" s="3" t="str">
        <f t="shared" si="18"/>
        <v>ON</v>
      </c>
      <c r="AE27" s="3"/>
      <c r="AF27" s="8" t="s">
        <v>91</v>
      </c>
      <c r="AG27" s="3" t="s">
        <v>91</v>
      </c>
      <c r="AH27" s="3" t="str">
        <f t="shared" si="19"/>
        <v>ON</v>
      </c>
      <c r="AI27" s="3" t="str">
        <f t="shared" si="20"/>
        <v>ON</v>
      </c>
      <c r="AJ27" s="3" t="str">
        <f t="shared" si="21"/>
        <v>ON</v>
      </c>
      <c r="AK27" s="3" t="str">
        <f t="shared" si="22"/>
        <v>ON</v>
      </c>
      <c r="AL27" s="3"/>
      <c r="AM27" s="8" t="s">
        <v>56</v>
      </c>
      <c r="AN27" s="3" t="s">
        <v>56</v>
      </c>
      <c r="AO27" s="3" t="s">
        <v>56</v>
      </c>
      <c r="AP27" s="9" t="s">
        <v>56</v>
      </c>
      <c r="AS27" t="str">
        <f t="shared" si="23"/>
        <v>ON</v>
      </c>
      <c r="AT27" t="str">
        <f t="shared" si="24"/>
        <v>ON</v>
      </c>
      <c r="AU27" t="str">
        <f t="shared" si="25"/>
        <v>ON</v>
      </c>
      <c r="AV27" t="str">
        <f t="shared" si="26"/>
        <v>OFF</v>
      </c>
      <c r="AW27" t="str">
        <f t="shared" si="27"/>
        <v>ON</v>
      </c>
      <c r="AX27" t="str">
        <f t="shared" si="28"/>
        <v>ON</v>
      </c>
      <c r="AZ27" t="str">
        <f t="shared" si="29"/>
        <v>ON</v>
      </c>
      <c r="BA27" t="str">
        <f t="shared" si="30"/>
        <v>ON</v>
      </c>
      <c r="BB27" t="str">
        <f t="shared" si="31"/>
        <v>ON</v>
      </c>
      <c r="BC27" t="str">
        <f t="shared" si="32"/>
        <v>ON</v>
      </c>
      <c r="BD27" t="str">
        <f t="shared" si="33"/>
        <v>ON</v>
      </c>
      <c r="BE27" t="str">
        <f t="shared" si="34"/>
        <v>ON</v>
      </c>
      <c r="BG27" t="str">
        <f t="shared" si="35"/>
        <v>ON</v>
      </c>
      <c r="BH27" t="str">
        <f t="shared" si="36"/>
        <v>ON</v>
      </c>
      <c r="BI27" t="str">
        <f t="shared" si="37"/>
        <v>ON</v>
      </c>
      <c r="BJ27" t="str">
        <f t="shared" si="38"/>
        <v>OFF</v>
      </c>
      <c r="BK27" t="str">
        <f t="shared" si="39"/>
        <v>ON</v>
      </c>
      <c r="BL27" t="str">
        <f t="shared" si="40"/>
        <v>ON</v>
      </c>
      <c r="BN27" t="str">
        <f t="shared" si="41"/>
        <v>ON</v>
      </c>
      <c r="BO27" t="str">
        <f t="shared" si="42"/>
        <v>ON</v>
      </c>
      <c r="BP27" t="str">
        <f t="shared" si="43"/>
        <v>ON</v>
      </c>
      <c r="BQ27" t="str">
        <f t="shared" si="44"/>
        <v>ON</v>
      </c>
      <c r="BR27" t="str">
        <f t="shared" si="45"/>
        <v>ON</v>
      </c>
      <c r="BS27" t="str">
        <f t="shared" si="46"/>
        <v>ON</v>
      </c>
    </row>
    <row r="28" spans="1:71" x14ac:dyDescent="0.3">
      <c r="A28" t="str">
        <f t="shared" ca="1" si="2"/>
        <v>Ekiti</v>
      </c>
      <c r="B28" t="str">
        <f t="shared" ca="1" si="3"/>
        <v>E</v>
      </c>
      <c r="C28" t="str">
        <f t="shared" ca="1" si="4"/>
        <v>D1</v>
      </c>
      <c r="D28" s="16" t="s">
        <v>12</v>
      </c>
      <c r="E28">
        <f t="shared" si="5"/>
        <v>22</v>
      </c>
      <c r="F28">
        <f t="shared" si="6"/>
        <v>2</v>
      </c>
      <c r="G28" t="s">
        <v>75</v>
      </c>
      <c r="H28" t="s">
        <v>75</v>
      </c>
      <c r="I28" t="s">
        <v>82</v>
      </c>
      <c r="J28" t="s">
        <v>84</v>
      </c>
      <c r="K28" s="8" t="s">
        <v>91</v>
      </c>
      <c r="L28" s="3" t="s">
        <v>91</v>
      </c>
      <c r="M28" s="3" t="str">
        <f t="shared" si="7"/>
        <v>ON</v>
      </c>
      <c r="N28" s="3" t="str">
        <f t="shared" si="8"/>
        <v>ON</v>
      </c>
      <c r="O28" s="3" t="str">
        <f t="shared" si="9"/>
        <v>ON</v>
      </c>
      <c r="P28" s="3" t="str">
        <f t="shared" si="10"/>
        <v>ON</v>
      </c>
      <c r="Q28" s="3"/>
      <c r="R28" s="8" t="s">
        <v>91</v>
      </c>
      <c r="S28" s="3" t="s">
        <v>91</v>
      </c>
      <c r="T28" s="3" t="str">
        <f t="shared" si="11"/>
        <v>OFF</v>
      </c>
      <c r="U28" s="3" t="str">
        <f t="shared" si="12"/>
        <v>ON</v>
      </c>
      <c r="V28" s="3" t="str">
        <f t="shared" si="13"/>
        <v>ON</v>
      </c>
      <c r="W28" s="3" t="str">
        <f t="shared" si="14"/>
        <v>ON</v>
      </c>
      <c r="X28" s="3"/>
      <c r="Y28" s="8" t="s">
        <v>91</v>
      </c>
      <c r="Z28" s="3" t="s">
        <v>91</v>
      </c>
      <c r="AA28" s="3" t="str">
        <f t="shared" si="15"/>
        <v>ON</v>
      </c>
      <c r="AB28" s="3" t="str">
        <f t="shared" si="16"/>
        <v>ON</v>
      </c>
      <c r="AC28" s="3" t="str">
        <f t="shared" si="17"/>
        <v>ON</v>
      </c>
      <c r="AD28" s="3" t="str">
        <f t="shared" si="18"/>
        <v>ON</v>
      </c>
      <c r="AE28" s="3"/>
      <c r="AF28" s="8" t="s">
        <v>91</v>
      </c>
      <c r="AG28" s="3" t="s">
        <v>91</v>
      </c>
      <c r="AH28" s="3" t="str">
        <f t="shared" si="19"/>
        <v>OFF</v>
      </c>
      <c r="AI28" s="3" t="str">
        <f t="shared" si="20"/>
        <v>ON</v>
      </c>
      <c r="AJ28" s="3" t="str">
        <f t="shared" si="21"/>
        <v>ON</v>
      </c>
      <c r="AK28" s="3" t="str">
        <f t="shared" si="22"/>
        <v>ON</v>
      </c>
      <c r="AL28" s="3"/>
      <c r="AM28" s="8" t="s">
        <v>56</v>
      </c>
      <c r="AN28" s="3" t="s">
        <v>56</v>
      </c>
      <c r="AO28" s="3" t="s">
        <v>56</v>
      </c>
      <c r="AP28" s="9" t="s">
        <v>56</v>
      </c>
      <c r="AS28" t="str">
        <f t="shared" si="23"/>
        <v>ON</v>
      </c>
      <c r="AT28" t="str">
        <f t="shared" si="24"/>
        <v>ON</v>
      </c>
      <c r="AU28" t="str">
        <f t="shared" si="25"/>
        <v>ON</v>
      </c>
      <c r="AV28" t="str">
        <f t="shared" si="26"/>
        <v>ON</v>
      </c>
      <c r="AW28" t="str">
        <f t="shared" si="27"/>
        <v>ON</v>
      </c>
      <c r="AX28" t="str">
        <f t="shared" si="28"/>
        <v>ON</v>
      </c>
      <c r="AZ28" t="str">
        <f t="shared" si="29"/>
        <v>ON</v>
      </c>
      <c r="BA28" t="str">
        <f t="shared" si="30"/>
        <v>ON</v>
      </c>
      <c r="BB28" t="str">
        <f t="shared" si="31"/>
        <v>OFF</v>
      </c>
      <c r="BC28" t="str">
        <f t="shared" si="32"/>
        <v>ON</v>
      </c>
      <c r="BD28" t="str">
        <f t="shared" si="33"/>
        <v>ON</v>
      </c>
      <c r="BE28" t="str">
        <f t="shared" si="34"/>
        <v>ON</v>
      </c>
      <c r="BG28" t="str">
        <f t="shared" si="35"/>
        <v>ON</v>
      </c>
      <c r="BH28" t="str">
        <f t="shared" si="36"/>
        <v>ON</v>
      </c>
      <c r="BI28" t="str">
        <f t="shared" si="37"/>
        <v>ON</v>
      </c>
      <c r="BJ28" t="str">
        <f t="shared" si="38"/>
        <v>ON</v>
      </c>
      <c r="BK28" t="str">
        <f t="shared" si="39"/>
        <v>ON</v>
      </c>
      <c r="BL28" t="str">
        <f t="shared" si="40"/>
        <v>ON</v>
      </c>
      <c r="BN28" t="str">
        <f t="shared" si="41"/>
        <v>ON</v>
      </c>
      <c r="BO28" t="str">
        <f t="shared" si="42"/>
        <v>ON</v>
      </c>
      <c r="BP28" t="str">
        <f t="shared" si="43"/>
        <v>OFF</v>
      </c>
      <c r="BQ28" t="str">
        <f t="shared" si="44"/>
        <v>ON</v>
      </c>
      <c r="BR28" t="str">
        <f t="shared" si="45"/>
        <v>ON</v>
      </c>
      <c r="BS28" t="str">
        <f t="shared" si="46"/>
        <v>ON</v>
      </c>
    </row>
    <row r="29" spans="1:71" x14ac:dyDescent="0.3">
      <c r="A29" t="str">
        <f t="shared" ca="1" si="2"/>
        <v>Oyo</v>
      </c>
      <c r="B29" t="str">
        <f t="shared" ca="1" si="3"/>
        <v>A</v>
      </c>
      <c r="C29" t="str">
        <f t="shared" ca="1" si="4"/>
        <v>D1</v>
      </c>
      <c r="D29" s="16" t="s">
        <v>12</v>
      </c>
      <c r="E29">
        <f t="shared" si="5"/>
        <v>22</v>
      </c>
      <c r="F29">
        <f t="shared" si="6"/>
        <v>2</v>
      </c>
      <c r="G29" t="s">
        <v>75</v>
      </c>
      <c r="H29" t="s">
        <v>75</v>
      </c>
      <c r="I29" t="s">
        <v>81</v>
      </c>
      <c r="J29" t="s">
        <v>83</v>
      </c>
      <c r="K29" s="8" t="s">
        <v>91</v>
      </c>
      <c r="L29" s="3" t="s">
        <v>91</v>
      </c>
      <c r="M29" s="3" t="str">
        <f t="shared" si="7"/>
        <v>OFF</v>
      </c>
      <c r="N29" s="3" t="str">
        <f t="shared" si="8"/>
        <v>ON</v>
      </c>
      <c r="O29" s="3" t="str">
        <f t="shared" si="9"/>
        <v>ON</v>
      </c>
      <c r="P29" s="3" t="str">
        <f t="shared" si="10"/>
        <v>ON</v>
      </c>
      <c r="Q29" s="3"/>
      <c r="R29" s="8" t="s">
        <v>91</v>
      </c>
      <c r="S29" s="3" t="s">
        <v>91</v>
      </c>
      <c r="T29" s="3" t="str">
        <f t="shared" si="11"/>
        <v>ON</v>
      </c>
      <c r="U29" s="3" t="str">
        <f t="shared" si="12"/>
        <v>ON</v>
      </c>
      <c r="V29" s="3" t="str">
        <f t="shared" si="13"/>
        <v>ON</v>
      </c>
      <c r="W29" s="3" t="str">
        <f t="shared" si="14"/>
        <v>ON</v>
      </c>
      <c r="X29" s="3"/>
      <c r="Y29" s="8" t="s">
        <v>91</v>
      </c>
      <c r="Z29" s="3" t="s">
        <v>91</v>
      </c>
      <c r="AA29" s="3" t="str">
        <f t="shared" si="15"/>
        <v>OFF</v>
      </c>
      <c r="AB29" s="3" t="str">
        <f t="shared" si="16"/>
        <v>ON</v>
      </c>
      <c r="AC29" s="3" t="str">
        <f t="shared" si="17"/>
        <v>ON</v>
      </c>
      <c r="AD29" s="3" t="str">
        <f t="shared" si="18"/>
        <v>ON</v>
      </c>
      <c r="AE29" s="3"/>
      <c r="AF29" s="8" t="s">
        <v>91</v>
      </c>
      <c r="AG29" s="3" t="s">
        <v>91</v>
      </c>
      <c r="AH29" s="3" t="str">
        <f t="shared" si="19"/>
        <v>ON</v>
      </c>
      <c r="AI29" s="3" t="str">
        <f t="shared" si="20"/>
        <v>ON</v>
      </c>
      <c r="AJ29" s="3" t="str">
        <f t="shared" si="21"/>
        <v>ON</v>
      </c>
      <c r="AK29" s="3" t="str">
        <f t="shared" si="22"/>
        <v>ON</v>
      </c>
      <c r="AL29" s="3"/>
      <c r="AM29" s="8" t="s">
        <v>56</v>
      </c>
      <c r="AN29" s="3" t="s">
        <v>56</v>
      </c>
      <c r="AO29" s="3" t="s">
        <v>56</v>
      </c>
      <c r="AP29" s="9" t="s">
        <v>56</v>
      </c>
      <c r="AS29" t="str">
        <f t="shared" si="23"/>
        <v>ON</v>
      </c>
      <c r="AT29" t="str">
        <f t="shared" si="24"/>
        <v>ON</v>
      </c>
      <c r="AU29" t="str">
        <f t="shared" si="25"/>
        <v>OFF</v>
      </c>
      <c r="AV29" t="str">
        <f t="shared" si="26"/>
        <v>ON</v>
      </c>
      <c r="AW29" t="str">
        <f t="shared" si="27"/>
        <v>ON</v>
      </c>
      <c r="AX29" t="str">
        <f t="shared" si="28"/>
        <v>ON</v>
      </c>
      <c r="AZ29" t="str">
        <f t="shared" si="29"/>
        <v>ON</v>
      </c>
      <c r="BA29" t="str">
        <f t="shared" si="30"/>
        <v>ON</v>
      </c>
      <c r="BB29" t="str">
        <f t="shared" si="31"/>
        <v>ON</v>
      </c>
      <c r="BC29" t="str">
        <f t="shared" si="32"/>
        <v>ON</v>
      </c>
      <c r="BD29" t="str">
        <f t="shared" si="33"/>
        <v>ON</v>
      </c>
      <c r="BE29" t="str">
        <f t="shared" si="34"/>
        <v>ON</v>
      </c>
      <c r="BG29" t="str">
        <f t="shared" si="35"/>
        <v>ON</v>
      </c>
      <c r="BH29" t="str">
        <f t="shared" si="36"/>
        <v>ON</v>
      </c>
      <c r="BI29" t="str">
        <f t="shared" si="37"/>
        <v>OFF</v>
      </c>
      <c r="BJ29" t="str">
        <f t="shared" si="38"/>
        <v>ON</v>
      </c>
      <c r="BK29" t="str">
        <f t="shared" si="39"/>
        <v>ON</v>
      </c>
      <c r="BL29" t="str">
        <f t="shared" si="40"/>
        <v>ON</v>
      </c>
      <c r="BN29" t="str">
        <f t="shared" si="41"/>
        <v>ON</v>
      </c>
      <c r="BO29" t="str">
        <f t="shared" si="42"/>
        <v>ON</v>
      </c>
      <c r="BP29" t="str">
        <f t="shared" si="43"/>
        <v>ON</v>
      </c>
      <c r="BQ29" t="str">
        <f t="shared" si="44"/>
        <v>ON</v>
      </c>
      <c r="BR29" t="str">
        <f t="shared" si="45"/>
        <v>ON</v>
      </c>
      <c r="BS29" t="str">
        <f t="shared" si="46"/>
        <v>ON</v>
      </c>
    </row>
    <row r="30" spans="1:71" x14ac:dyDescent="0.3">
      <c r="A30" t="str">
        <f t="shared" ca="1" si="2"/>
        <v>Ogun</v>
      </c>
      <c r="B30" t="str">
        <f t="shared" ca="1" si="3"/>
        <v>D</v>
      </c>
      <c r="C30" t="str">
        <f t="shared" ca="1" si="4"/>
        <v>E1</v>
      </c>
      <c r="D30" s="16" t="s">
        <v>12</v>
      </c>
      <c r="E30">
        <f t="shared" si="5"/>
        <v>22</v>
      </c>
      <c r="F30">
        <f t="shared" si="6"/>
        <v>2</v>
      </c>
      <c r="G30" t="s">
        <v>76</v>
      </c>
      <c r="H30" t="s">
        <v>76</v>
      </c>
      <c r="I30" t="s">
        <v>82</v>
      </c>
      <c r="J30" t="s">
        <v>84</v>
      </c>
      <c r="K30" s="8" t="s">
        <v>91</v>
      </c>
      <c r="L30" s="3" t="s">
        <v>91</v>
      </c>
      <c r="M30" s="3" t="str">
        <f t="shared" si="7"/>
        <v>ON</v>
      </c>
      <c r="N30" s="3" t="str">
        <f t="shared" si="8"/>
        <v>ON</v>
      </c>
      <c r="O30" s="3" t="str">
        <f t="shared" si="9"/>
        <v>ON</v>
      </c>
      <c r="P30" s="3" t="str">
        <f t="shared" si="10"/>
        <v>ON</v>
      </c>
      <c r="Q30" s="3"/>
      <c r="R30" s="8" t="s">
        <v>91</v>
      </c>
      <c r="S30" s="3" t="s">
        <v>91</v>
      </c>
      <c r="T30" s="3" t="str">
        <f t="shared" si="11"/>
        <v>ON</v>
      </c>
      <c r="U30" s="3" t="str">
        <f t="shared" si="12"/>
        <v>OFF</v>
      </c>
      <c r="V30" s="3" t="str">
        <f t="shared" si="13"/>
        <v>ON</v>
      </c>
      <c r="W30" s="3" t="str">
        <f t="shared" si="14"/>
        <v>ON</v>
      </c>
      <c r="X30" s="3"/>
      <c r="Y30" s="8" t="s">
        <v>91</v>
      </c>
      <c r="Z30" s="3" t="s">
        <v>91</v>
      </c>
      <c r="AA30" s="3" t="str">
        <f t="shared" si="15"/>
        <v>ON</v>
      </c>
      <c r="AB30" s="3" t="str">
        <f t="shared" si="16"/>
        <v>ON</v>
      </c>
      <c r="AC30" s="3" t="str">
        <f t="shared" si="17"/>
        <v>ON</v>
      </c>
      <c r="AD30" s="3" t="str">
        <f t="shared" si="18"/>
        <v>ON</v>
      </c>
      <c r="AE30" s="3"/>
      <c r="AF30" s="8" t="s">
        <v>91</v>
      </c>
      <c r="AG30" s="3" t="s">
        <v>91</v>
      </c>
      <c r="AH30" s="3" t="str">
        <f t="shared" si="19"/>
        <v>ON</v>
      </c>
      <c r="AI30" s="3" t="str">
        <f t="shared" si="20"/>
        <v>OFF</v>
      </c>
      <c r="AJ30" s="3" t="str">
        <f t="shared" si="21"/>
        <v>ON</v>
      </c>
      <c r="AK30" s="3" t="str">
        <f t="shared" si="22"/>
        <v>ON</v>
      </c>
      <c r="AL30" s="3"/>
      <c r="AM30" s="8" t="s">
        <v>56</v>
      </c>
      <c r="AN30" s="3" t="s">
        <v>56</v>
      </c>
      <c r="AO30" s="3" t="s">
        <v>56</v>
      </c>
      <c r="AP30" s="9" t="s">
        <v>56</v>
      </c>
      <c r="AS30" t="str">
        <f t="shared" si="23"/>
        <v>ON</v>
      </c>
      <c r="AT30" t="str">
        <f t="shared" si="24"/>
        <v>ON</v>
      </c>
      <c r="AU30" t="str">
        <f t="shared" si="25"/>
        <v>ON</v>
      </c>
      <c r="AV30" t="str">
        <f t="shared" si="26"/>
        <v>ON</v>
      </c>
      <c r="AW30" t="str">
        <f t="shared" si="27"/>
        <v>ON</v>
      </c>
      <c r="AX30" t="str">
        <f t="shared" si="28"/>
        <v>ON</v>
      </c>
      <c r="AZ30" t="str">
        <f t="shared" si="29"/>
        <v>ON</v>
      </c>
      <c r="BA30" t="str">
        <f t="shared" si="30"/>
        <v>ON</v>
      </c>
      <c r="BB30" t="str">
        <f t="shared" si="31"/>
        <v>ON</v>
      </c>
      <c r="BC30" t="str">
        <f t="shared" si="32"/>
        <v>OFF</v>
      </c>
      <c r="BD30" t="str">
        <f t="shared" si="33"/>
        <v>ON</v>
      </c>
      <c r="BE30" t="str">
        <f t="shared" si="34"/>
        <v>ON</v>
      </c>
      <c r="BG30" t="str">
        <f t="shared" si="35"/>
        <v>ON</v>
      </c>
      <c r="BH30" t="str">
        <f t="shared" si="36"/>
        <v>ON</v>
      </c>
      <c r="BI30" t="str">
        <f t="shared" si="37"/>
        <v>ON</v>
      </c>
      <c r="BJ30" t="str">
        <f t="shared" si="38"/>
        <v>ON</v>
      </c>
      <c r="BK30" t="str">
        <f t="shared" si="39"/>
        <v>ON</v>
      </c>
      <c r="BL30" t="str">
        <f t="shared" si="40"/>
        <v>ON</v>
      </c>
      <c r="BN30" t="str">
        <f t="shared" si="41"/>
        <v>ON</v>
      </c>
      <c r="BO30" t="str">
        <f t="shared" si="42"/>
        <v>ON</v>
      </c>
      <c r="BP30" t="str">
        <f t="shared" si="43"/>
        <v>ON</v>
      </c>
      <c r="BQ30" t="str">
        <f t="shared" si="44"/>
        <v>OFF</v>
      </c>
      <c r="BR30" t="str">
        <f t="shared" si="45"/>
        <v>ON</v>
      </c>
      <c r="BS30" t="str">
        <f t="shared" si="46"/>
        <v>ON</v>
      </c>
    </row>
    <row r="31" spans="1:71" x14ac:dyDescent="0.3">
      <c r="A31" t="str">
        <f t="shared" ca="1" si="2"/>
        <v>Oyo</v>
      </c>
      <c r="B31" t="str">
        <f t="shared" ca="1" si="3"/>
        <v>B</v>
      </c>
      <c r="C31" t="str">
        <f t="shared" ca="1" si="4"/>
        <v>C1</v>
      </c>
      <c r="D31" s="16" t="s">
        <v>12</v>
      </c>
      <c r="E31">
        <f t="shared" si="5"/>
        <v>22</v>
      </c>
      <c r="F31">
        <f t="shared" si="6"/>
        <v>2</v>
      </c>
      <c r="G31" t="s">
        <v>77</v>
      </c>
      <c r="H31" t="s">
        <v>77</v>
      </c>
      <c r="I31" t="s">
        <v>81</v>
      </c>
      <c r="J31" t="s">
        <v>83</v>
      </c>
      <c r="K31" s="8" t="s">
        <v>91</v>
      </c>
      <c r="L31" s="3" t="s">
        <v>91</v>
      </c>
      <c r="M31" s="3" t="str">
        <f t="shared" si="7"/>
        <v>ON</v>
      </c>
      <c r="N31" s="3" t="str">
        <f t="shared" si="8"/>
        <v>ON</v>
      </c>
      <c r="O31" s="3" t="str">
        <f t="shared" si="9"/>
        <v>OFF</v>
      </c>
      <c r="P31" s="3" t="str">
        <f t="shared" si="10"/>
        <v>ON</v>
      </c>
      <c r="Q31" s="3"/>
      <c r="R31" s="8" t="s">
        <v>91</v>
      </c>
      <c r="S31" s="3" t="s">
        <v>91</v>
      </c>
      <c r="T31" s="3" t="str">
        <f t="shared" si="11"/>
        <v>ON</v>
      </c>
      <c r="U31" s="3" t="str">
        <f t="shared" si="12"/>
        <v>ON</v>
      </c>
      <c r="V31" s="3" t="str">
        <f t="shared" si="13"/>
        <v>ON</v>
      </c>
      <c r="W31" s="3" t="str">
        <f t="shared" si="14"/>
        <v>ON</v>
      </c>
      <c r="X31" s="3"/>
      <c r="Y31" s="8" t="s">
        <v>91</v>
      </c>
      <c r="Z31" s="3" t="s">
        <v>91</v>
      </c>
      <c r="AA31" s="3" t="str">
        <f t="shared" si="15"/>
        <v>ON</v>
      </c>
      <c r="AB31" s="3" t="str">
        <f t="shared" si="16"/>
        <v>ON</v>
      </c>
      <c r="AC31" s="3" t="str">
        <f t="shared" si="17"/>
        <v>OFF</v>
      </c>
      <c r="AD31" s="3" t="str">
        <f t="shared" si="18"/>
        <v>ON</v>
      </c>
      <c r="AE31" s="3"/>
      <c r="AF31" s="8" t="s">
        <v>91</v>
      </c>
      <c r="AG31" s="3" t="s">
        <v>91</v>
      </c>
      <c r="AH31" s="3" t="str">
        <f t="shared" si="19"/>
        <v>ON</v>
      </c>
      <c r="AI31" s="3" t="str">
        <f t="shared" si="20"/>
        <v>ON</v>
      </c>
      <c r="AJ31" s="3" t="str">
        <f t="shared" si="21"/>
        <v>ON</v>
      </c>
      <c r="AK31" s="3" t="str">
        <f t="shared" si="22"/>
        <v>ON</v>
      </c>
      <c r="AL31" s="3"/>
      <c r="AM31" s="8" t="s">
        <v>56</v>
      </c>
      <c r="AN31" s="3" t="s">
        <v>56</v>
      </c>
      <c r="AO31" s="3" t="s">
        <v>56</v>
      </c>
      <c r="AP31" s="9" t="s">
        <v>56</v>
      </c>
      <c r="AS31" t="str">
        <f t="shared" si="23"/>
        <v>ON</v>
      </c>
      <c r="AT31" t="str">
        <f t="shared" si="24"/>
        <v>ON</v>
      </c>
      <c r="AU31" t="str">
        <f t="shared" si="25"/>
        <v>ON</v>
      </c>
      <c r="AV31" t="str">
        <f t="shared" si="26"/>
        <v>ON</v>
      </c>
      <c r="AW31" t="str">
        <f t="shared" si="27"/>
        <v>OFF</v>
      </c>
      <c r="AX31" t="str">
        <f t="shared" si="28"/>
        <v>ON</v>
      </c>
      <c r="AZ31" t="str">
        <f t="shared" si="29"/>
        <v>ON</v>
      </c>
      <c r="BA31" t="str">
        <f t="shared" si="30"/>
        <v>ON</v>
      </c>
      <c r="BB31" t="str">
        <f t="shared" si="31"/>
        <v>ON</v>
      </c>
      <c r="BC31" t="str">
        <f t="shared" si="32"/>
        <v>ON</v>
      </c>
      <c r="BD31" t="str">
        <f t="shared" si="33"/>
        <v>ON</v>
      </c>
      <c r="BE31" t="str">
        <f t="shared" si="34"/>
        <v>ON</v>
      </c>
      <c r="BG31" t="str">
        <f t="shared" si="35"/>
        <v>ON</v>
      </c>
      <c r="BH31" t="str">
        <f t="shared" si="36"/>
        <v>ON</v>
      </c>
      <c r="BI31" t="str">
        <f t="shared" si="37"/>
        <v>ON</v>
      </c>
      <c r="BJ31" t="str">
        <f t="shared" si="38"/>
        <v>ON</v>
      </c>
      <c r="BK31" t="str">
        <f t="shared" si="39"/>
        <v>OFF</v>
      </c>
      <c r="BL31" t="str">
        <f t="shared" si="40"/>
        <v>ON</v>
      </c>
      <c r="BN31" t="str">
        <f t="shared" si="41"/>
        <v>ON</v>
      </c>
      <c r="BO31" t="str">
        <f t="shared" si="42"/>
        <v>ON</v>
      </c>
      <c r="BP31" t="str">
        <f t="shared" si="43"/>
        <v>ON</v>
      </c>
      <c r="BQ31" t="str">
        <f t="shared" si="44"/>
        <v>ON</v>
      </c>
      <c r="BR31" t="str">
        <f t="shared" si="45"/>
        <v>ON</v>
      </c>
      <c r="BS31" t="str">
        <f t="shared" si="46"/>
        <v>ON</v>
      </c>
    </row>
    <row r="32" spans="1:71" x14ac:dyDescent="0.3">
      <c r="A32" t="str">
        <f t="shared" ca="1" si="2"/>
        <v>Ogun</v>
      </c>
      <c r="B32" t="str">
        <f t="shared" ca="1" si="3"/>
        <v>C</v>
      </c>
      <c r="C32" t="str">
        <f t="shared" ca="1" si="4"/>
        <v>A1</v>
      </c>
      <c r="D32" s="16" t="s">
        <v>12</v>
      </c>
      <c r="E32">
        <f t="shared" si="5"/>
        <v>22</v>
      </c>
      <c r="F32">
        <f t="shared" si="6"/>
        <v>2</v>
      </c>
      <c r="G32" t="s">
        <v>78</v>
      </c>
      <c r="H32" t="s">
        <v>78</v>
      </c>
      <c r="I32" t="s">
        <v>82</v>
      </c>
      <c r="J32" t="s">
        <v>84</v>
      </c>
      <c r="K32" s="8" t="s">
        <v>91</v>
      </c>
      <c r="L32" s="3" t="s">
        <v>91</v>
      </c>
      <c r="M32" s="3" t="str">
        <f t="shared" si="7"/>
        <v>ON</v>
      </c>
      <c r="N32" s="3" t="str">
        <f t="shared" si="8"/>
        <v>ON</v>
      </c>
      <c r="O32" s="3" t="str">
        <f t="shared" si="9"/>
        <v>ON</v>
      </c>
      <c r="P32" s="3" t="str">
        <f t="shared" si="10"/>
        <v>ON</v>
      </c>
      <c r="Q32" s="3"/>
      <c r="R32" s="8" t="s">
        <v>91</v>
      </c>
      <c r="S32" s="3" t="s">
        <v>91</v>
      </c>
      <c r="T32" s="3" t="str">
        <f t="shared" si="11"/>
        <v>ON</v>
      </c>
      <c r="U32" s="3" t="str">
        <f t="shared" si="12"/>
        <v>ON</v>
      </c>
      <c r="V32" s="3" t="str">
        <f t="shared" si="13"/>
        <v>ON</v>
      </c>
      <c r="W32" s="3" t="str">
        <f t="shared" si="14"/>
        <v>OFF</v>
      </c>
      <c r="X32" s="3"/>
      <c r="Y32" s="8" t="s">
        <v>91</v>
      </c>
      <c r="Z32" s="3" t="s">
        <v>91</v>
      </c>
      <c r="AA32" s="3" t="str">
        <f t="shared" si="15"/>
        <v>ON</v>
      </c>
      <c r="AB32" s="3" t="str">
        <f t="shared" si="16"/>
        <v>ON</v>
      </c>
      <c r="AC32" s="3" t="str">
        <f t="shared" si="17"/>
        <v>ON</v>
      </c>
      <c r="AD32" s="3" t="str">
        <f t="shared" si="18"/>
        <v>ON</v>
      </c>
      <c r="AE32" s="3"/>
      <c r="AF32" s="8" t="s">
        <v>91</v>
      </c>
      <c r="AG32" s="3" t="s">
        <v>91</v>
      </c>
      <c r="AH32" s="3" t="str">
        <f t="shared" si="19"/>
        <v>ON</v>
      </c>
      <c r="AI32" s="3" t="str">
        <f t="shared" si="20"/>
        <v>ON</v>
      </c>
      <c r="AJ32" s="3" t="str">
        <f t="shared" si="21"/>
        <v>ON</v>
      </c>
      <c r="AK32" s="3" t="str">
        <f t="shared" si="22"/>
        <v>OFF</v>
      </c>
      <c r="AL32" s="3"/>
      <c r="AM32" s="8" t="s">
        <v>56</v>
      </c>
      <c r="AN32" s="3" t="s">
        <v>56</v>
      </c>
      <c r="AO32" s="3" t="s">
        <v>56</v>
      </c>
      <c r="AP32" s="9" t="s">
        <v>56</v>
      </c>
      <c r="AS32" t="str">
        <f t="shared" si="23"/>
        <v>ON</v>
      </c>
      <c r="AT32" t="str">
        <f t="shared" si="24"/>
        <v>ON</v>
      </c>
      <c r="AU32" t="str">
        <f t="shared" si="25"/>
        <v>ON</v>
      </c>
      <c r="AV32" t="str">
        <f t="shared" si="26"/>
        <v>ON</v>
      </c>
      <c r="AW32" t="str">
        <f t="shared" si="27"/>
        <v>ON</v>
      </c>
      <c r="AX32" t="str">
        <f t="shared" si="28"/>
        <v>ON</v>
      </c>
      <c r="AZ32" t="str">
        <f t="shared" si="29"/>
        <v>ON</v>
      </c>
      <c r="BA32" t="str">
        <f t="shared" si="30"/>
        <v>ON</v>
      </c>
      <c r="BB32" t="str">
        <f t="shared" si="31"/>
        <v>ON</v>
      </c>
      <c r="BC32" t="str">
        <f t="shared" si="32"/>
        <v>ON</v>
      </c>
      <c r="BD32" t="str">
        <f t="shared" si="33"/>
        <v>ON</v>
      </c>
      <c r="BE32" t="str">
        <f t="shared" si="34"/>
        <v>OFF</v>
      </c>
      <c r="BG32" t="str">
        <f t="shared" si="35"/>
        <v>ON</v>
      </c>
      <c r="BH32" t="str">
        <f t="shared" si="36"/>
        <v>ON</v>
      </c>
      <c r="BI32" t="str">
        <f t="shared" si="37"/>
        <v>ON</v>
      </c>
      <c r="BJ32" t="str">
        <f t="shared" si="38"/>
        <v>ON</v>
      </c>
      <c r="BK32" t="str">
        <f t="shared" si="39"/>
        <v>ON</v>
      </c>
      <c r="BL32" t="str">
        <f t="shared" si="40"/>
        <v>ON</v>
      </c>
      <c r="BN32" t="str">
        <f t="shared" si="41"/>
        <v>ON</v>
      </c>
      <c r="BO32" t="str">
        <f t="shared" si="42"/>
        <v>ON</v>
      </c>
      <c r="BP32" t="str">
        <f t="shared" si="43"/>
        <v>ON</v>
      </c>
      <c r="BQ32" t="str">
        <f t="shared" si="44"/>
        <v>ON</v>
      </c>
      <c r="BR32" t="str">
        <f t="shared" si="45"/>
        <v>ON</v>
      </c>
      <c r="BS32" t="str">
        <f t="shared" si="46"/>
        <v>OFF</v>
      </c>
    </row>
    <row r="33" spans="1:71" x14ac:dyDescent="0.3">
      <c r="A33" t="str">
        <f t="shared" ca="1" si="2"/>
        <v>Ekiti</v>
      </c>
      <c r="B33" t="str">
        <f t="shared" ca="1" si="3"/>
        <v>C</v>
      </c>
      <c r="C33" t="str">
        <f t="shared" ca="1" si="4"/>
        <v>D1</v>
      </c>
      <c r="D33" s="16" t="s">
        <v>12</v>
      </c>
      <c r="E33">
        <f t="shared" si="5"/>
        <v>22</v>
      </c>
      <c r="F33">
        <f t="shared" si="6"/>
        <v>2</v>
      </c>
      <c r="G33" t="s">
        <v>78</v>
      </c>
      <c r="H33" t="s">
        <v>78</v>
      </c>
      <c r="I33" t="s">
        <v>81</v>
      </c>
      <c r="J33" t="s">
        <v>83</v>
      </c>
      <c r="K33" s="8" t="s">
        <v>91</v>
      </c>
      <c r="L33" s="3" t="s">
        <v>91</v>
      </c>
      <c r="M33" s="3" t="str">
        <f t="shared" si="7"/>
        <v>ON</v>
      </c>
      <c r="N33" s="3" t="str">
        <f t="shared" si="8"/>
        <v>ON</v>
      </c>
      <c r="O33" s="3" t="str">
        <f t="shared" si="9"/>
        <v>ON</v>
      </c>
      <c r="P33" s="3" t="str">
        <f t="shared" si="10"/>
        <v>OFF</v>
      </c>
      <c r="Q33" s="3"/>
      <c r="R33" s="8" t="s">
        <v>91</v>
      </c>
      <c r="S33" s="3" t="s">
        <v>91</v>
      </c>
      <c r="T33" s="3" t="str">
        <f t="shared" si="11"/>
        <v>ON</v>
      </c>
      <c r="U33" s="3" t="str">
        <f t="shared" si="12"/>
        <v>ON</v>
      </c>
      <c r="V33" s="3" t="str">
        <f t="shared" si="13"/>
        <v>ON</v>
      </c>
      <c r="W33" s="3" t="str">
        <f t="shared" si="14"/>
        <v>ON</v>
      </c>
      <c r="X33" s="3"/>
      <c r="Y33" s="8" t="s">
        <v>91</v>
      </c>
      <c r="Z33" s="3" t="s">
        <v>91</v>
      </c>
      <c r="AA33" s="3" t="str">
        <f t="shared" si="15"/>
        <v>ON</v>
      </c>
      <c r="AB33" s="3" t="str">
        <f t="shared" si="16"/>
        <v>ON</v>
      </c>
      <c r="AC33" s="3" t="str">
        <f t="shared" si="17"/>
        <v>ON</v>
      </c>
      <c r="AD33" s="3" t="str">
        <f t="shared" si="18"/>
        <v>OFF</v>
      </c>
      <c r="AE33" s="3"/>
      <c r="AF33" s="8" t="s">
        <v>91</v>
      </c>
      <c r="AG33" s="3" t="s">
        <v>91</v>
      </c>
      <c r="AH33" s="3" t="str">
        <f t="shared" si="19"/>
        <v>ON</v>
      </c>
      <c r="AI33" s="3" t="str">
        <f t="shared" si="20"/>
        <v>ON</v>
      </c>
      <c r="AJ33" s="3" t="str">
        <f t="shared" si="21"/>
        <v>ON</v>
      </c>
      <c r="AK33" s="3" t="str">
        <f t="shared" si="22"/>
        <v>ON</v>
      </c>
      <c r="AL33" s="3"/>
      <c r="AM33" s="8" t="s">
        <v>56</v>
      </c>
      <c r="AN33" s="3" t="s">
        <v>56</v>
      </c>
      <c r="AO33" s="3" t="s">
        <v>56</v>
      </c>
      <c r="AP33" s="9" t="s">
        <v>56</v>
      </c>
      <c r="AS33" t="str">
        <f t="shared" si="23"/>
        <v>ON</v>
      </c>
      <c r="AT33" t="str">
        <f t="shared" si="24"/>
        <v>ON</v>
      </c>
      <c r="AU33" t="str">
        <f t="shared" si="25"/>
        <v>ON</v>
      </c>
      <c r="AV33" t="str">
        <f t="shared" si="26"/>
        <v>ON</v>
      </c>
      <c r="AW33" t="str">
        <f t="shared" si="27"/>
        <v>ON</v>
      </c>
      <c r="AX33" t="str">
        <f t="shared" si="28"/>
        <v>OFF</v>
      </c>
      <c r="AZ33" t="str">
        <f t="shared" si="29"/>
        <v>ON</v>
      </c>
      <c r="BA33" t="str">
        <f t="shared" si="30"/>
        <v>ON</v>
      </c>
      <c r="BB33" t="str">
        <f t="shared" si="31"/>
        <v>ON</v>
      </c>
      <c r="BC33" t="str">
        <f t="shared" si="32"/>
        <v>ON</v>
      </c>
      <c r="BD33" t="str">
        <f t="shared" si="33"/>
        <v>ON</v>
      </c>
      <c r="BE33" t="str">
        <f t="shared" si="34"/>
        <v>ON</v>
      </c>
      <c r="BG33" t="str">
        <f t="shared" si="35"/>
        <v>ON</v>
      </c>
      <c r="BH33" t="str">
        <f t="shared" si="36"/>
        <v>ON</v>
      </c>
      <c r="BI33" t="str">
        <f t="shared" si="37"/>
        <v>ON</v>
      </c>
      <c r="BJ33" t="str">
        <f t="shared" si="38"/>
        <v>ON</v>
      </c>
      <c r="BK33" t="str">
        <f t="shared" si="39"/>
        <v>ON</v>
      </c>
      <c r="BL33" t="str">
        <f t="shared" si="40"/>
        <v>OFF</v>
      </c>
      <c r="BN33" t="str">
        <f t="shared" si="41"/>
        <v>ON</v>
      </c>
      <c r="BO33" t="str">
        <f t="shared" si="42"/>
        <v>ON</v>
      </c>
      <c r="BP33" t="str">
        <f t="shared" si="43"/>
        <v>ON</v>
      </c>
      <c r="BQ33" t="str">
        <f t="shared" si="44"/>
        <v>ON</v>
      </c>
      <c r="BR33" t="str">
        <f t="shared" si="45"/>
        <v>ON</v>
      </c>
      <c r="BS33" t="str">
        <f t="shared" si="46"/>
        <v>ON</v>
      </c>
    </row>
    <row r="34" spans="1:71" x14ac:dyDescent="0.3">
      <c r="A34" t="str">
        <f t="shared" ca="1" si="2"/>
        <v>Ekiti</v>
      </c>
      <c r="B34" t="str">
        <f t="shared" ca="1" si="3"/>
        <v>E</v>
      </c>
      <c r="C34" t="str">
        <f t="shared" ca="1" si="4"/>
        <v>D1</v>
      </c>
      <c r="D34" s="16" t="s">
        <v>12</v>
      </c>
      <c r="E34">
        <f t="shared" si="5"/>
        <v>22</v>
      </c>
      <c r="F34">
        <f t="shared" si="6"/>
        <v>2</v>
      </c>
      <c r="G34" t="s">
        <v>77</v>
      </c>
      <c r="H34" t="s">
        <v>77</v>
      </c>
      <c r="I34" t="s">
        <v>82</v>
      </c>
      <c r="J34" t="s">
        <v>84</v>
      </c>
      <c r="K34" s="8" t="s">
        <v>91</v>
      </c>
      <c r="L34" s="3" t="s">
        <v>91</v>
      </c>
      <c r="M34" s="3" t="str">
        <f t="shared" si="7"/>
        <v>ON</v>
      </c>
      <c r="N34" s="3" t="str">
        <f t="shared" si="8"/>
        <v>ON</v>
      </c>
      <c r="O34" s="3" t="str">
        <f t="shared" si="9"/>
        <v>ON</v>
      </c>
      <c r="P34" s="3" t="str">
        <f t="shared" si="10"/>
        <v>ON</v>
      </c>
      <c r="Q34" s="3"/>
      <c r="R34" s="8" t="s">
        <v>91</v>
      </c>
      <c r="S34" s="3" t="s">
        <v>91</v>
      </c>
      <c r="T34" s="3" t="str">
        <f t="shared" si="11"/>
        <v>ON</v>
      </c>
      <c r="U34" s="3" t="str">
        <f t="shared" si="12"/>
        <v>ON</v>
      </c>
      <c r="V34" s="3" t="str">
        <f t="shared" si="13"/>
        <v>OFF</v>
      </c>
      <c r="W34" s="3" t="str">
        <f t="shared" si="14"/>
        <v>ON</v>
      </c>
      <c r="X34" s="3"/>
      <c r="Y34" s="8" t="s">
        <v>91</v>
      </c>
      <c r="Z34" s="3" t="s">
        <v>91</v>
      </c>
      <c r="AA34" s="3" t="str">
        <f t="shared" si="15"/>
        <v>ON</v>
      </c>
      <c r="AB34" s="3" t="str">
        <f t="shared" si="16"/>
        <v>ON</v>
      </c>
      <c r="AC34" s="3" t="str">
        <f t="shared" si="17"/>
        <v>ON</v>
      </c>
      <c r="AD34" s="3" t="str">
        <f t="shared" si="18"/>
        <v>ON</v>
      </c>
      <c r="AE34" s="3"/>
      <c r="AF34" s="8" t="s">
        <v>91</v>
      </c>
      <c r="AG34" s="3" t="s">
        <v>91</v>
      </c>
      <c r="AH34" s="3" t="str">
        <f t="shared" si="19"/>
        <v>ON</v>
      </c>
      <c r="AI34" s="3" t="str">
        <f t="shared" si="20"/>
        <v>ON</v>
      </c>
      <c r="AJ34" s="3" t="str">
        <f t="shared" si="21"/>
        <v>OFF</v>
      </c>
      <c r="AK34" s="3" t="str">
        <f t="shared" si="22"/>
        <v>ON</v>
      </c>
      <c r="AL34" s="3"/>
      <c r="AM34" s="8" t="s">
        <v>56</v>
      </c>
      <c r="AN34" s="3" t="s">
        <v>56</v>
      </c>
      <c r="AO34" s="3" t="s">
        <v>56</v>
      </c>
      <c r="AP34" s="9" t="s">
        <v>56</v>
      </c>
      <c r="AS34" t="str">
        <f t="shared" si="23"/>
        <v>ON</v>
      </c>
      <c r="AT34" t="str">
        <f t="shared" si="24"/>
        <v>ON</v>
      </c>
      <c r="AU34" t="str">
        <f t="shared" si="25"/>
        <v>ON</v>
      </c>
      <c r="AV34" t="str">
        <f t="shared" si="26"/>
        <v>ON</v>
      </c>
      <c r="AW34" t="str">
        <f t="shared" si="27"/>
        <v>ON</v>
      </c>
      <c r="AX34" t="str">
        <f t="shared" si="28"/>
        <v>ON</v>
      </c>
      <c r="AZ34" t="str">
        <f t="shared" si="29"/>
        <v>ON</v>
      </c>
      <c r="BA34" t="str">
        <f t="shared" si="30"/>
        <v>ON</v>
      </c>
      <c r="BB34" t="str">
        <f t="shared" si="31"/>
        <v>ON</v>
      </c>
      <c r="BC34" t="str">
        <f t="shared" si="32"/>
        <v>ON</v>
      </c>
      <c r="BD34" t="str">
        <f t="shared" si="33"/>
        <v>OFF</v>
      </c>
      <c r="BE34" t="str">
        <f t="shared" si="34"/>
        <v>ON</v>
      </c>
      <c r="BG34" t="str">
        <f t="shared" si="35"/>
        <v>ON</v>
      </c>
      <c r="BH34" t="str">
        <f t="shared" si="36"/>
        <v>ON</v>
      </c>
      <c r="BI34" t="str">
        <f t="shared" si="37"/>
        <v>ON</v>
      </c>
      <c r="BJ34" t="str">
        <f t="shared" si="38"/>
        <v>ON</v>
      </c>
      <c r="BK34" t="str">
        <f t="shared" si="39"/>
        <v>ON</v>
      </c>
      <c r="BL34" t="str">
        <f t="shared" si="40"/>
        <v>ON</v>
      </c>
      <c r="BN34" t="str">
        <f t="shared" si="41"/>
        <v>ON</v>
      </c>
      <c r="BO34" t="str">
        <f t="shared" si="42"/>
        <v>ON</v>
      </c>
      <c r="BP34" t="str">
        <f t="shared" si="43"/>
        <v>ON</v>
      </c>
      <c r="BQ34" t="str">
        <f t="shared" si="44"/>
        <v>ON</v>
      </c>
      <c r="BR34" t="str">
        <f t="shared" si="45"/>
        <v>OFF</v>
      </c>
      <c r="BS34" t="str">
        <f t="shared" si="46"/>
        <v>ON</v>
      </c>
    </row>
    <row r="35" spans="1:71" x14ac:dyDescent="0.3">
      <c r="A35" t="str">
        <f t="shared" ca="1" si="2"/>
        <v>Ogun</v>
      </c>
      <c r="B35" t="str">
        <f t="shared" ca="1" si="3"/>
        <v>A</v>
      </c>
      <c r="C35" t="str">
        <f t="shared" ca="1" si="4"/>
        <v>C1</v>
      </c>
      <c r="D35" s="16" t="s">
        <v>12</v>
      </c>
      <c r="E35">
        <f t="shared" si="5"/>
        <v>22</v>
      </c>
      <c r="F35">
        <f t="shared" si="6"/>
        <v>2</v>
      </c>
      <c r="G35" t="s">
        <v>76</v>
      </c>
      <c r="H35" t="s">
        <v>76</v>
      </c>
      <c r="I35" t="s">
        <v>81</v>
      </c>
      <c r="J35" t="s">
        <v>83</v>
      </c>
      <c r="K35" s="8" t="s">
        <v>91</v>
      </c>
      <c r="L35" s="3" t="s">
        <v>91</v>
      </c>
      <c r="M35" s="3" t="str">
        <f t="shared" si="7"/>
        <v>ON</v>
      </c>
      <c r="N35" s="3" t="str">
        <f t="shared" si="8"/>
        <v>OFF</v>
      </c>
      <c r="O35" s="3" t="str">
        <f t="shared" si="9"/>
        <v>ON</v>
      </c>
      <c r="P35" s="3" t="str">
        <f t="shared" si="10"/>
        <v>ON</v>
      </c>
      <c r="Q35" s="3"/>
      <c r="R35" s="8" t="s">
        <v>91</v>
      </c>
      <c r="S35" s="3" t="s">
        <v>91</v>
      </c>
      <c r="T35" s="3" t="str">
        <f t="shared" si="11"/>
        <v>ON</v>
      </c>
      <c r="U35" s="3" t="str">
        <f t="shared" si="12"/>
        <v>ON</v>
      </c>
      <c r="V35" s="3" t="str">
        <f t="shared" si="13"/>
        <v>ON</v>
      </c>
      <c r="W35" s="3" t="str">
        <f t="shared" si="14"/>
        <v>ON</v>
      </c>
      <c r="X35" s="3"/>
      <c r="Y35" s="8" t="s">
        <v>91</v>
      </c>
      <c r="Z35" s="3" t="s">
        <v>91</v>
      </c>
      <c r="AA35" s="3" t="str">
        <f t="shared" si="15"/>
        <v>ON</v>
      </c>
      <c r="AB35" s="3" t="str">
        <f t="shared" si="16"/>
        <v>OFF</v>
      </c>
      <c r="AC35" s="3" t="str">
        <f t="shared" si="17"/>
        <v>ON</v>
      </c>
      <c r="AD35" s="3" t="str">
        <f t="shared" si="18"/>
        <v>ON</v>
      </c>
      <c r="AE35" s="3"/>
      <c r="AF35" s="8" t="s">
        <v>91</v>
      </c>
      <c r="AG35" s="3" t="s">
        <v>91</v>
      </c>
      <c r="AH35" s="3" t="str">
        <f t="shared" si="19"/>
        <v>ON</v>
      </c>
      <c r="AI35" s="3" t="str">
        <f t="shared" si="20"/>
        <v>ON</v>
      </c>
      <c r="AJ35" s="3" t="str">
        <f t="shared" si="21"/>
        <v>ON</v>
      </c>
      <c r="AK35" s="3" t="str">
        <f t="shared" si="22"/>
        <v>ON</v>
      </c>
      <c r="AL35" s="3"/>
      <c r="AM35" s="8" t="s">
        <v>56</v>
      </c>
      <c r="AN35" s="3" t="s">
        <v>56</v>
      </c>
      <c r="AO35" s="3" t="s">
        <v>56</v>
      </c>
      <c r="AP35" s="9" t="s">
        <v>56</v>
      </c>
      <c r="AS35" t="str">
        <f t="shared" si="23"/>
        <v>ON</v>
      </c>
      <c r="AT35" t="str">
        <f t="shared" si="24"/>
        <v>ON</v>
      </c>
      <c r="AU35" t="str">
        <f t="shared" si="25"/>
        <v>ON</v>
      </c>
      <c r="AV35" t="str">
        <f t="shared" si="26"/>
        <v>OFF</v>
      </c>
      <c r="AW35" t="str">
        <f t="shared" si="27"/>
        <v>ON</v>
      </c>
      <c r="AX35" t="str">
        <f t="shared" si="28"/>
        <v>ON</v>
      </c>
      <c r="AZ35" t="str">
        <f t="shared" si="29"/>
        <v>ON</v>
      </c>
      <c r="BA35" t="str">
        <f t="shared" si="30"/>
        <v>ON</v>
      </c>
      <c r="BB35" t="str">
        <f t="shared" si="31"/>
        <v>ON</v>
      </c>
      <c r="BC35" t="str">
        <f t="shared" si="32"/>
        <v>ON</v>
      </c>
      <c r="BD35" t="str">
        <f t="shared" si="33"/>
        <v>ON</v>
      </c>
      <c r="BE35" t="str">
        <f t="shared" si="34"/>
        <v>ON</v>
      </c>
      <c r="BG35" t="str">
        <f t="shared" si="35"/>
        <v>ON</v>
      </c>
      <c r="BH35" t="str">
        <f t="shared" si="36"/>
        <v>ON</v>
      </c>
      <c r="BI35" t="str">
        <f t="shared" si="37"/>
        <v>ON</v>
      </c>
      <c r="BJ35" t="str">
        <f t="shared" si="38"/>
        <v>OFF</v>
      </c>
      <c r="BK35" t="str">
        <f t="shared" si="39"/>
        <v>ON</v>
      </c>
      <c r="BL35" t="str">
        <f t="shared" si="40"/>
        <v>ON</v>
      </c>
      <c r="BN35" t="str">
        <f t="shared" si="41"/>
        <v>ON</v>
      </c>
      <c r="BO35" t="str">
        <f t="shared" si="42"/>
        <v>ON</v>
      </c>
      <c r="BP35" t="str">
        <f t="shared" si="43"/>
        <v>ON</v>
      </c>
      <c r="BQ35" t="str">
        <f t="shared" si="44"/>
        <v>ON</v>
      </c>
      <c r="BR35" t="str">
        <f t="shared" si="45"/>
        <v>ON</v>
      </c>
      <c r="BS35" t="str">
        <f t="shared" si="46"/>
        <v>ON</v>
      </c>
    </row>
    <row r="36" spans="1:71" x14ac:dyDescent="0.3">
      <c r="A36" t="str">
        <f t="shared" ca="1" si="2"/>
        <v>Ogun</v>
      </c>
      <c r="B36" t="str">
        <f t="shared" ca="1" si="3"/>
        <v>A</v>
      </c>
      <c r="C36" t="str">
        <f t="shared" ca="1" si="4"/>
        <v>C1</v>
      </c>
      <c r="D36" s="16" t="s">
        <v>5</v>
      </c>
      <c r="E36">
        <f t="shared" si="5"/>
        <v>22</v>
      </c>
      <c r="F36">
        <f t="shared" si="6"/>
        <v>2</v>
      </c>
      <c r="G36" t="s">
        <v>75</v>
      </c>
      <c r="H36" t="s">
        <v>75</v>
      </c>
      <c r="I36" t="s">
        <v>82</v>
      </c>
      <c r="J36" t="s">
        <v>84</v>
      </c>
      <c r="K36" s="8" t="s">
        <v>91</v>
      </c>
      <c r="L36" s="3" t="s">
        <v>91</v>
      </c>
      <c r="M36" s="3" t="str">
        <f t="shared" si="7"/>
        <v>ON</v>
      </c>
      <c r="N36" s="3" t="str">
        <f t="shared" si="8"/>
        <v>ON</v>
      </c>
      <c r="O36" s="3" t="str">
        <f t="shared" si="9"/>
        <v>ON</v>
      </c>
      <c r="P36" s="3" t="str">
        <f t="shared" si="10"/>
        <v>ON</v>
      </c>
      <c r="Q36" s="3"/>
      <c r="R36" s="8" t="s">
        <v>91</v>
      </c>
      <c r="S36" s="3" t="s">
        <v>91</v>
      </c>
      <c r="T36" s="3" t="str">
        <f t="shared" si="11"/>
        <v>OFF</v>
      </c>
      <c r="U36" s="3" t="str">
        <f t="shared" si="12"/>
        <v>ON</v>
      </c>
      <c r="V36" s="3" t="str">
        <f t="shared" si="13"/>
        <v>ON</v>
      </c>
      <c r="W36" s="3" t="str">
        <f t="shared" si="14"/>
        <v>ON</v>
      </c>
      <c r="X36" s="3"/>
      <c r="Y36" s="8" t="s">
        <v>91</v>
      </c>
      <c r="Z36" s="3" t="s">
        <v>91</v>
      </c>
      <c r="AA36" s="3" t="str">
        <f t="shared" si="15"/>
        <v>ON</v>
      </c>
      <c r="AB36" s="3" t="str">
        <f t="shared" si="16"/>
        <v>ON</v>
      </c>
      <c r="AC36" s="3" t="str">
        <f t="shared" si="17"/>
        <v>ON</v>
      </c>
      <c r="AD36" s="3" t="str">
        <f t="shared" si="18"/>
        <v>ON</v>
      </c>
      <c r="AE36" s="3"/>
      <c r="AF36" s="8" t="s">
        <v>91</v>
      </c>
      <c r="AG36" s="3" t="s">
        <v>91</v>
      </c>
      <c r="AH36" s="3" t="str">
        <f t="shared" si="19"/>
        <v>OFF</v>
      </c>
      <c r="AI36" s="3" t="str">
        <f t="shared" si="20"/>
        <v>ON</v>
      </c>
      <c r="AJ36" s="3" t="str">
        <f t="shared" si="21"/>
        <v>ON</v>
      </c>
      <c r="AK36" s="3" t="str">
        <f t="shared" si="22"/>
        <v>ON</v>
      </c>
      <c r="AL36" s="3"/>
      <c r="AM36" s="8" t="s">
        <v>56</v>
      </c>
      <c r="AN36" s="3" t="s">
        <v>56</v>
      </c>
      <c r="AO36" s="3" t="s">
        <v>56</v>
      </c>
      <c r="AP36" s="9" t="s">
        <v>56</v>
      </c>
      <c r="AS36" t="str">
        <f t="shared" si="23"/>
        <v>ON</v>
      </c>
      <c r="AT36" t="str">
        <f t="shared" si="24"/>
        <v>ON</v>
      </c>
      <c r="AU36" t="str">
        <f t="shared" si="25"/>
        <v>ON</v>
      </c>
      <c r="AV36" t="str">
        <f t="shared" si="26"/>
        <v>ON</v>
      </c>
      <c r="AW36" t="str">
        <f t="shared" si="27"/>
        <v>ON</v>
      </c>
      <c r="AX36" t="str">
        <f t="shared" si="28"/>
        <v>ON</v>
      </c>
      <c r="AZ36" t="str">
        <f t="shared" si="29"/>
        <v>ON</v>
      </c>
      <c r="BA36" t="str">
        <f t="shared" si="30"/>
        <v>ON</v>
      </c>
      <c r="BB36" t="str">
        <f t="shared" si="31"/>
        <v>OFF</v>
      </c>
      <c r="BC36" t="str">
        <f t="shared" si="32"/>
        <v>ON</v>
      </c>
      <c r="BD36" t="str">
        <f t="shared" si="33"/>
        <v>ON</v>
      </c>
      <c r="BE36" t="str">
        <f t="shared" si="34"/>
        <v>ON</v>
      </c>
      <c r="BG36" t="str">
        <f t="shared" si="35"/>
        <v>ON</v>
      </c>
      <c r="BH36" t="str">
        <f t="shared" si="36"/>
        <v>ON</v>
      </c>
      <c r="BI36" t="str">
        <f t="shared" si="37"/>
        <v>ON</v>
      </c>
      <c r="BJ36" t="str">
        <f t="shared" si="38"/>
        <v>ON</v>
      </c>
      <c r="BK36" t="str">
        <f t="shared" si="39"/>
        <v>ON</v>
      </c>
      <c r="BL36" t="str">
        <f t="shared" si="40"/>
        <v>ON</v>
      </c>
      <c r="BN36" t="str">
        <f t="shared" si="41"/>
        <v>ON</v>
      </c>
      <c r="BO36" t="str">
        <f t="shared" si="42"/>
        <v>ON</v>
      </c>
      <c r="BP36" t="str">
        <f t="shared" si="43"/>
        <v>OFF</v>
      </c>
      <c r="BQ36" t="str">
        <f t="shared" si="44"/>
        <v>ON</v>
      </c>
      <c r="BR36" t="str">
        <f t="shared" si="45"/>
        <v>ON</v>
      </c>
      <c r="BS36" t="str">
        <f t="shared" si="46"/>
        <v>ON</v>
      </c>
    </row>
    <row r="37" spans="1:71" x14ac:dyDescent="0.3">
      <c r="A37" t="str">
        <f t="shared" ca="1" si="2"/>
        <v>Lagos</v>
      </c>
      <c r="B37" t="str">
        <f t="shared" ca="1" si="3"/>
        <v>C</v>
      </c>
      <c r="C37" t="str">
        <f t="shared" ca="1" si="4"/>
        <v>B1</v>
      </c>
      <c r="D37" s="16" t="s">
        <v>5</v>
      </c>
      <c r="E37">
        <f t="shared" si="5"/>
        <v>22</v>
      </c>
      <c r="F37">
        <f t="shared" si="6"/>
        <v>2</v>
      </c>
      <c r="G37" t="s">
        <v>75</v>
      </c>
      <c r="H37" t="s">
        <v>75</v>
      </c>
      <c r="I37" t="s">
        <v>81</v>
      </c>
      <c r="J37" t="s">
        <v>83</v>
      </c>
      <c r="K37" s="8" t="s">
        <v>91</v>
      </c>
      <c r="L37" s="3" t="s">
        <v>91</v>
      </c>
      <c r="M37" s="3" t="str">
        <f t="shared" si="7"/>
        <v>OFF</v>
      </c>
      <c r="N37" s="3" t="str">
        <f t="shared" si="8"/>
        <v>ON</v>
      </c>
      <c r="O37" s="3" t="str">
        <f t="shared" si="9"/>
        <v>ON</v>
      </c>
      <c r="P37" s="3" t="str">
        <f t="shared" si="10"/>
        <v>ON</v>
      </c>
      <c r="Q37" s="3"/>
      <c r="R37" s="8" t="s">
        <v>91</v>
      </c>
      <c r="S37" s="3" t="s">
        <v>91</v>
      </c>
      <c r="T37" s="3" t="str">
        <f t="shared" si="11"/>
        <v>ON</v>
      </c>
      <c r="U37" s="3" t="str">
        <f t="shared" si="12"/>
        <v>ON</v>
      </c>
      <c r="V37" s="3" t="str">
        <f t="shared" si="13"/>
        <v>ON</v>
      </c>
      <c r="W37" s="3" t="str">
        <f t="shared" si="14"/>
        <v>ON</v>
      </c>
      <c r="X37" s="3"/>
      <c r="Y37" s="8" t="s">
        <v>91</v>
      </c>
      <c r="Z37" s="3" t="s">
        <v>91</v>
      </c>
      <c r="AA37" s="3" t="str">
        <f t="shared" si="15"/>
        <v>OFF</v>
      </c>
      <c r="AB37" s="3" t="str">
        <f t="shared" si="16"/>
        <v>ON</v>
      </c>
      <c r="AC37" s="3" t="str">
        <f t="shared" si="17"/>
        <v>ON</v>
      </c>
      <c r="AD37" s="3" t="str">
        <f t="shared" si="18"/>
        <v>ON</v>
      </c>
      <c r="AE37" s="3"/>
      <c r="AF37" s="8" t="s">
        <v>91</v>
      </c>
      <c r="AG37" s="3" t="s">
        <v>91</v>
      </c>
      <c r="AH37" s="3" t="str">
        <f t="shared" si="19"/>
        <v>ON</v>
      </c>
      <c r="AI37" s="3" t="str">
        <f t="shared" si="20"/>
        <v>ON</v>
      </c>
      <c r="AJ37" s="3" t="str">
        <f t="shared" si="21"/>
        <v>ON</v>
      </c>
      <c r="AK37" s="3" t="str">
        <f t="shared" si="22"/>
        <v>ON</v>
      </c>
      <c r="AL37" s="3"/>
      <c r="AM37" s="8" t="s">
        <v>56</v>
      </c>
      <c r="AN37" s="3" t="s">
        <v>56</v>
      </c>
      <c r="AO37" s="3" t="s">
        <v>56</v>
      </c>
      <c r="AP37" s="9" t="s">
        <v>56</v>
      </c>
      <c r="AS37" t="str">
        <f t="shared" si="23"/>
        <v>ON</v>
      </c>
      <c r="AT37" t="str">
        <f t="shared" si="24"/>
        <v>ON</v>
      </c>
      <c r="AU37" t="str">
        <f t="shared" si="25"/>
        <v>OFF</v>
      </c>
      <c r="AV37" t="str">
        <f t="shared" si="26"/>
        <v>ON</v>
      </c>
      <c r="AW37" t="str">
        <f t="shared" si="27"/>
        <v>ON</v>
      </c>
      <c r="AX37" t="str">
        <f t="shared" si="28"/>
        <v>ON</v>
      </c>
      <c r="AZ37" t="str">
        <f t="shared" si="29"/>
        <v>ON</v>
      </c>
      <c r="BA37" t="str">
        <f t="shared" si="30"/>
        <v>ON</v>
      </c>
      <c r="BB37" t="str">
        <f t="shared" si="31"/>
        <v>ON</v>
      </c>
      <c r="BC37" t="str">
        <f t="shared" si="32"/>
        <v>ON</v>
      </c>
      <c r="BD37" t="str">
        <f t="shared" si="33"/>
        <v>ON</v>
      </c>
      <c r="BE37" t="str">
        <f t="shared" si="34"/>
        <v>ON</v>
      </c>
      <c r="BG37" t="str">
        <f t="shared" si="35"/>
        <v>ON</v>
      </c>
      <c r="BH37" t="str">
        <f t="shared" si="36"/>
        <v>ON</v>
      </c>
      <c r="BI37" t="str">
        <f t="shared" si="37"/>
        <v>OFF</v>
      </c>
      <c r="BJ37" t="str">
        <f t="shared" si="38"/>
        <v>ON</v>
      </c>
      <c r="BK37" t="str">
        <f t="shared" si="39"/>
        <v>ON</v>
      </c>
      <c r="BL37" t="str">
        <f t="shared" si="40"/>
        <v>ON</v>
      </c>
      <c r="BN37" t="str">
        <f t="shared" si="41"/>
        <v>ON</v>
      </c>
      <c r="BO37" t="str">
        <f t="shared" si="42"/>
        <v>ON</v>
      </c>
      <c r="BP37" t="str">
        <f t="shared" si="43"/>
        <v>ON</v>
      </c>
      <c r="BQ37" t="str">
        <f t="shared" si="44"/>
        <v>ON</v>
      </c>
      <c r="BR37" t="str">
        <f t="shared" si="45"/>
        <v>ON</v>
      </c>
      <c r="BS37" t="str">
        <f t="shared" si="46"/>
        <v>ON</v>
      </c>
    </row>
    <row r="38" spans="1:71" x14ac:dyDescent="0.3">
      <c r="A38" t="str">
        <f t="shared" ca="1" si="2"/>
        <v>Ondo</v>
      </c>
      <c r="B38" t="str">
        <f t="shared" ca="1" si="3"/>
        <v>C</v>
      </c>
      <c r="C38" t="str">
        <f t="shared" ca="1" si="4"/>
        <v>E1</v>
      </c>
      <c r="D38" s="16" t="s">
        <v>5</v>
      </c>
      <c r="E38">
        <f t="shared" si="5"/>
        <v>22</v>
      </c>
      <c r="F38">
        <f t="shared" si="6"/>
        <v>2</v>
      </c>
      <c r="G38" t="s">
        <v>76</v>
      </c>
      <c r="H38" t="s">
        <v>76</v>
      </c>
      <c r="I38" t="s">
        <v>82</v>
      </c>
      <c r="J38" t="s">
        <v>84</v>
      </c>
      <c r="K38" s="8" t="s">
        <v>91</v>
      </c>
      <c r="L38" s="3" t="s">
        <v>91</v>
      </c>
      <c r="M38" s="3" t="str">
        <f t="shared" si="7"/>
        <v>ON</v>
      </c>
      <c r="N38" s="3" t="str">
        <f t="shared" si="8"/>
        <v>ON</v>
      </c>
      <c r="O38" s="3" t="str">
        <f t="shared" si="9"/>
        <v>ON</v>
      </c>
      <c r="P38" s="3" t="str">
        <f t="shared" si="10"/>
        <v>ON</v>
      </c>
      <c r="Q38" s="3"/>
      <c r="R38" s="8" t="s">
        <v>91</v>
      </c>
      <c r="S38" s="3" t="s">
        <v>91</v>
      </c>
      <c r="T38" s="3" t="str">
        <f t="shared" si="11"/>
        <v>ON</v>
      </c>
      <c r="U38" s="3" t="str">
        <f t="shared" si="12"/>
        <v>OFF</v>
      </c>
      <c r="V38" s="3" t="str">
        <f t="shared" si="13"/>
        <v>ON</v>
      </c>
      <c r="W38" s="3" t="str">
        <f t="shared" si="14"/>
        <v>ON</v>
      </c>
      <c r="X38" s="3"/>
      <c r="Y38" s="8" t="s">
        <v>91</v>
      </c>
      <c r="Z38" s="3" t="s">
        <v>91</v>
      </c>
      <c r="AA38" s="3" t="str">
        <f t="shared" si="15"/>
        <v>ON</v>
      </c>
      <c r="AB38" s="3" t="str">
        <f t="shared" si="16"/>
        <v>ON</v>
      </c>
      <c r="AC38" s="3" t="str">
        <f t="shared" si="17"/>
        <v>ON</v>
      </c>
      <c r="AD38" s="3" t="str">
        <f t="shared" si="18"/>
        <v>ON</v>
      </c>
      <c r="AE38" s="3"/>
      <c r="AF38" s="8" t="s">
        <v>91</v>
      </c>
      <c r="AG38" s="3" t="s">
        <v>91</v>
      </c>
      <c r="AH38" s="3" t="str">
        <f t="shared" si="19"/>
        <v>ON</v>
      </c>
      <c r="AI38" s="3" t="str">
        <f t="shared" si="20"/>
        <v>OFF</v>
      </c>
      <c r="AJ38" s="3" t="str">
        <f t="shared" si="21"/>
        <v>ON</v>
      </c>
      <c r="AK38" s="3" t="str">
        <f t="shared" si="22"/>
        <v>ON</v>
      </c>
      <c r="AL38" s="3"/>
      <c r="AM38" s="8" t="s">
        <v>56</v>
      </c>
      <c r="AN38" s="3" t="s">
        <v>56</v>
      </c>
      <c r="AO38" s="3" t="s">
        <v>56</v>
      </c>
      <c r="AP38" s="9" t="s">
        <v>56</v>
      </c>
      <c r="AS38" t="str">
        <f t="shared" si="23"/>
        <v>ON</v>
      </c>
      <c r="AT38" t="str">
        <f t="shared" si="24"/>
        <v>ON</v>
      </c>
      <c r="AU38" t="str">
        <f t="shared" si="25"/>
        <v>ON</v>
      </c>
      <c r="AV38" t="str">
        <f t="shared" si="26"/>
        <v>ON</v>
      </c>
      <c r="AW38" t="str">
        <f t="shared" si="27"/>
        <v>ON</v>
      </c>
      <c r="AX38" t="str">
        <f t="shared" si="28"/>
        <v>ON</v>
      </c>
      <c r="AZ38" t="str">
        <f t="shared" si="29"/>
        <v>ON</v>
      </c>
      <c r="BA38" t="str">
        <f t="shared" si="30"/>
        <v>ON</v>
      </c>
      <c r="BB38" t="str">
        <f t="shared" si="31"/>
        <v>ON</v>
      </c>
      <c r="BC38" t="str">
        <f t="shared" si="32"/>
        <v>OFF</v>
      </c>
      <c r="BD38" t="str">
        <f t="shared" si="33"/>
        <v>ON</v>
      </c>
      <c r="BE38" t="str">
        <f t="shared" si="34"/>
        <v>ON</v>
      </c>
      <c r="BG38" t="str">
        <f t="shared" si="35"/>
        <v>ON</v>
      </c>
      <c r="BH38" t="str">
        <f t="shared" si="36"/>
        <v>ON</v>
      </c>
      <c r="BI38" t="str">
        <f t="shared" si="37"/>
        <v>ON</v>
      </c>
      <c r="BJ38" t="str">
        <f t="shared" si="38"/>
        <v>ON</v>
      </c>
      <c r="BK38" t="str">
        <f t="shared" si="39"/>
        <v>ON</v>
      </c>
      <c r="BL38" t="str">
        <f t="shared" si="40"/>
        <v>ON</v>
      </c>
      <c r="BN38" t="str">
        <f t="shared" si="41"/>
        <v>ON</v>
      </c>
      <c r="BO38" t="str">
        <f t="shared" si="42"/>
        <v>ON</v>
      </c>
      <c r="BP38" t="str">
        <f t="shared" si="43"/>
        <v>ON</v>
      </c>
      <c r="BQ38" t="str">
        <f t="shared" si="44"/>
        <v>OFF</v>
      </c>
      <c r="BR38" t="str">
        <f t="shared" si="45"/>
        <v>ON</v>
      </c>
      <c r="BS38" t="str">
        <f t="shared" si="46"/>
        <v>ON</v>
      </c>
    </row>
    <row r="39" spans="1:71" x14ac:dyDescent="0.3">
      <c r="A39" t="str">
        <f t="shared" ca="1" si="2"/>
        <v>Lagos</v>
      </c>
      <c r="B39" t="str">
        <f t="shared" ca="1" si="3"/>
        <v>B</v>
      </c>
      <c r="C39" t="str">
        <f t="shared" ca="1" si="4"/>
        <v>D1</v>
      </c>
      <c r="D39" s="16" t="s">
        <v>5</v>
      </c>
      <c r="E39">
        <f t="shared" si="5"/>
        <v>22</v>
      </c>
      <c r="F39">
        <f t="shared" si="6"/>
        <v>2</v>
      </c>
      <c r="G39" t="s">
        <v>77</v>
      </c>
      <c r="H39" t="s">
        <v>77</v>
      </c>
      <c r="I39" t="s">
        <v>81</v>
      </c>
      <c r="J39" t="s">
        <v>83</v>
      </c>
      <c r="K39" s="8" t="s">
        <v>91</v>
      </c>
      <c r="L39" s="3" t="s">
        <v>91</v>
      </c>
      <c r="M39" s="3" t="str">
        <f t="shared" si="7"/>
        <v>ON</v>
      </c>
      <c r="N39" s="3" t="str">
        <f t="shared" si="8"/>
        <v>ON</v>
      </c>
      <c r="O39" s="3" t="str">
        <f t="shared" si="9"/>
        <v>OFF</v>
      </c>
      <c r="P39" s="3" t="str">
        <f t="shared" si="10"/>
        <v>ON</v>
      </c>
      <c r="Q39" s="3"/>
      <c r="R39" s="8" t="s">
        <v>91</v>
      </c>
      <c r="S39" s="3" t="s">
        <v>91</v>
      </c>
      <c r="T39" s="3" t="str">
        <f t="shared" si="11"/>
        <v>ON</v>
      </c>
      <c r="U39" s="3" t="str">
        <f t="shared" si="12"/>
        <v>ON</v>
      </c>
      <c r="V39" s="3" t="str">
        <f t="shared" si="13"/>
        <v>ON</v>
      </c>
      <c r="W39" s="3" t="str">
        <f t="shared" si="14"/>
        <v>ON</v>
      </c>
      <c r="X39" s="3"/>
      <c r="Y39" s="8" t="s">
        <v>91</v>
      </c>
      <c r="Z39" s="3" t="s">
        <v>91</v>
      </c>
      <c r="AA39" s="3" t="str">
        <f t="shared" si="15"/>
        <v>ON</v>
      </c>
      <c r="AB39" s="3" t="str">
        <f t="shared" si="16"/>
        <v>ON</v>
      </c>
      <c r="AC39" s="3" t="str">
        <f t="shared" si="17"/>
        <v>OFF</v>
      </c>
      <c r="AD39" s="3" t="str">
        <f t="shared" si="18"/>
        <v>ON</v>
      </c>
      <c r="AE39" s="3"/>
      <c r="AF39" s="8" t="s">
        <v>91</v>
      </c>
      <c r="AG39" s="3" t="s">
        <v>91</v>
      </c>
      <c r="AH39" s="3" t="str">
        <f t="shared" si="19"/>
        <v>ON</v>
      </c>
      <c r="AI39" s="3" t="str">
        <f t="shared" si="20"/>
        <v>ON</v>
      </c>
      <c r="AJ39" s="3" t="str">
        <f t="shared" si="21"/>
        <v>ON</v>
      </c>
      <c r="AK39" s="3" t="str">
        <f t="shared" si="22"/>
        <v>ON</v>
      </c>
      <c r="AL39" s="3"/>
      <c r="AM39" s="8" t="s">
        <v>56</v>
      </c>
      <c r="AN39" s="3" t="s">
        <v>56</v>
      </c>
      <c r="AO39" s="3" t="s">
        <v>56</v>
      </c>
      <c r="AP39" s="9" t="s">
        <v>56</v>
      </c>
      <c r="AS39" t="str">
        <f t="shared" si="23"/>
        <v>ON</v>
      </c>
      <c r="AT39" t="str">
        <f t="shared" si="24"/>
        <v>ON</v>
      </c>
      <c r="AU39" t="str">
        <f t="shared" si="25"/>
        <v>ON</v>
      </c>
      <c r="AV39" t="str">
        <f t="shared" si="26"/>
        <v>ON</v>
      </c>
      <c r="AW39" t="str">
        <f t="shared" si="27"/>
        <v>OFF</v>
      </c>
      <c r="AX39" t="str">
        <f t="shared" si="28"/>
        <v>ON</v>
      </c>
      <c r="AZ39" t="str">
        <f t="shared" si="29"/>
        <v>ON</v>
      </c>
      <c r="BA39" t="str">
        <f t="shared" si="30"/>
        <v>ON</v>
      </c>
      <c r="BB39" t="str">
        <f t="shared" si="31"/>
        <v>ON</v>
      </c>
      <c r="BC39" t="str">
        <f t="shared" si="32"/>
        <v>ON</v>
      </c>
      <c r="BD39" t="str">
        <f t="shared" si="33"/>
        <v>ON</v>
      </c>
      <c r="BE39" t="str">
        <f t="shared" si="34"/>
        <v>ON</v>
      </c>
      <c r="BG39" t="str">
        <f t="shared" si="35"/>
        <v>ON</v>
      </c>
      <c r="BH39" t="str">
        <f t="shared" si="36"/>
        <v>ON</v>
      </c>
      <c r="BI39" t="str">
        <f t="shared" si="37"/>
        <v>ON</v>
      </c>
      <c r="BJ39" t="str">
        <f t="shared" si="38"/>
        <v>ON</v>
      </c>
      <c r="BK39" t="str">
        <f t="shared" si="39"/>
        <v>OFF</v>
      </c>
      <c r="BL39" t="str">
        <f t="shared" si="40"/>
        <v>ON</v>
      </c>
      <c r="BN39" t="str">
        <f t="shared" si="41"/>
        <v>ON</v>
      </c>
      <c r="BO39" t="str">
        <f t="shared" si="42"/>
        <v>ON</v>
      </c>
      <c r="BP39" t="str">
        <f t="shared" si="43"/>
        <v>ON</v>
      </c>
      <c r="BQ39" t="str">
        <f t="shared" si="44"/>
        <v>ON</v>
      </c>
      <c r="BR39" t="str">
        <f t="shared" si="45"/>
        <v>ON</v>
      </c>
      <c r="BS39" t="str">
        <f t="shared" si="46"/>
        <v>ON</v>
      </c>
    </row>
    <row r="40" spans="1:71" x14ac:dyDescent="0.3">
      <c r="A40" t="str">
        <f t="shared" ca="1" si="2"/>
        <v>Ogun</v>
      </c>
      <c r="B40" t="str">
        <f t="shared" ca="1" si="3"/>
        <v>B</v>
      </c>
      <c r="C40" t="str">
        <f t="shared" ca="1" si="4"/>
        <v>B1</v>
      </c>
      <c r="D40" s="5" t="s">
        <v>47</v>
      </c>
      <c r="E40">
        <f t="shared" si="5"/>
        <v>22</v>
      </c>
      <c r="F40">
        <f t="shared" si="6"/>
        <v>2</v>
      </c>
      <c r="G40" t="s">
        <v>78</v>
      </c>
      <c r="H40" t="s">
        <v>78</v>
      </c>
      <c r="I40" t="s">
        <v>82</v>
      </c>
      <c r="J40" t="s">
        <v>84</v>
      </c>
      <c r="K40" s="8" t="s">
        <v>91</v>
      </c>
      <c r="L40" s="3" t="s">
        <v>91</v>
      </c>
      <c r="M40" s="3" t="str">
        <f t="shared" si="7"/>
        <v>ON</v>
      </c>
      <c r="N40" s="3" t="str">
        <f t="shared" si="8"/>
        <v>ON</v>
      </c>
      <c r="O40" s="3" t="str">
        <f t="shared" si="9"/>
        <v>ON</v>
      </c>
      <c r="P40" s="3" t="str">
        <f t="shared" si="10"/>
        <v>ON</v>
      </c>
      <c r="Q40" s="3"/>
      <c r="R40" s="8" t="s">
        <v>91</v>
      </c>
      <c r="S40" s="3" t="s">
        <v>91</v>
      </c>
      <c r="T40" s="3" t="str">
        <f t="shared" si="11"/>
        <v>ON</v>
      </c>
      <c r="U40" s="3" t="str">
        <f t="shared" si="12"/>
        <v>ON</v>
      </c>
      <c r="V40" s="3" t="str">
        <f t="shared" si="13"/>
        <v>ON</v>
      </c>
      <c r="W40" s="3" t="str">
        <f t="shared" si="14"/>
        <v>OFF</v>
      </c>
      <c r="X40" s="3"/>
      <c r="Y40" s="8" t="s">
        <v>91</v>
      </c>
      <c r="Z40" s="3" t="s">
        <v>91</v>
      </c>
      <c r="AA40" s="3" t="str">
        <f t="shared" si="15"/>
        <v>ON</v>
      </c>
      <c r="AB40" s="3" t="str">
        <f t="shared" si="16"/>
        <v>ON</v>
      </c>
      <c r="AC40" s="3" t="str">
        <f t="shared" si="17"/>
        <v>ON</v>
      </c>
      <c r="AD40" s="3" t="str">
        <f t="shared" si="18"/>
        <v>ON</v>
      </c>
      <c r="AE40" s="3"/>
      <c r="AF40" s="8" t="s">
        <v>91</v>
      </c>
      <c r="AG40" s="3" t="s">
        <v>91</v>
      </c>
      <c r="AH40" s="3" t="str">
        <f t="shared" si="19"/>
        <v>ON</v>
      </c>
      <c r="AI40" s="3" t="str">
        <f t="shared" si="20"/>
        <v>ON</v>
      </c>
      <c r="AJ40" s="3" t="str">
        <f t="shared" si="21"/>
        <v>ON</v>
      </c>
      <c r="AK40" s="3" t="str">
        <f t="shared" si="22"/>
        <v>OFF</v>
      </c>
      <c r="AL40" s="3"/>
      <c r="AM40" s="8" t="s">
        <v>56</v>
      </c>
      <c r="AN40" s="3" t="s">
        <v>56</v>
      </c>
      <c r="AO40" s="3" t="s">
        <v>56</v>
      </c>
      <c r="AP40" s="9" t="s">
        <v>56</v>
      </c>
      <c r="AS40" t="str">
        <f t="shared" si="23"/>
        <v>ON</v>
      </c>
      <c r="AT40" t="str">
        <f t="shared" si="24"/>
        <v>ON</v>
      </c>
      <c r="AU40" t="str">
        <f t="shared" si="25"/>
        <v>ON</v>
      </c>
      <c r="AV40" t="str">
        <f t="shared" si="26"/>
        <v>ON</v>
      </c>
      <c r="AW40" t="str">
        <f t="shared" si="27"/>
        <v>ON</v>
      </c>
      <c r="AX40" t="str">
        <f t="shared" si="28"/>
        <v>ON</v>
      </c>
      <c r="AZ40" t="str">
        <f t="shared" si="29"/>
        <v>ON</v>
      </c>
      <c r="BA40" t="str">
        <f t="shared" si="30"/>
        <v>ON</v>
      </c>
      <c r="BB40" t="str">
        <f t="shared" si="31"/>
        <v>ON</v>
      </c>
      <c r="BC40" t="str">
        <f t="shared" si="32"/>
        <v>ON</v>
      </c>
      <c r="BD40" t="str">
        <f t="shared" si="33"/>
        <v>ON</v>
      </c>
      <c r="BE40" t="str">
        <f t="shared" si="34"/>
        <v>OFF</v>
      </c>
      <c r="BG40" t="str">
        <f t="shared" si="35"/>
        <v>ON</v>
      </c>
      <c r="BH40" t="str">
        <f t="shared" si="36"/>
        <v>ON</v>
      </c>
      <c r="BI40" t="str">
        <f t="shared" si="37"/>
        <v>ON</v>
      </c>
      <c r="BJ40" t="str">
        <f t="shared" si="38"/>
        <v>ON</v>
      </c>
      <c r="BK40" t="str">
        <f t="shared" si="39"/>
        <v>ON</v>
      </c>
      <c r="BL40" t="str">
        <f t="shared" si="40"/>
        <v>ON</v>
      </c>
      <c r="BN40" t="str">
        <f t="shared" si="41"/>
        <v>ON</v>
      </c>
      <c r="BO40" t="str">
        <f t="shared" si="42"/>
        <v>ON</v>
      </c>
      <c r="BP40" t="str">
        <f t="shared" si="43"/>
        <v>ON</v>
      </c>
      <c r="BQ40" t="str">
        <f t="shared" si="44"/>
        <v>ON</v>
      </c>
      <c r="BR40" t="str">
        <f t="shared" si="45"/>
        <v>ON</v>
      </c>
      <c r="BS40" t="str">
        <f t="shared" si="46"/>
        <v>OFF</v>
      </c>
    </row>
    <row r="41" spans="1:71" x14ac:dyDescent="0.3">
      <c r="A41" t="str">
        <f t="shared" ca="1" si="2"/>
        <v>Lagos</v>
      </c>
      <c r="B41" t="str">
        <f t="shared" ca="1" si="3"/>
        <v>E</v>
      </c>
      <c r="C41" t="str">
        <f t="shared" ca="1" si="4"/>
        <v>A1</v>
      </c>
      <c r="D41" s="5" t="s">
        <v>46</v>
      </c>
      <c r="E41">
        <f t="shared" si="5"/>
        <v>22</v>
      </c>
      <c r="F41">
        <f t="shared" si="6"/>
        <v>2</v>
      </c>
      <c r="G41" t="s">
        <v>78</v>
      </c>
      <c r="H41" t="s">
        <v>78</v>
      </c>
      <c r="I41" t="s">
        <v>81</v>
      </c>
      <c r="J41" t="s">
        <v>83</v>
      </c>
      <c r="K41" s="8" t="s">
        <v>91</v>
      </c>
      <c r="L41" s="3" t="s">
        <v>91</v>
      </c>
      <c r="M41" s="3" t="str">
        <f t="shared" si="7"/>
        <v>ON</v>
      </c>
      <c r="N41" s="3" t="str">
        <f t="shared" si="8"/>
        <v>ON</v>
      </c>
      <c r="O41" s="3" t="str">
        <f t="shared" si="9"/>
        <v>ON</v>
      </c>
      <c r="P41" s="3" t="str">
        <f t="shared" si="10"/>
        <v>OFF</v>
      </c>
      <c r="Q41" s="3"/>
      <c r="R41" s="8" t="s">
        <v>91</v>
      </c>
      <c r="S41" s="3" t="s">
        <v>91</v>
      </c>
      <c r="T41" s="3" t="str">
        <f t="shared" si="11"/>
        <v>ON</v>
      </c>
      <c r="U41" s="3" t="str">
        <f t="shared" si="12"/>
        <v>ON</v>
      </c>
      <c r="V41" s="3" t="str">
        <f t="shared" si="13"/>
        <v>ON</v>
      </c>
      <c r="W41" s="3" t="str">
        <f t="shared" si="14"/>
        <v>ON</v>
      </c>
      <c r="X41" s="3"/>
      <c r="Y41" s="8" t="s">
        <v>91</v>
      </c>
      <c r="Z41" s="3" t="s">
        <v>91</v>
      </c>
      <c r="AA41" s="3" t="str">
        <f t="shared" si="15"/>
        <v>ON</v>
      </c>
      <c r="AB41" s="3" t="str">
        <f t="shared" si="16"/>
        <v>ON</v>
      </c>
      <c r="AC41" s="3" t="str">
        <f t="shared" si="17"/>
        <v>ON</v>
      </c>
      <c r="AD41" s="3" t="str">
        <f t="shared" si="18"/>
        <v>OFF</v>
      </c>
      <c r="AE41" s="3"/>
      <c r="AF41" s="8" t="s">
        <v>91</v>
      </c>
      <c r="AG41" s="3" t="s">
        <v>91</v>
      </c>
      <c r="AH41" s="3" t="str">
        <f t="shared" si="19"/>
        <v>ON</v>
      </c>
      <c r="AI41" s="3" t="str">
        <f t="shared" si="20"/>
        <v>ON</v>
      </c>
      <c r="AJ41" s="3" t="str">
        <f t="shared" si="21"/>
        <v>ON</v>
      </c>
      <c r="AK41" s="3" t="str">
        <f t="shared" si="22"/>
        <v>ON</v>
      </c>
      <c r="AL41" s="3"/>
      <c r="AM41" s="8" t="s">
        <v>56</v>
      </c>
      <c r="AN41" s="3" t="s">
        <v>56</v>
      </c>
      <c r="AO41" s="3" t="s">
        <v>56</v>
      </c>
      <c r="AP41" s="9" t="s">
        <v>56</v>
      </c>
      <c r="AS41" t="str">
        <f t="shared" si="23"/>
        <v>ON</v>
      </c>
      <c r="AT41" t="str">
        <f t="shared" si="24"/>
        <v>ON</v>
      </c>
      <c r="AU41" t="str">
        <f t="shared" si="25"/>
        <v>ON</v>
      </c>
      <c r="AV41" t="str">
        <f t="shared" si="26"/>
        <v>ON</v>
      </c>
      <c r="AW41" t="str">
        <f t="shared" si="27"/>
        <v>ON</v>
      </c>
      <c r="AX41" t="str">
        <f t="shared" si="28"/>
        <v>OFF</v>
      </c>
      <c r="AZ41" t="str">
        <f t="shared" si="29"/>
        <v>ON</v>
      </c>
      <c r="BA41" t="str">
        <f t="shared" si="30"/>
        <v>ON</v>
      </c>
      <c r="BB41" t="str">
        <f t="shared" si="31"/>
        <v>ON</v>
      </c>
      <c r="BC41" t="str">
        <f t="shared" si="32"/>
        <v>ON</v>
      </c>
      <c r="BD41" t="str">
        <f t="shared" si="33"/>
        <v>ON</v>
      </c>
      <c r="BE41" t="str">
        <f t="shared" si="34"/>
        <v>ON</v>
      </c>
      <c r="BG41" t="str">
        <f t="shared" si="35"/>
        <v>ON</v>
      </c>
      <c r="BH41" t="str">
        <f t="shared" si="36"/>
        <v>ON</v>
      </c>
      <c r="BI41" t="str">
        <f t="shared" si="37"/>
        <v>ON</v>
      </c>
      <c r="BJ41" t="str">
        <f t="shared" si="38"/>
        <v>ON</v>
      </c>
      <c r="BK41" t="str">
        <f t="shared" si="39"/>
        <v>ON</v>
      </c>
      <c r="BL41" t="str">
        <f t="shared" si="40"/>
        <v>OFF</v>
      </c>
      <c r="BN41" t="str">
        <f t="shared" si="41"/>
        <v>ON</v>
      </c>
      <c r="BO41" t="str">
        <f t="shared" si="42"/>
        <v>ON</v>
      </c>
      <c r="BP41" t="str">
        <f t="shared" si="43"/>
        <v>ON</v>
      </c>
      <c r="BQ41" t="str">
        <f t="shared" si="44"/>
        <v>ON</v>
      </c>
      <c r="BR41" t="str">
        <f t="shared" si="45"/>
        <v>ON</v>
      </c>
      <c r="BS41" t="str">
        <f t="shared" si="46"/>
        <v>ON</v>
      </c>
    </row>
    <row r="42" spans="1:71" x14ac:dyDescent="0.3">
      <c r="A42" t="str">
        <f t="shared" ca="1" si="2"/>
        <v>Oyo</v>
      </c>
      <c r="B42" t="str">
        <f t="shared" ca="1" si="3"/>
        <v>A</v>
      </c>
      <c r="C42" t="str">
        <f t="shared" ca="1" si="4"/>
        <v>B1</v>
      </c>
      <c r="D42" s="5" t="s">
        <v>46</v>
      </c>
      <c r="E42">
        <f t="shared" si="5"/>
        <v>22</v>
      </c>
      <c r="F42">
        <f t="shared" si="6"/>
        <v>2</v>
      </c>
      <c r="G42" t="s">
        <v>77</v>
      </c>
      <c r="H42" t="s">
        <v>77</v>
      </c>
      <c r="I42" t="s">
        <v>82</v>
      </c>
      <c r="J42" t="s">
        <v>84</v>
      </c>
      <c r="K42" s="8" t="s">
        <v>91</v>
      </c>
      <c r="L42" s="3" t="s">
        <v>91</v>
      </c>
      <c r="M42" s="3" t="str">
        <f t="shared" si="7"/>
        <v>ON</v>
      </c>
      <c r="N42" s="3" t="str">
        <f t="shared" si="8"/>
        <v>ON</v>
      </c>
      <c r="O42" s="3" t="str">
        <f t="shared" si="9"/>
        <v>ON</v>
      </c>
      <c r="P42" s="3" t="str">
        <f t="shared" si="10"/>
        <v>ON</v>
      </c>
      <c r="Q42" s="3"/>
      <c r="R42" s="8" t="s">
        <v>91</v>
      </c>
      <c r="S42" s="3" t="s">
        <v>91</v>
      </c>
      <c r="T42" s="3" t="str">
        <f t="shared" si="11"/>
        <v>ON</v>
      </c>
      <c r="U42" s="3" t="str">
        <f t="shared" si="12"/>
        <v>ON</v>
      </c>
      <c r="V42" s="3" t="str">
        <f t="shared" si="13"/>
        <v>OFF</v>
      </c>
      <c r="W42" s="3" t="str">
        <f t="shared" si="14"/>
        <v>ON</v>
      </c>
      <c r="X42" s="3"/>
      <c r="Y42" s="8" t="s">
        <v>91</v>
      </c>
      <c r="Z42" s="3" t="s">
        <v>91</v>
      </c>
      <c r="AA42" s="3" t="str">
        <f t="shared" si="15"/>
        <v>ON</v>
      </c>
      <c r="AB42" s="3" t="str">
        <f t="shared" si="16"/>
        <v>ON</v>
      </c>
      <c r="AC42" s="3" t="str">
        <f t="shared" si="17"/>
        <v>ON</v>
      </c>
      <c r="AD42" s="3" t="str">
        <f t="shared" si="18"/>
        <v>ON</v>
      </c>
      <c r="AE42" s="3"/>
      <c r="AF42" s="8" t="s">
        <v>91</v>
      </c>
      <c r="AG42" s="3" t="s">
        <v>91</v>
      </c>
      <c r="AH42" s="3" t="str">
        <f t="shared" si="19"/>
        <v>ON</v>
      </c>
      <c r="AI42" s="3" t="str">
        <f t="shared" si="20"/>
        <v>ON</v>
      </c>
      <c r="AJ42" s="3" t="str">
        <f t="shared" si="21"/>
        <v>OFF</v>
      </c>
      <c r="AK42" s="3" t="str">
        <f t="shared" si="22"/>
        <v>ON</v>
      </c>
      <c r="AL42" s="3"/>
      <c r="AM42" s="8" t="s">
        <v>56</v>
      </c>
      <c r="AN42" s="3" t="s">
        <v>56</v>
      </c>
      <c r="AO42" s="3" t="s">
        <v>56</v>
      </c>
      <c r="AP42" s="9" t="s">
        <v>56</v>
      </c>
      <c r="AS42" t="str">
        <f t="shared" si="23"/>
        <v>ON</v>
      </c>
      <c r="AT42" t="str">
        <f t="shared" si="24"/>
        <v>ON</v>
      </c>
      <c r="AU42" t="str">
        <f t="shared" si="25"/>
        <v>ON</v>
      </c>
      <c r="AV42" t="str">
        <f t="shared" si="26"/>
        <v>ON</v>
      </c>
      <c r="AW42" t="str">
        <f t="shared" si="27"/>
        <v>ON</v>
      </c>
      <c r="AX42" t="str">
        <f t="shared" si="28"/>
        <v>ON</v>
      </c>
      <c r="AZ42" t="str">
        <f t="shared" si="29"/>
        <v>ON</v>
      </c>
      <c r="BA42" t="str">
        <f t="shared" si="30"/>
        <v>ON</v>
      </c>
      <c r="BB42" t="str">
        <f t="shared" si="31"/>
        <v>ON</v>
      </c>
      <c r="BC42" t="str">
        <f t="shared" si="32"/>
        <v>ON</v>
      </c>
      <c r="BD42" t="str">
        <f t="shared" si="33"/>
        <v>OFF</v>
      </c>
      <c r="BE42" t="str">
        <f t="shared" si="34"/>
        <v>ON</v>
      </c>
      <c r="BG42" t="str">
        <f t="shared" si="35"/>
        <v>ON</v>
      </c>
      <c r="BH42" t="str">
        <f t="shared" si="36"/>
        <v>ON</v>
      </c>
      <c r="BI42" t="str">
        <f t="shared" si="37"/>
        <v>ON</v>
      </c>
      <c r="BJ42" t="str">
        <f t="shared" si="38"/>
        <v>ON</v>
      </c>
      <c r="BK42" t="str">
        <f t="shared" si="39"/>
        <v>ON</v>
      </c>
      <c r="BL42" t="str">
        <f t="shared" si="40"/>
        <v>ON</v>
      </c>
      <c r="BN42" t="str">
        <f t="shared" si="41"/>
        <v>ON</v>
      </c>
      <c r="BO42" t="str">
        <f t="shared" si="42"/>
        <v>ON</v>
      </c>
      <c r="BP42" t="str">
        <f t="shared" si="43"/>
        <v>ON</v>
      </c>
      <c r="BQ42" t="str">
        <f t="shared" si="44"/>
        <v>ON</v>
      </c>
      <c r="BR42" t="str">
        <f t="shared" si="45"/>
        <v>OFF</v>
      </c>
      <c r="BS42" t="str">
        <f t="shared" si="46"/>
        <v>ON</v>
      </c>
    </row>
    <row r="43" spans="1:71" x14ac:dyDescent="0.3">
      <c r="A43" t="str">
        <f t="shared" ca="1" si="2"/>
        <v>Ogun</v>
      </c>
      <c r="B43" t="str">
        <f t="shared" ca="1" si="3"/>
        <v>B</v>
      </c>
      <c r="C43" t="str">
        <f t="shared" ca="1" si="4"/>
        <v>E1</v>
      </c>
      <c r="D43" s="5" t="s">
        <v>46</v>
      </c>
      <c r="E43">
        <f t="shared" si="5"/>
        <v>22</v>
      </c>
      <c r="F43">
        <f t="shared" si="6"/>
        <v>2</v>
      </c>
      <c r="G43" t="s">
        <v>76</v>
      </c>
      <c r="H43" t="s">
        <v>76</v>
      </c>
      <c r="I43" t="s">
        <v>81</v>
      </c>
      <c r="J43" t="s">
        <v>83</v>
      </c>
      <c r="K43" s="8" t="s">
        <v>91</v>
      </c>
      <c r="L43" s="3" t="s">
        <v>91</v>
      </c>
      <c r="M43" s="3" t="str">
        <f t="shared" si="7"/>
        <v>ON</v>
      </c>
      <c r="N43" s="3" t="str">
        <f t="shared" si="8"/>
        <v>OFF</v>
      </c>
      <c r="O43" s="3" t="str">
        <f t="shared" si="9"/>
        <v>ON</v>
      </c>
      <c r="P43" s="3" t="str">
        <f t="shared" si="10"/>
        <v>ON</v>
      </c>
      <c r="Q43" s="3"/>
      <c r="R43" s="8" t="s">
        <v>91</v>
      </c>
      <c r="S43" s="3" t="s">
        <v>91</v>
      </c>
      <c r="T43" s="3" t="str">
        <f t="shared" si="11"/>
        <v>ON</v>
      </c>
      <c r="U43" s="3" t="str">
        <f t="shared" si="12"/>
        <v>ON</v>
      </c>
      <c r="V43" s="3" t="str">
        <f t="shared" si="13"/>
        <v>ON</v>
      </c>
      <c r="W43" s="3" t="str">
        <f t="shared" si="14"/>
        <v>ON</v>
      </c>
      <c r="X43" s="3"/>
      <c r="Y43" s="8" t="s">
        <v>91</v>
      </c>
      <c r="Z43" s="3" t="s">
        <v>91</v>
      </c>
      <c r="AA43" s="3" t="str">
        <f t="shared" si="15"/>
        <v>ON</v>
      </c>
      <c r="AB43" s="3" t="str">
        <f t="shared" si="16"/>
        <v>OFF</v>
      </c>
      <c r="AC43" s="3" t="str">
        <f t="shared" si="17"/>
        <v>ON</v>
      </c>
      <c r="AD43" s="3" t="str">
        <f t="shared" si="18"/>
        <v>ON</v>
      </c>
      <c r="AE43" s="3"/>
      <c r="AF43" s="8" t="s">
        <v>91</v>
      </c>
      <c r="AG43" s="3" t="s">
        <v>91</v>
      </c>
      <c r="AH43" s="3" t="str">
        <f t="shared" si="19"/>
        <v>ON</v>
      </c>
      <c r="AI43" s="3" t="str">
        <f t="shared" si="20"/>
        <v>ON</v>
      </c>
      <c r="AJ43" s="3" t="str">
        <f t="shared" si="21"/>
        <v>ON</v>
      </c>
      <c r="AK43" s="3" t="str">
        <f t="shared" si="22"/>
        <v>ON</v>
      </c>
      <c r="AL43" s="3"/>
      <c r="AM43" s="8" t="s">
        <v>56</v>
      </c>
      <c r="AN43" s="3" t="s">
        <v>56</v>
      </c>
      <c r="AO43" s="3" t="s">
        <v>56</v>
      </c>
      <c r="AP43" s="9" t="s">
        <v>56</v>
      </c>
      <c r="AS43" t="str">
        <f t="shared" si="23"/>
        <v>ON</v>
      </c>
      <c r="AT43" t="str">
        <f t="shared" si="24"/>
        <v>ON</v>
      </c>
      <c r="AU43" t="str">
        <f t="shared" si="25"/>
        <v>ON</v>
      </c>
      <c r="AV43" t="str">
        <f t="shared" si="26"/>
        <v>OFF</v>
      </c>
      <c r="AW43" t="str">
        <f t="shared" si="27"/>
        <v>ON</v>
      </c>
      <c r="AX43" t="str">
        <f t="shared" si="28"/>
        <v>ON</v>
      </c>
      <c r="AZ43" t="str">
        <f t="shared" si="29"/>
        <v>ON</v>
      </c>
      <c r="BA43" t="str">
        <f t="shared" si="30"/>
        <v>ON</v>
      </c>
      <c r="BB43" t="str">
        <f t="shared" si="31"/>
        <v>ON</v>
      </c>
      <c r="BC43" t="str">
        <f t="shared" si="32"/>
        <v>ON</v>
      </c>
      <c r="BD43" t="str">
        <f t="shared" si="33"/>
        <v>ON</v>
      </c>
      <c r="BE43" t="str">
        <f t="shared" si="34"/>
        <v>ON</v>
      </c>
      <c r="BG43" t="str">
        <f t="shared" si="35"/>
        <v>ON</v>
      </c>
      <c r="BH43" t="str">
        <f t="shared" si="36"/>
        <v>ON</v>
      </c>
      <c r="BI43" t="str">
        <f t="shared" si="37"/>
        <v>ON</v>
      </c>
      <c r="BJ43" t="str">
        <f t="shared" si="38"/>
        <v>OFF</v>
      </c>
      <c r="BK43" t="str">
        <f t="shared" si="39"/>
        <v>ON</v>
      </c>
      <c r="BL43" t="str">
        <f t="shared" si="40"/>
        <v>ON</v>
      </c>
      <c r="BN43" t="str">
        <f t="shared" si="41"/>
        <v>ON</v>
      </c>
      <c r="BO43" t="str">
        <f t="shared" si="42"/>
        <v>ON</v>
      </c>
      <c r="BP43" t="str">
        <f t="shared" si="43"/>
        <v>ON</v>
      </c>
      <c r="BQ43" t="str">
        <f t="shared" si="44"/>
        <v>ON</v>
      </c>
      <c r="BR43" t="str">
        <f t="shared" si="45"/>
        <v>ON</v>
      </c>
      <c r="BS43" t="str">
        <f t="shared" si="46"/>
        <v>ON</v>
      </c>
    </row>
    <row r="44" spans="1:71" x14ac:dyDescent="0.3">
      <c r="A44" t="str">
        <f t="shared" ca="1" si="2"/>
        <v>Oyo</v>
      </c>
      <c r="B44" t="str">
        <f t="shared" ca="1" si="3"/>
        <v>B</v>
      </c>
      <c r="C44" t="str">
        <f t="shared" ca="1" si="4"/>
        <v>B1</v>
      </c>
      <c r="D44" s="5" t="s">
        <v>46</v>
      </c>
      <c r="E44">
        <f t="shared" si="5"/>
        <v>22</v>
      </c>
      <c r="F44">
        <f t="shared" si="6"/>
        <v>2</v>
      </c>
      <c r="G44" t="s">
        <v>75</v>
      </c>
      <c r="H44" t="s">
        <v>75</v>
      </c>
      <c r="I44" t="s">
        <v>82</v>
      </c>
      <c r="J44" t="s">
        <v>84</v>
      </c>
      <c r="K44" s="8" t="s">
        <v>91</v>
      </c>
      <c r="L44" s="3" t="s">
        <v>91</v>
      </c>
      <c r="M44" s="3" t="str">
        <f t="shared" si="7"/>
        <v>ON</v>
      </c>
      <c r="N44" s="3" t="str">
        <f t="shared" si="8"/>
        <v>ON</v>
      </c>
      <c r="O44" s="3" t="str">
        <f t="shared" si="9"/>
        <v>ON</v>
      </c>
      <c r="P44" s="3" t="str">
        <f t="shared" si="10"/>
        <v>ON</v>
      </c>
      <c r="Q44" s="3"/>
      <c r="R44" s="8" t="s">
        <v>91</v>
      </c>
      <c r="S44" s="3" t="s">
        <v>91</v>
      </c>
      <c r="T44" s="3" t="str">
        <f t="shared" si="11"/>
        <v>OFF</v>
      </c>
      <c r="U44" s="3" t="str">
        <f t="shared" si="12"/>
        <v>ON</v>
      </c>
      <c r="V44" s="3" t="str">
        <f t="shared" si="13"/>
        <v>ON</v>
      </c>
      <c r="W44" s="3" t="str">
        <f t="shared" si="14"/>
        <v>ON</v>
      </c>
      <c r="X44" s="3"/>
      <c r="Y44" s="8" t="s">
        <v>91</v>
      </c>
      <c r="Z44" s="3" t="s">
        <v>91</v>
      </c>
      <c r="AA44" s="3" t="str">
        <f t="shared" si="15"/>
        <v>ON</v>
      </c>
      <c r="AB44" s="3" t="str">
        <f t="shared" si="16"/>
        <v>ON</v>
      </c>
      <c r="AC44" s="3" t="str">
        <f t="shared" si="17"/>
        <v>ON</v>
      </c>
      <c r="AD44" s="3" t="str">
        <f t="shared" si="18"/>
        <v>ON</v>
      </c>
      <c r="AE44" s="3"/>
      <c r="AF44" s="8" t="s">
        <v>91</v>
      </c>
      <c r="AG44" s="3" t="s">
        <v>91</v>
      </c>
      <c r="AH44" s="3" t="str">
        <f t="shared" si="19"/>
        <v>OFF</v>
      </c>
      <c r="AI44" s="3" t="str">
        <f t="shared" si="20"/>
        <v>ON</v>
      </c>
      <c r="AJ44" s="3" t="str">
        <f t="shared" si="21"/>
        <v>ON</v>
      </c>
      <c r="AK44" s="3" t="str">
        <f t="shared" si="22"/>
        <v>ON</v>
      </c>
      <c r="AL44" s="3"/>
      <c r="AM44" s="8" t="s">
        <v>56</v>
      </c>
      <c r="AN44" s="3" t="s">
        <v>56</v>
      </c>
      <c r="AO44" s="3" t="s">
        <v>56</v>
      </c>
      <c r="AP44" s="9" t="s">
        <v>56</v>
      </c>
      <c r="AS44" t="str">
        <f t="shared" si="23"/>
        <v>ON</v>
      </c>
      <c r="AT44" t="str">
        <f t="shared" si="24"/>
        <v>ON</v>
      </c>
      <c r="AU44" t="str">
        <f t="shared" si="25"/>
        <v>ON</v>
      </c>
      <c r="AV44" t="str">
        <f t="shared" si="26"/>
        <v>ON</v>
      </c>
      <c r="AW44" t="str">
        <f t="shared" si="27"/>
        <v>ON</v>
      </c>
      <c r="AX44" t="str">
        <f t="shared" si="28"/>
        <v>ON</v>
      </c>
      <c r="AZ44" t="str">
        <f t="shared" si="29"/>
        <v>ON</v>
      </c>
      <c r="BA44" t="str">
        <f t="shared" si="30"/>
        <v>ON</v>
      </c>
      <c r="BB44" t="str">
        <f t="shared" si="31"/>
        <v>OFF</v>
      </c>
      <c r="BC44" t="str">
        <f t="shared" si="32"/>
        <v>ON</v>
      </c>
      <c r="BD44" t="str">
        <f t="shared" si="33"/>
        <v>ON</v>
      </c>
      <c r="BE44" t="str">
        <f t="shared" si="34"/>
        <v>ON</v>
      </c>
      <c r="BG44" t="str">
        <f t="shared" si="35"/>
        <v>ON</v>
      </c>
      <c r="BH44" t="str">
        <f t="shared" si="36"/>
        <v>ON</v>
      </c>
      <c r="BI44" t="str">
        <f t="shared" si="37"/>
        <v>ON</v>
      </c>
      <c r="BJ44" t="str">
        <f t="shared" si="38"/>
        <v>ON</v>
      </c>
      <c r="BK44" t="str">
        <f t="shared" si="39"/>
        <v>ON</v>
      </c>
      <c r="BL44" t="str">
        <f t="shared" si="40"/>
        <v>ON</v>
      </c>
      <c r="BN44" t="str">
        <f t="shared" si="41"/>
        <v>ON</v>
      </c>
      <c r="BO44" t="str">
        <f t="shared" si="42"/>
        <v>ON</v>
      </c>
      <c r="BP44" t="str">
        <f t="shared" si="43"/>
        <v>OFF</v>
      </c>
      <c r="BQ44" t="str">
        <f t="shared" si="44"/>
        <v>ON</v>
      </c>
      <c r="BR44" t="str">
        <f t="shared" si="45"/>
        <v>ON</v>
      </c>
      <c r="BS44" t="str">
        <f t="shared" si="46"/>
        <v>ON</v>
      </c>
    </row>
    <row r="45" spans="1:71" x14ac:dyDescent="0.3">
      <c r="A45" t="str">
        <f t="shared" ca="1" si="2"/>
        <v>Ogun</v>
      </c>
      <c r="B45" t="str">
        <f t="shared" ca="1" si="3"/>
        <v>B</v>
      </c>
      <c r="C45" t="str">
        <f t="shared" ca="1" si="4"/>
        <v>D1</v>
      </c>
      <c r="D45" s="16" t="s">
        <v>12</v>
      </c>
      <c r="E45">
        <f t="shared" si="5"/>
        <v>22</v>
      </c>
      <c r="F45">
        <f t="shared" si="6"/>
        <v>2</v>
      </c>
      <c r="G45" t="s">
        <v>75</v>
      </c>
      <c r="H45" t="s">
        <v>75</v>
      </c>
      <c r="I45" t="s">
        <v>81</v>
      </c>
      <c r="J45" t="s">
        <v>83</v>
      </c>
      <c r="K45" s="8" t="s">
        <v>91</v>
      </c>
      <c r="L45" s="3" t="s">
        <v>91</v>
      </c>
      <c r="M45" s="3" t="str">
        <f t="shared" si="7"/>
        <v>OFF</v>
      </c>
      <c r="N45" s="3" t="str">
        <f t="shared" si="8"/>
        <v>ON</v>
      </c>
      <c r="O45" s="3" t="str">
        <f t="shared" si="9"/>
        <v>ON</v>
      </c>
      <c r="P45" s="3" t="str">
        <f t="shared" si="10"/>
        <v>ON</v>
      </c>
      <c r="Q45" s="3"/>
      <c r="R45" s="8" t="s">
        <v>91</v>
      </c>
      <c r="S45" s="3" t="s">
        <v>91</v>
      </c>
      <c r="T45" s="3" t="str">
        <f t="shared" si="11"/>
        <v>ON</v>
      </c>
      <c r="U45" s="3" t="str">
        <f t="shared" si="12"/>
        <v>ON</v>
      </c>
      <c r="V45" s="3" t="str">
        <f t="shared" si="13"/>
        <v>ON</v>
      </c>
      <c r="W45" s="3" t="str">
        <f t="shared" si="14"/>
        <v>ON</v>
      </c>
      <c r="X45" s="3"/>
      <c r="Y45" s="8" t="s">
        <v>91</v>
      </c>
      <c r="Z45" s="3" t="s">
        <v>91</v>
      </c>
      <c r="AA45" s="3" t="str">
        <f t="shared" si="15"/>
        <v>OFF</v>
      </c>
      <c r="AB45" s="3" t="str">
        <f t="shared" si="16"/>
        <v>ON</v>
      </c>
      <c r="AC45" s="3" t="str">
        <f t="shared" si="17"/>
        <v>ON</v>
      </c>
      <c r="AD45" s="3" t="str">
        <f t="shared" si="18"/>
        <v>ON</v>
      </c>
      <c r="AE45" s="3"/>
      <c r="AF45" s="8" t="s">
        <v>91</v>
      </c>
      <c r="AG45" s="3" t="s">
        <v>91</v>
      </c>
      <c r="AH45" s="3" t="str">
        <f t="shared" si="19"/>
        <v>ON</v>
      </c>
      <c r="AI45" s="3" t="str">
        <f t="shared" si="20"/>
        <v>ON</v>
      </c>
      <c r="AJ45" s="3" t="str">
        <f t="shared" si="21"/>
        <v>ON</v>
      </c>
      <c r="AK45" s="3" t="str">
        <f t="shared" si="22"/>
        <v>ON</v>
      </c>
      <c r="AL45" s="3"/>
      <c r="AM45" s="8" t="s">
        <v>56</v>
      </c>
      <c r="AN45" s="3" t="s">
        <v>56</v>
      </c>
      <c r="AO45" s="3" t="s">
        <v>56</v>
      </c>
      <c r="AP45" s="9" t="s">
        <v>56</v>
      </c>
      <c r="AS45" t="str">
        <f t="shared" si="23"/>
        <v>ON</v>
      </c>
      <c r="AT45" t="str">
        <f t="shared" si="24"/>
        <v>ON</v>
      </c>
      <c r="AU45" t="str">
        <f t="shared" si="25"/>
        <v>OFF</v>
      </c>
      <c r="AV45" t="str">
        <f t="shared" si="26"/>
        <v>ON</v>
      </c>
      <c r="AW45" t="str">
        <f t="shared" si="27"/>
        <v>ON</v>
      </c>
      <c r="AX45" t="str">
        <f t="shared" si="28"/>
        <v>ON</v>
      </c>
      <c r="AZ45" t="str">
        <f t="shared" si="29"/>
        <v>ON</v>
      </c>
      <c r="BA45" t="str">
        <f t="shared" si="30"/>
        <v>ON</v>
      </c>
      <c r="BB45" t="str">
        <f t="shared" si="31"/>
        <v>ON</v>
      </c>
      <c r="BC45" t="str">
        <f t="shared" si="32"/>
        <v>ON</v>
      </c>
      <c r="BD45" t="str">
        <f t="shared" si="33"/>
        <v>ON</v>
      </c>
      <c r="BE45" t="str">
        <f t="shared" si="34"/>
        <v>ON</v>
      </c>
      <c r="BG45" t="str">
        <f t="shared" si="35"/>
        <v>ON</v>
      </c>
      <c r="BH45" t="str">
        <f t="shared" si="36"/>
        <v>ON</v>
      </c>
      <c r="BI45" t="str">
        <f t="shared" si="37"/>
        <v>OFF</v>
      </c>
      <c r="BJ45" t="str">
        <f t="shared" si="38"/>
        <v>ON</v>
      </c>
      <c r="BK45" t="str">
        <f t="shared" si="39"/>
        <v>ON</v>
      </c>
      <c r="BL45" t="str">
        <f t="shared" si="40"/>
        <v>ON</v>
      </c>
      <c r="BN45" t="str">
        <f t="shared" si="41"/>
        <v>ON</v>
      </c>
      <c r="BO45" t="str">
        <f t="shared" si="42"/>
        <v>ON</v>
      </c>
      <c r="BP45" t="str">
        <f t="shared" si="43"/>
        <v>ON</v>
      </c>
      <c r="BQ45" t="str">
        <f t="shared" si="44"/>
        <v>ON</v>
      </c>
      <c r="BR45" t="str">
        <f t="shared" si="45"/>
        <v>ON</v>
      </c>
      <c r="BS45" t="str">
        <f t="shared" si="46"/>
        <v>ON</v>
      </c>
    </row>
    <row r="46" spans="1:71" x14ac:dyDescent="0.3">
      <c r="A46" t="str">
        <f t="shared" ca="1" si="2"/>
        <v>Ondo</v>
      </c>
      <c r="B46" t="str">
        <f t="shared" ca="1" si="3"/>
        <v>B</v>
      </c>
      <c r="C46" t="str">
        <f t="shared" ca="1" si="4"/>
        <v>E1</v>
      </c>
      <c r="D46" s="16" t="s">
        <v>12</v>
      </c>
      <c r="E46">
        <f t="shared" si="5"/>
        <v>22</v>
      </c>
      <c r="F46">
        <f t="shared" si="6"/>
        <v>2</v>
      </c>
      <c r="G46" t="s">
        <v>76</v>
      </c>
      <c r="H46" t="s">
        <v>76</v>
      </c>
      <c r="I46" t="s">
        <v>82</v>
      </c>
      <c r="J46" t="s">
        <v>84</v>
      </c>
      <c r="K46" s="8" t="s">
        <v>91</v>
      </c>
      <c r="L46" s="3" t="s">
        <v>91</v>
      </c>
      <c r="M46" s="3" t="str">
        <f t="shared" si="7"/>
        <v>ON</v>
      </c>
      <c r="N46" s="3" t="str">
        <f t="shared" si="8"/>
        <v>ON</v>
      </c>
      <c r="O46" s="3" t="str">
        <f t="shared" si="9"/>
        <v>ON</v>
      </c>
      <c r="P46" s="3" t="str">
        <f t="shared" si="10"/>
        <v>ON</v>
      </c>
      <c r="Q46" s="3"/>
      <c r="R46" s="8" t="s">
        <v>91</v>
      </c>
      <c r="S46" s="3" t="s">
        <v>91</v>
      </c>
      <c r="T46" s="3" t="str">
        <f t="shared" si="11"/>
        <v>ON</v>
      </c>
      <c r="U46" s="3" t="str">
        <f t="shared" si="12"/>
        <v>OFF</v>
      </c>
      <c r="V46" s="3" t="str">
        <f t="shared" si="13"/>
        <v>ON</v>
      </c>
      <c r="W46" s="3" t="str">
        <f t="shared" si="14"/>
        <v>ON</v>
      </c>
      <c r="X46" s="3"/>
      <c r="Y46" s="8" t="s">
        <v>91</v>
      </c>
      <c r="Z46" s="3" t="s">
        <v>91</v>
      </c>
      <c r="AA46" s="3" t="str">
        <f t="shared" si="15"/>
        <v>ON</v>
      </c>
      <c r="AB46" s="3" t="str">
        <f t="shared" si="16"/>
        <v>ON</v>
      </c>
      <c r="AC46" s="3" t="str">
        <f t="shared" si="17"/>
        <v>ON</v>
      </c>
      <c r="AD46" s="3" t="str">
        <f t="shared" si="18"/>
        <v>ON</v>
      </c>
      <c r="AE46" s="3"/>
      <c r="AF46" s="8" t="s">
        <v>91</v>
      </c>
      <c r="AG46" s="3" t="s">
        <v>91</v>
      </c>
      <c r="AH46" s="3" t="str">
        <f t="shared" si="19"/>
        <v>ON</v>
      </c>
      <c r="AI46" s="3" t="str">
        <f t="shared" si="20"/>
        <v>OFF</v>
      </c>
      <c r="AJ46" s="3" t="str">
        <f t="shared" si="21"/>
        <v>ON</v>
      </c>
      <c r="AK46" s="3" t="str">
        <f t="shared" si="22"/>
        <v>ON</v>
      </c>
      <c r="AL46" s="3"/>
      <c r="AM46" s="8" t="s">
        <v>56</v>
      </c>
      <c r="AN46" s="3" t="s">
        <v>56</v>
      </c>
      <c r="AO46" s="3" t="s">
        <v>56</v>
      </c>
      <c r="AP46" s="9" t="s">
        <v>56</v>
      </c>
      <c r="AS46" t="str">
        <f t="shared" si="23"/>
        <v>ON</v>
      </c>
      <c r="AT46" t="str">
        <f t="shared" si="24"/>
        <v>ON</v>
      </c>
      <c r="AU46" t="str">
        <f t="shared" si="25"/>
        <v>ON</v>
      </c>
      <c r="AV46" t="str">
        <f t="shared" si="26"/>
        <v>ON</v>
      </c>
      <c r="AW46" t="str">
        <f t="shared" si="27"/>
        <v>ON</v>
      </c>
      <c r="AX46" t="str">
        <f t="shared" si="28"/>
        <v>ON</v>
      </c>
      <c r="AZ46" t="str">
        <f t="shared" si="29"/>
        <v>ON</v>
      </c>
      <c r="BA46" t="str">
        <f t="shared" si="30"/>
        <v>ON</v>
      </c>
      <c r="BB46" t="str">
        <f t="shared" si="31"/>
        <v>ON</v>
      </c>
      <c r="BC46" t="str">
        <f t="shared" si="32"/>
        <v>OFF</v>
      </c>
      <c r="BD46" t="str">
        <f t="shared" si="33"/>
        <v>ON</v>
      </c>
      <c r="BE46" t="str">
        <f t="shared" si="34"/>
        <v>ON</v>
      </c>
      <c r="BG46" t="str">
        <f t="shared" si="35"/>
        <v>ON</v>
      </c>
      <c r="BH46" t="str">
        <f t="shared" si="36"/>
        <v>ON</v>
      </c>
      <c r="BI46" t="str">
        <f t="shared" si="37"/>
        <v>ON</v>
      </c>
      <c r="BJ46" t="str">
        <f t="shared" si="38"/>
        <v>ON</v>
      </c>
      <c r="BK46" t="str">
        <f t="shared" si="39"/>
        <v>ON</v>
      </c>
      <c r="BL46" t="str">
        <f t="shared" si="40"/>
        <v>ON</v>
      </c>
      <c r="BN46" t="str">
        <f t="shared" si="41"/>
        <v>ON</v>
      </c>
      <c r="BO46" t="str">
        <f t="shared" si="42"/>
        <v>ON</v>
      </c>
      <c r="BP46" t="str">
        <f t="shared" si="43"/>
        <v>ON</v>
      </c>
      <c r="BQ46" t="str">
        <f t="shared" si="44"/>
        <v>OFF</v>
      </c>
      <c r="BR46" t="str">
        <f t="shared" si="45"/>
        <v>ON</v>
      </c>
      <c r="BS46" t="str">
        <f t="shared" si="46"/>
        <v>ON</v>
      </c>
    </row>
    <row r="47" spans="1:71" x14ac:dyDescent="0.3">
      <c r="A47" t="str">
        <f t="shared" ca="1" si="2"/>
        <v>Ekiti</v>
      </c>
      <c r="B47" t="str">
        <f t="shared" ca="1" si="3"/>
        <v>B</v>
      </c>
      <c r="C47" t="str">
        <f t="shared" ca="1" si="4"/>
        <v>E1</v>
      </c>
      <c r="D47" s="16" t="s">
        <v>12</v>
      </c>
      <c r="E47">
        <f t="shared" si="5"/>
        <v>22</v>
      </c>
      <c r="F47">
        <f t="shared" si="6"/>
        <v>2</v>
      </c>
      <c r="G47" t="s">
        <v>77</v>
      </c>
      <c r="H47" t="s">
        <v>77</v>
      </c>
      <c r="I47" t="s">
        <v>81</v>
      </c>
      <c r="J47" t="s">
        <v>83</v>
      </c>
      <c r="K47" s="8" t="s">
        <v>91</v>
      </c>
      <c r="L47" s="3" t="s">
        <v>91</v>
      </c>
      <c r="M47" s="3" t="str">
        <f t="shared" si="7"/>
        <v>ON</v>
      </c>
      <c r="N47" s="3" t="str">
        <f t="shared" si="8"/>
        <v>ON</v>
      </c>
      <c r="O47" s="3" t="str">
        <f t="shared" si="9"/>
        <v>OFF</v>
      </c>
      <c r="P47" s="3" t="str">
        <f t="shared" si="10"/>
        <v>ON</v>
      </c>
      <c r="Q47" s="3"/>
      <c r="R47" s="8" t="s">
        <v>91</v>
      </c>
      <c r="S47" s="3" t="s">
        <v>91</v>
      </c>
      <c r="T47" s="3" t="str">
        <f t="shared" si="11"/>
        <v>ON</v>
      </c>
      <c r="U47" s="3" t="str">
        <f t="shared" si="12"/>
        <v>ON</v>
      </c>
      <c r="V47" s="3" t="str">
        <f t="shared" si="13"/>
        <v>ON</v>
      </c>
      <c r="W47" s="3" t="str">
        <f t="shared" si="14"/>
        <v>ON</v>
      </c>
      <c r="X47" s="3"/>
      <c r="Y47" s="8" t="s">
        <v>91</v>
      </c>
      <c r="Z47" s="3" t="s">
        <v>91</v>
      </c>
      <c r="AA47" s="3" t="str">
        <f t="shared" si="15"/>
        <v>ON</v>
      </c>
      <c r="AB47" s="3" t="str">
        <f t="shared" si="16"/>
        <v>ON</v>
      </c>
      <c r="AC47" s="3" t="str">
        <f t="shared" si="17"/>
        <v>OFF</v>
      </c>
      <c r="AD47" s="3" t="str">
        <f t="shared" si="18"/>
        <v>ON</v>
      </c>
      <c r="AE47" s="3"/>
      <c r="AF47" s="8" t="s">
        <v>91</v>
      </c>
      <c r="AG47" s="3" t="s">
        <v>91</v>
      </c>
      <c r="AH47" s="3" t="str">
        <f t="shared" si="19"/>
        <v>ON</v>
      </c>
      <c r="AI47" s="3" t="str">
        <f t="shared" si="20"/>
        <v>ON</v>
      </c>
      <c r="AJ47" s="3" t="str">
        <f t="shared" si="21"/>
        <v>ON</v>
      </c>
      <c r="AK47" s="3" t="str">
        <f t="shared" si="22"/>
        <v>ON</v>
      </c>
      <c r="AL47" s="3"/>
      <c r="AM47" s="8" t="s">
        <v>56</v>
      </c>
      <c r="AN47" s="3" t="s">
        <v>56</v>
      </c>
      <c r="AO47" s="3" t="s">
        <v>56</v>
      </c>
      <c r="AP47" s="9" t="s">
        <v>56</v>
      </c>
      <c r="AS47" t="str">
        <f t="shared" si="23"/>
        <v>ON</v>
      </c>
      <c r="AT47" t="str">
        <f t="shared" si="24"/>
        <v>ON</v>
      </c>
      <c r="AU47" t="str">
        <f t="shared" si="25"/>
        <v>ON</v>
      </c>
      <c r="AV47" t="str">
        <f t="shared" si="26"/>
        <v>ON</v>
      </c>
      <c r="AW47" t="str">
        <f t="shared" si="27"/>
        <v>OFF</v>
      </c>
      <c r="AX47" t="str">
        <f t="shared" si="28"/>
        <v>ON</v>
      </c>
      <c r="AZ47" t="str">
        <f t="shared" si="29"/>
        <v>ON</v>
      </c>
      <c r="BA47" t="str">
        <f t="shared" si="30"/>
        <v>ON</v>
      </c>
      <c r="BB47" t="str">
        <f t="shared" si="31"/>
        <v>ON</v>
      </c>
      <c r="BC47" t="str">
        <f t="shared" si="32"/>
        <v>ON</v>
      </c>
      <c r="BD47" t="str">
        <f t="shared" si="33"/>
        <v>ON</v>
      </c>
      <c r="BE47" t="str">
        <f t="shared" si="34"/>
        <v>ON</v>
      </c>
      <c r="BG47" t="str">
        <f t="shared" si="35"/>
        <v>ON</v>
      </c>
      <c r="BH47" t="str">
        <f t="shared" si="36"/>
        <v>ON</v>
      </c>
      <c r="BI47" t="str">
        <f t="shared" si="37"/>
        <v>ON</v>
      </c>
      <c r="BJ47" t="str">
        <f t="shared" si="38"/>
        <v>ON</v>
      </c>
      <c r="BK47" t="str">
        <f t="shared" si="39"/>
        <v>OFF</v>
      </c>
      <c r="BL47" t="str">
        <f t="shared" si="40"/>
        <v>ON</v>
      </c>
      <c r="BN47" t="str">
        <f t="shared" si="41"/>
        <v>ON</v>
      </c>
      <c r="BO47" t="str">
        <f t="shared" si="42"/>
        <v>ON</v>
      </c>
      <c r="BP47" t="str">
        <f t="shared" si="43"/>
        <v>ON</v>
      </c>
      <c r="BQ47" t="str">
        <f t="shared" si="44"/>
        <v>ON</v>
      </c>
      <c r="BR47" t="str">
        <f t="shared" si="45"/>
        <v>ON</v>
      </c>
      <c r="BS47" t="str">
        <f t="shared" si="46"/>
        <v>ON</v>
      </c>
    </row>
    <row r="48" spans="1:71" x14ac:dyDescent="0.3">
      <c r="A48" t="str">
        <f t="shared" ca="1" si="2"/>
        <v>Oyo</v>
      </c>
      <c r="B48" t="str">
        <f t="shared" ca="1" si="3"/>
        <v>B</v>
      </c>
      <c r="C48" t="str">
        <f t="shared" ca="1" si="4"/>
        <v>D1</v>
      </c>
      <c r="D48" s="16" t="s">
        <v>12</v>
      </c>
      <c r="E48">
        <f t="shared" si="5"/>
        <v>22</v>
      </c>
      <c r="F48">
        <f t="shared" si="6"/>
        <v>2</v>
      </c>
      <c r="G48" t="s">
        <v>78</v>
      </c>
      <c r="H48" t="s">
        <v>78</v>
      </c>
      <c r="I48" t="s">
        <v>82</v>
      </c>
      <c r="J48" t="s">
        <v>84</v>
      </c>
      <c r="K48" s="8" t="s">
        <v>91</v>
      </c>
      <c r="L48" s="3" t="s">
        <v>91</v>
      </c>
      <c r="M48" s="3" t="str">
        <f t="shared" si="7"/>
        <v>ON</v>
      </c>
      <c r="N48" s="3" t="str">
        <f t="shared" si="8"/>
        <v>ON</v>
      </c>
      <c r="O48" s="3" t="str">
        <f t="shared" si="9"/>
        <v>ON</v>
      </c>
      <c r="P48" s="3" t="str">
        <f t="shared" si="10"/>
        <v>ON</v>
      </c>
      <c r="Q48" s="3"/>
      <c r="R48" s="8" t="s">
        <v>91</v>
      </c>
      <c r="S48" s="3" t="s">
        <v>91</v>
      </c>
      <c r="T48" s="3" t="str">
        <f t="shared" si="11"/>
        <v>ON</v>
      </c>
      <c r="U48" s="3" t="str">
        <f t="shared" si="12"/>
        <v>ON</v>
      </c>
      <c r="V48" s="3" t="str">
        <f t="shared" si="13"/>
        <v>ON</v>
      </c>
      <c r="W48" s="3" t="str">
        <f t="shared" si="14"/>
        <v>OFF</v>
      </c>
      <c r="X48" s="3"/>
      <c r="Y48" s="8" t="s">
        <v>91</v>
      </c>
      <c r="Z48" s="3" t="s">
        <v>91</v>
      </c>
      <c r="AA48" s="3" t="str">
        <f t="shared" si="15"/>
        <v>ON</v>
      </c>
      <c r="AB48" s="3" t="str">
        <f t="shared" si="16"/>
        <v>ON</v>
      </c>
      <c r="AC48" s="3" t="str">
        <f t="shared" si="17"/>
        <v>ON</v>
      </c>
      <c r="AD48" s="3" t="str">
        <f t="shared" si="18"/>
        <v>ON</v>
      </c>
      <c r="AE48" s="3"/>
      <c r="AF48" s="8" t="s">
        <v>91</v>
      </c>
      <c r="AG48" s="3" t="s">
        <v>91</v>
      </c>
      <c r="AH48" s="3" t="str">
        <f t="shared" si="19"/>
        <v>ON</v>
      </c>
      <c r="AI48" s="3" t="str">
        <f t="shared" si="20"/>
        <v>ON</v>
      </c>
      <c r="AJ48" s="3" t="str">
        <f t="shared" si="21"/>
        <v>ON</v>
      </c>
      <c r="AK48" s="3" t="str">
        <f t="shared" si="22"/>
        <v>OFF</v>
      </c>
      <c r="AL48" s="3"/>
      <c r="AM48" s="8" t="s">
        <v>56</v>
      </c>
      <c r="AN48" s="3" t="s">
        <v>56</v>
      </c>
      <c r="AO48" s="3" t="s">
        <v>56</v>
      </c>
      <c r="AP48" s="9" t="s">
        <v>56</v>
      </c>
      <c r="AS48" t="str">
        <f t="shared" si="23"/>
        <v>ON</v>
      </c>
      <c r="AT48" t="str">
        <f t="shared" si="24"/>
        <v>ON</v>
      </c>
      <c r="AU48" t="str">
        <f t="shared" si="25"/>
        <v>ON</v>
      </c>
      <c r="AV48" t="str">
        <f t="shared" si="26"/>
        <v>ON</v>
      </c>
      <c r="AW48" t="str">
        <f t="shared" si="27"/>
        <v>ON</v>
      </c>
      <c r="AX48" t="str">
        <f t="shared" si="28"/>
        <v>ON</v>
      </c>
      <c r="AZ48" t="str">
        <f t="shared" si="29"/>
        <v>ON</v>
      </c>
      <c r="BA48" t="str">
        <f t="shared" si="30"/>
        <v>ON</v>
      </c>
      <c r="BB48" t="str">
        <f t="shared" si="31"/>
        <v>ON</v>
      </c>
      <c r="BC48" t="str">
        <f t="shared" si="32"/>
        <v>ON</v>
      </c>
      <c r="BD48" t="str">
        <f t="shared" si="33"/>
        <v>ON</v>
      </c>
      <c r="BE48" t="str">
        <f t="shared" si="34"/>
        <v>OFF</v>
      </c>
      <c r="BG48" t="str">
        <f t="shared" si="35"/>
        <v>ON</v>
      </c>
      <c r="BH48" t="str">
        <f t="shared" si="36"/>
        <v>ON</v>
      </c>
      <c r="BI48" t="str">
        <f t="shared" si="37"/>
        <v>ON</v>
      </c>
      <c r="BJ48" t="str">
        <f t="shared" si="38"/>
        <v>ON</v>
      </c>
      <c r="BK48" t="str">
        <f t="shared" si="39"/>
        <v>ON</v>
      </c>
      <c r="BL48" t="str">
        <f t="shared" si="40"/>
        <v>ON</v>
      </c>
      <c r="BN48" t="str">
        <f t="shared" si="41"/>
        <v>ON</v>
      </c>
      <c r="BO48" t="str">
        <f t="shared" si="42"/>
        <v>ON</v>
      </c>
      <c r="BP48" t="str">
        <f t="shared" si="43"/>
        <v>ON</v>
      </c>
      <c r="BQ48" t="str">
        <f t="shared" si="44"/>
        <v>ON</v>
      </c>
      <c r="BR48" t="str">
        <f t="shared" si="45"/>
        <v>ON</v>
      </c>
      <c r="BS48" t="str">
        <f t="shared" si="46"/>
        <v>OFF</v>
      </c>
    </row>
    <row r="49" spans="1:71" x14ac:dyDescent="0.3">
      <c r="A49" t="str">
        <f t="shared" ca="1" si="2"/>
        <v>Oyo</v>
      </c>
      <c r="B49" t="str">
        <f t="shared" ca="1" si="3"/>
        <v>B</v>
      </c>
      <c r="C49" t="str">
        <f t="shared" ca="1" si="4"/>
        <v>B1</v>
      </c>
      <c r="D49" s="16" t="s">
        <v>12</v>
      </c>
      <c r="E49">
        <f t="shared" si="5"/>
        <v>22</v>
      </c>
      <c r="F49">
        <f t="shared" si="6"/>
        <v>2</v>
      </c>
      <c r="G49" t="s">
        <v>78</v>
      </c>
      <c r="H49" t="s">
        <v>78</v>
      </c>
      <c r="I49" t="s">
        <v>81</v>
      </c>
      <c r="J49" t="s">
        <v>83</v>
      </c>
      <c r="K49" s="8" t="s">
        <v>91</v>
      </c>
      <c r="L49" s="3" t="s">
        <v>91</v>
      </c>
      <c r="M49" s="3" t="str">
        <f t="shared" si="7"/>
        <v>ON</v>
      </c>
      <c r="N49" s="3" t="str">
        <f t="shared" si="8"/>
        <v>ON</v>
      </c>
      <c r="O49" s="3" t="str">
        <f t="shared" si="9"/>
        <v>ON</v>
      </c>
      <c r="P49" s="3" t="str">
        <f t="shared" si="10"/>
        <v>OFF</v>
      </c>
      <c r="Q49" s="3"/>
      <c r="R49" s="8" t="s">
        <v>91</v>
      </c>
      <c r="S49" s="3" t="s">
        <v>91</v>
      </c>
      <c r="T49" s="3" t="str">
        <f t="shared" si="11"/>
        <v>ON</v>
      </c>
      <c r="U49" s="3" t="str">
        <f t="shared" si="12"/>
        <v>ON</v>
      </c>
      <c r="V49" s="3" t="str">
        <f t="shared" si="13"/>
        <v>ON</v>
      </c>
      <c r="W49" s="3" t="str">
        <f t="shared" si="14"/>
        <v>ON</v>
      </c>
      <c r="X49" s="3"/>
      <c r="Y49" s="8" t="s">
        <v>91</v>
      </c>
      <c r="Z49" s="3" t="s">
        <v>91</v>
      </c>
      <c r="AA49" s="3" t="str">
        <f t="shared" si="15"/>
        <v>ON</v>
      </c>
      <c r="AB49" s="3" t="str">
        <f t="shared" si="16"/>
        <v>ON</v>
      </c>
      <c r="AC49" s="3" t="str">
        <f t="shared" si="17"/>
        <v>ON</v>
      </c>
      <c r="AD49" s="3" t="str">
        <f t="shared" si="18"/>
        <v>OFF</v>
      </c>
      <c r="AE49" s="3"/>
      <c r="AF49" s="8" t="s">
        <v>91</v>
      </c>
      <c r="AG49" s="3" t="s">
        <v>91</v>
      </c>
      <c r="AH49" s="3" t="str">
        <f t="shared" si="19"/>
        <v>ON</v>
      </c>
      <c r="AI49" s="3" t="str">
        <f t="shared" si="20"/>
        <v>ON</v>
      </c>
      <c r="AJ49" s="3" t="str">
        <f t="shared" si="21"/>
        <v>ON</v>
      </c>
      <c r="AK49" s="3" t="str">
        <f t="shared" si="22"/>
        <v>ON</v>
      </c>
      <c r="AL49" s="3"/>
      <c r="AM49" s="8" t="s">
        <v>56</v>
      </c>
      <c r="AN49" s="3" t="s">
        <v>56</v>
      </c>
      <c r="AO49" s="3" t="s">
        <v>56</v>
      </c>
      <c r="AP49" s="9" t="s">
        <v>56</v>
      </c>
      <c r="AS49" t="str">
        <f t="shared" si="23"/>
        <v>ON</v>
      </c>
      <c r="AT49" t="str">
        <f t="shared" si="24"/>
        <v>ON</v>
      </c>
      <c r="AU49" t="str">
        <f t="shared" si="25"/>
        <v>ON</v>
      </c>
      <c r="AV49" t="str">
        <f t="shared" si="26"/>
        <v>ON</v>
      </c>
      <c r="AW49" t="str">
        <f t="shared" si="27"/>
        <v>ON</v>
      </c>
      <c r="AX49" t="str">
        <f t="shared" si="28"/>
        <v>OFF</v>
      </c>
      <c r="AZ49" t="str">
        <f t="shared" si="29"/>
        <v>ON</v>
      </c>
      <c r="BA49" t="str">
        <f t="shared" si="30"/>
        <v>ON</v>
      </c>
      <c r="BB49" t="str">
        <f t="shared" si="31"/>
        <v>ON</v>
      </c>
      <c r="BC49" t="str">
        <f t="shared" si="32"/>
        <v>ON</v>
      </c>
      <c r="BD49" t="str">
        <f t="shared" si="33"/>
        <v>ON</v>
      </c>
      <c r="BE49" t="str">
        <f t="shared" si="34"/>
        <v>ON</v>
      </c>
      <c r="BG49" t="str">
        <f t="shared" si="35"/>
        <v>ON</v>
      </c>
      <c r="BH49" t="str">
        <f t="shared" si="36"/>
        <v>ON</v>
      </c>
      <c r="BI49" t="str">
        <f t="shared" si="37"/>
        <v>ON</v>
      </c>
      <c r="BJ49" t="str">
        <f t="shared" si="38"/>
        <v>ON</v>
      </c>
      <c r="BK49" t="str">
        <f t="shared" si="39"/>
        <v>ON</v>
      </c>
      <c r="BL49" t="str">
        <f t="shared" si="40"/>
        <v>OFF</v>
      </c>
      <c r="BN49" t="str">
        <f t="shared" si="41"/>
        <v>ON</v>
      </c>
      <c r="BO49" t="str">
        <f t="shared" si="42"/>
        <v>ON</v>
      </c>
      <c r="BP49" t="str">
        <f t="shared" si="43"/>
        <v>ON</v>
      </c>
      <c r="BQ49" t="str">
        <f t="shared" si="44"/>
        <v>ON</v>
      </c>
      <c r="BR49" t="str">
        <f t="shared" si="45"/>
        <v>ON</v>
      </c>
      <c r="BS49" t="str">
        <f t="shared" si="46"/>
        <v>ON</v>
      </c>
    </row>
    <row r="50" spans="1:71" x14ac:dyDescent="0.3">
      <c r="A50" t="str">
        <f t="shared" ca="1" si="2"/>
        <v>Lagos</v>
      </c>
      <c r="B50" t="str">
        <f t="shared" ca="1" si="3"/>
        <v>E</v>
      </c>
      <c r="C50" t="str">
        <f t="shared" ca="1" si="4"/>
        <v>C1</v>
      </c>
      <c r="D50" s="16" t="s">
        <v>5</v>
      </c>
      <c r="E50">
        <f t="shared" si="5"/>
        <v>22</v>
      </c>
      <c r="F50">
        <f t="shared" si="6"/>
        <v>2</v>
      </c>
      <c r="G50" t="s">
        <v>77</v>
      </c>
      <c r="H50" t="s">
        <v>77</v>
      </c>
      <c r="I50" t="s">
        <v>82</v>
      </c>
      <c r="J50" t="s">
        <v>84</v>
      </c>
      <c r="K50" s="8" t="s">
        <v>91</v>
      </c>
      <c r="L50" s="3" t="s">
        <v>91</v>
      </c>
      <c r="M50" s="3" t="str">
        <f t="shared" si="7"/>
        <v>ON</v>
      </c>
      <c r="N50" s="3" t="str">
        <f t="shared" si="8"/>
        <v>ON</v>
      </c>
      <c r="O50" s="3" t="str">
        <f t="shared" si="9"/>
        <v>ON</v>
      </c>
      <c r="P50" s="3" t="str">
        <f t="shared" si="10"/>
        <v>ON</v>
      </c>
      <c r="Q50" s="3"/>
      <c r="R50" s="8" t="s">
        <v>91</v>
      </c>
      <c r="S50" s="3" t="s">
        <v>91</v>
      </c>
      <c r="T50" s="3" t="str">
        <f t="shared" si="11"/>
        <v>ON</v>
      </c>
      <c r="U50" s="3" t="str">
        <f t="shared" si="12"/>
        <v>ON</v>
      </c>
      <c r="V50" s="3" t="str">
        <f t="shared" si="13"/>
        <v>OFF</v>
      </c>
      <c r="W50" s="3" t="str">
        <f t="shared" si="14"/>
        <v>ON</v>
      </c>
      <c r="X50" s="3"/>
      <c r="Y50" s="8" t="s">
        <v>91</v>
      </c>
      <c r="Z50" s="3" t="s">
        <v>91</v>
      </c>
      <c r="AA50" s="3" t="str">
        <f t="shared" si="15"/>
        <v>ON</v>
      </c>
      <c r="AB50" s="3" t="str">
        <f t="shared" si="16"/>
        <v>ON</v>
      </c>
      <c r="AC50" s="3" t="str">
        <f t="shared" si="17"/>
        <v>ON</v>
      </c>
      <c r="AD50" s="3" t="str">
        <f t="shared" si="18"/>
        <v>ON</v>
      </c>
      <c r="AE50" s="3"/>
      <c r="AF50" s="8" t="s">
        <v>91</v>
      </c>
      <c r="AG50" s="3" t="s">
        <v>91</v>
      </c>
      <c r="AH50" s="3" t="str">
        <f t="shared" si="19"/>
        <v>ON</v>
      </c>
      <c r="AI50" s="3" t="str">
        <f t="shared" si="20"/>
        <v>ON</v>
      </c>
      <c r="AJ50" s="3" t="str">
        <f t="shared" si="21"/>
        <v>OFF</v>
      </c>
      <c r="AK50" s="3" t="str">
        <f t="shared" si="22"/>
        <v>ON</v>
      </c>
      <c r="AL50" s="3"/>
      <c r="AM50" s="8" t="s">
        <v>56</v>
      </c>
      <c r="AN50" s="3" t="s">
        <v>56</v>
      </c>
      <c r="AO50" s="3" t="s">
        <v>56</v>
      </c>
      <c r="AP50" s="9" t="s">
        <v>56</v>
      </c>
      <c r="AS50" t="str">
        <f t="shared" si="23"/>
        <v>ON</v>
      </c>
      <c r="AT50" t="str">
        <f t="shared" si="24"/>
        <v>ON</v>
      </c>
      <c r="AU50" t="str">
        <f t="shared" si="25"/>
        <v>ON</v>
      </c>
      <c r="AV50" t="str">
        <f t="shared" si="26"/>
        <v>ON</v>
      </c>
      <c r="AW50" t="str">
        <f t="shared" si="27"/>
        <v>ON</v>
      </c>
      <c r="AX50" t="str">
        <f t="shared" si="28"/>
        <v>ON</v>
      </c>
      <c r="AZ50" t="str">
        <f t="shared" si="29"/>
        <v>ON</v>
      </c>
      <c r="BA50" t="str">
        <f t="shared" si="30"/>
        <v>ON</v>
      </c>
      <c r="BB50" t="str">
        <f t="shared" si="31"/>
        <v>ON</v>
      </c>
      <c r="BC50" t="str">
        <f t="shared" si="32"/>
        <v>ON</v>
      </c>
      <c r="BD50" t="str">
        <f t="shared" si="33"/>
        <v>OFF</v>
      </c>
      <c r="BE50" t="str">
        <f t="shared" si="34"/>
        <v>ON</v>
      </c>
      <c r="BG50" t="str">
        <f t="shared" si="35"/>
        <v>ON</v>
      </c>
      <c r="BH50" t="str">
        <f t="shared" si="36"/>
        <v>ON</v>
      </c>
      <c r="BI50" t="str">
        <f t="shared" si="37"/>
        <v>ON</v>
      </c>
      <c r="BJ50" t="str">
        <f t="shared" si="38"/>
        <v>ON</v>
      </c>
      <c r="BK50" t="str">
        <f t="shared" si="39"/>
        <v>ON</v>
      </c>
      <c r="BL50" t="str">
        <f t="shared" si="40"/>
        <v>ON</v>
      </c>
      <c r="BN50" t="str">
        <f t="shared" si="41"/>
        <v>ON</v>
      </c>
      <c r="BO50" t="str">
        <f t="shared" si="42"/>
        <v>ON</v>
      </c>
      <c r="BP50" t="str">
        <f t="shared" si="43"/>
        <v>ON</v>
      </c>
      <c r="BQ50" t="str">
        <f t="shared" si="44"/>
        <v>ON</v>
      </c>
      <c r="BR50" t="str">
        <f t="shared" si="45"/>
        <v>OFF</v>
      </c>
      <c r="BS50" t="str">
        <f t="shared" si="46"/>
        <v>ON</v>
      </c>
    </row>
    <row r="51" spans="1:71" x14ac:dyDescent="0.3">
      <c r="A51" t="str">
        <f t="shared" ca="1" si="2"/>
        <v>Ekiti</v>
      </c>
      <c r="B51" t="str">
        <f t="shared" ca="1" si="3"/>
        <v>B</v>
      </c>
      <c r="C51" t="str">
        <f t="shared" ca="1" si="4"/>
        <v>D1</v>
      </c>
      <c r="D51" s="5" t="s">
        <v>47</v>
      </c>
      <c r="E51">
        <f t="shared" si="5"/>
        <v>22</v>
      </c>
      <c r="F51">
        <f t="shared" si="6"/>
        <v>2</v>
      </c>
      <c r="G51" t="s">
        <v>76</v>
      </c>
      <c r="H51" t="s">
        <v>76</v>
      </c>
      <c r="I51" t="s">
        <v>81</v>
      </c>
      <c r="J51" t="s">
        <v>83</v>
      </c>
      <c r="K51" s="8" t="s">
        <v>91</v>
      </c>
      <c r="L51" s="3" t="s">
        <v>91</v>
      </c>
      <c r="M51" s="3" t="str">
        <f t="shared" si="7"/>
        <v>ON</v>
      </c>
      <c r="N51" s="3" t="str">
        <f t="shared" si="8"/>
        <v>OFF</v>
      </c>
      <c r="O51" s="3" t="str">
        <f t="shared" si="9"/>
        <v>ON</v>
      </c>
      <c r="P51" s="3" t="str">
        <f t="shared" si="10"/>
        <v>ON</v>
      </c>
      <c r="Q51" s="3"/>
      <c r="R51" s="8" t="s">
        <v>91</v>
      </c>
      <c r="S51" s="3" t="s">
        <v>91</v>
      </c>
      <c r="T51" s="3" t="str">
        <f t="shared" si="11"/>
        <v>ON</v>
      </c>
      <c r="U51" s="3" t="str">
        <f t="shared" si="12"/>
        <v>ON</v>
      </c>
      <c r="V51" s="3" t="str">
        <f t="shared" si="13"/>
        <v>ON</v>
      </c>
      <c r="W51" s="3" t="str">
        <f t="shared" si="14"/>
        <v>ON</v>
      </c>
      <c r="X51" s="3"/>
      <c r="Y51" s="8" t="s">
        <v>91</v>
      </c>
      <c r="Z51" s="3" t="s">
        <v>91</v>
      </c>
      <c r="AA51" s="3" t="str">
        <f t="shared" si="15"/>
        <v>ON</v>
      </c>
      <c r="AB51" s="3" t="str">
        <f t="shared" si="16"/>
        <v>OFF</v>
      </c>
      <c r="AC51" s="3" t="str">
        <f t="shared" si="17"/>
        <v>ON</v>
      </c>
      <c r="AD51" s="3" t="str">
        <f t="shared" si="18"/>
        <v>ON</v>
      </c>
      <c r="AE51" s="3"/>
      <c r="AF51" s="8" t="s">
        <v>91</v>
      </c>
      <c r="AG51" s="3" t="s">
        <v>91</v>
      </c>
      <c r="AH51" s="3" t="str">
        <f t="shared" si="19"/>
        <v>ON</v>
      </c>
      <c r="AI51" s="3" t="str">
        <f t="shared" si="20"/>
        <v>ON</v>
      </c>
      <c r="AJ51" s="3" t="str">
        <f t="shared" si="21"/>
        <v>ON</v>
      </c>
      <c r="AK51" s="3" t="str">
        <f t="shared" si="22"/>
        <v>ON</v>
      </c>
      <c r="AL51" s="3"/>
      <c r="AM51" s="8" t="s">
        <v>56</v>
      </c>
      <c r="AN51" s="3" t="s">
        <v>56</v>
      </c>
      <c r="AO51" s="3" t="s">
        <v>56</v>
      </c>
      <c r="AP51" s="9" t="s">
        <v>56</v>
      </c>
      <c r="AS51" t="str">
        <f t="shared" si="23"/>
        <v>ON</v>
      </c>
      <c r="AT51" t="str">
        <f t="shared" si="24"/>
        <v>ON</v>
      </c>
      <c r="AU51" t="str">
        <f t="shared" si="25"/>
        <v>ON</v>
      </c>
      <c r="AV51" t="str">
        <f t="shared" si="26"/>
        <v>OFF</v>
      </c>
      <c r="AW51" t="str">
        <f t="shared" si="27"/>
        <v>ON</v>
      </c>
      <c r="AX51" t="str">
        <f t="shared" si="28"/>
        <v>ON</v>
      </c>
      <c r="AZ51" t="str">
        <f t="shared" si="29"/>
        <v>ON</v>
      </c>
      <c r="BA51" t="str">
        <f t="shared" si="30"/>
        <v>ON</v>
      </c>
      <c r="BB51" t="str">
        <f t="shared" si="31"/>
        <v>ON</v>
      </c>
      <c r="BC51" t="str">
        <f t="shared" si="32"/>
        <v>ON</v>
      </c>
      <c r="BD51" t="str">
        <f t="shared" si="33"/>
        <v>ON</v>
      </c>
      <c r="BE51" t="str">
        <f t="shared" si="34"/>
        <v>ON</v>
      </c>
      <c r="BG51" t="str">
        <f t="shared" si="35"/>
        <v>ON</v>
      </c>
      <c r="BH51" t="str">
        <f t="shared" si="36"/>
        <v>ON</v>
      </c>
      <c r="BI51" t="str">
        <f t="shared" si="37"/>
        <v>ON</v>
      </c>
      <c r="BJ51" t="str">
        <f t="shared" si="38"/>
        <v>OFF</v>
      </c>
      <c r="BK51" t="str">
        <f t="shared" si="39"/>
        <v>ON</v>
      </c>
      <c r="BL51" t="str">
        <f t="shared" si="40"/>
        <v>ON</v>
      </c>
      <c r="BN51" t="str">
        <f t="shared" si="41"/>
        <v>ON</v>
      </c>
      <c r="BO51" t="str">
        <f t="shared" si="42"/>
        <v>ON</v>
      </c>
      <c r="BP51" t="str">
        <f t="shared" si="43"/>
        <v>ON</v>
      </c>
      <c r="BQ51" t="str">
        <f t="shared" si="44"/>
        <v>ON</v>
      </c>
      <c r="BR51" t="str">
        <f t="shared" si="45"/>
        <v>ON</v>
      </c>
      <c r="BS51" t="str">
        <f t="shared" si="46"/>
        <v>ON</v>
      </c>
    </row>
    <row r="52" spans="1:71" x14ac:dyDescent="0.3">
      <c r="A52" t="str">
        <f t="shared" ca="1" si="2"/>
        <v>Ekiti</v>
      </c>
      <c r="B52" t="str">
        <f t="shared" ca="1" si="3"/>
        <v>A</v>
      </c>
      <c r="C52" t="str">
        <f t="shared" ca="1" si="4"/>
        <v>B1</v>
      </c>
      <c r="D52" s="5" t="s">
        <v>46</v>
      </c>
      <c r="E52">
        <f t="shared" si="5"/>
        <v>22</v>
      </c>
      <c r="F52">
        <f t="shared" si="6"/>
        <v>2</v>
      </c>
      <c r="G52" t="s">
        <v>75</v>
      </c>
      <c r="H52" t="s">
        <v>75</v>
      </c>
      <c r="I52" t="s">
        <v>82</v>
      </c>
      <c r="J52" t="s">
        <v>84</v>
      </c>
      <c r="K52" s="8" t="s">
        <v>91</v>
      </c>
      <c r="L52" s="3" t="s">
        <v>91</v>
      </c>
      <c r="M52" s="3" t="str">
        <f t="shared" si="7"/>
        <v>ON</v>
      </c>
      <c r="N52" s="3" t="str">
        <f t="shared" si="8"/>
        <v>ON</v>
      </c>
      <c r="O52" s="3" t="str">
        <f t="shared" si="9"/>
        <v>ON</v>
      </c>
      <c r="P52" s="3" t="str">
        <f t="shared" si="10"/>
        <v>ON</v>
      </c>
      <c r="Q52" s="3"/>
      <c r="R52" s="8" t="s">
        <v>91</v>
      </c>
      <c r="S52" s="3" t="s">
        <v>91</v>
      </c>
      <c r="T52" s="3" t="str">
        <f t="shared" si="11"/>
        <v>OFF</v>
      </c>
      <c r="U52" s="3" t="str">
        <f t="shared" si="12"/>
        <v>ON</v>
      </c>
      <c r="V52" s="3" t="str">
        <f t="shared" si="13"/>
        <v>ON</v>
      </c>
      <c r="W52" s="3" t="str">
        <f t="shared" si="14"/>
        <v>ON</v>
      </c>
      <c r="X52" s="3"/>
      <c r="Y52" s="8" t="s">
        <v>91</v>
      </c>
      <c r="Z52" s="3" t="s">
        <v>91</v>
      </c>
      <c r="AA52" s="3" t="str">
        <f t="shared" si="15"/>
        <v>ON</v>
      </c>
      <c r="AB52" s="3" t="str">
        <f t="shared" si="16"/>
        <v>ON</v>
      </c>
      <c r="AC52" s="3" t="str">
        <f t="shared" si="17"/>
        <v>ON</v>
      </c>
      <c r="AD52" s="3" t="str">
        <f t="shared" si="18"/>
        <v>ON</v>
      </c>
      <c r="AE52" s="3"/>
      <c r="AF52" s="8" t="s">
        <v>91</v>
      </c>
      <c r="AG52" s="3" t="s">
        <v>91</v>
      </c>
      <c r="AH52" s="3" t="str">
        <f t="shared" si="19"/>
        <v>OFF</v>
      </c>
      <c r="AI52" s="3" t="str">
        <f t="shared" si="20"/>
        <v>ON</v>
      </c>
      <c r="AJ52" s="3" t="str">
        <f t="shared" si="21"/>
        <v>ON</v>
      </c>
      <c r="AK52" s="3" t="str">
        <f t="shared" si="22"/>
        <v>ON</v>
      </c>
      <c r="AL52" s="3"/>
      <c r="AM52" s="8" t="s">
        <v>56</v>
      </c>
      <c r="AN52" s="3" t="s">
        <v>56</v>
      </c>
      <c r="AO52" s="3" t="s">
        <v>56</v>
      </c>
      <c r="AP52" s="9" t="s">
        <v>56</v>
      </c>
      <c r="AS52" t="str">
        <f t="shared" si="23"/>
        <v>ON</v>
      </c>
      <c r="AT52" t="str">
        <f t="shared" si="24"/>
        <v>ON</v>
      </c>
      <c r="AU52" t="str">
        <f t="shared" si="25"/>
        <v>ON</v>
      </c>
      <c r="AV52" t="str">
        <f t="shared" si="26"/>
        <v>ON</v>
      </c>
      <c r="AW52" t="str">
        <f t="shared" si="27"/>
        <v>ON</v>
      </c>
      <c r="AX52" t="str">
        <f t="shared" si="28"/>
        <v>ON</v>
      </c>
      <c r="AZ52" t="str">
        <f t="shared" si="29"/>
        <v>ON</v>
      </c>
      <c r="BA52" t="str">
        <f t="shared" si="30"/>
        <v>ON</v>
      </c>
      <c r="BB52" t="str">
        <f t="shared" si="31"/>
        <v>OFF</v>
      </c>
      <c r="BC52" t="str">
        <f t="shared" si="32"/>
        <v>ON</v>
      </c>
      <c r="BD52" t="str">
        <f t="shared" si="33"/>
        <v>ON</v>
      </c>
      <c r="BE52" t="str">
        <f t="shared" si="34"/>
        <v>ON</v>
      </c>
      <c r="BG52" t="str">
        <f t="shared" si="35"/>
        <v>ON</v>
      </c>
      <c r="BH52" t="str">
        <f t="shared" si="36"/>
        <v>ON</v>
      </c>
      <c r="BI52" t="str">
        <f t="shared" si="37"/>
        <v>ON</v>
      </c>
      <c r="BJ52" t="str">
        <f t="shared" si="38"/>
        <v>ON</v>
      </c>
      <c r="BK52" t="str">
        <f t="shared" si="39"/>
        <v>ON</v>
      </c>
      <c r="BL52" t="str">
        <f t="shared" si="40"/>
        <v>ON</v>
      </c>
      <c r="BN52" t="str">
        <f t="shared" si="41"/>
        <v>ON</v>
      </c>
      <c r="BO52" t="str">
        <f t="shared" si="42"/>
        <v>ON</v>
      </c>
      <c r="BP52" t="str">
        <f t="shared" si="43"/>
        <v>OFF</v>
      </c>
      <c r="BQ52" t="str">
        <f t="shared" si="44"/>
        <v>ON</v>
      </c>
      <c r="BR52" t="str">
        <f t="shared" si="45"/>
        <v>ON</v>
      </c>
      <c r="BS52" t="str">
        <f t="shared" si="46"/>
        <v>ON</v>
      </c>
    </row>
    <row r="53" spans="1:71" x14ac:dyDescent="0.3">
      <c r="A53" t="str">
        <f t="shared" ca="1" si="2"/>
        <v>Lagos</v>
      </c>
      <c r="B53" t="str">
        <f t="shared" ca="1" si="3"/>
        <v>B</v>
      </c>
      <c r="C53" t="str">
        <f t="shared" ca="1" si="4"/>
        <v>D1</v>
      </c>
      <c r="D53" s="5" t="s">
        <v>46</v>
      </c>
      <c r="E53">
        <f t="shared" si="5"/>
        <v>22</v>
      </c>
      <c r="F53">
        <f t="shared" si="6"/>
        <v>2</v>
      </c>
      <c r="G53" t="s">
        <v>75</v>
      </c>
      <c r="H53" t="s">
        <v>75</v>
      </c>
      <c r="I53" t="s">
        <v>81</v>
      </c>
      <c r="J53" t="s">
        <v>83</v>
      </c>
      <c r="K53" s="8" t="s">
        <v>91</v>
      </c>
      <c r="L53" s="3" t="s">
        <v>91</v>
      </c>
      <c r="M53" s="3" t="str">
        <f t="shared" si="7"/>
        <v>OFF</v>
      </c>
      <c r="N53" s="3" t="str">
        <f t="shared" si="8"/>
        <v>ON</v>
      </c>
      <c r="O53" s="3" t="str">
        <f t="shared" si="9"/>
        <v>ON</v>
      </c>
      <c r="P53" s="3" t="str">
        <f t="shared" si="10"/>
        <v>ON</v>
      </c>
      <c r="Q53" s="3"/>
      <c r="R53" s="8" t="s">
        <v>91</v>
      </c>
      <c r="S53" s="3" t="s">
        <v>91</v>
      </c>
      <c r="T53" s="3" t="str">
        <f t="shared" si="11"/>
        <v>ON</v>
      </c>
      <c r="U53" s="3" t="str">
        <f t="shared" si="12"/>
        <v>ON</v>
      </c>
      <c r="V53" s="3" t="str">
        <f t="shared" si="13"/>
        <v>ON</v>
      </c>
      <c r="W53" s="3" t="str">
        <f t="shared" si="14"/>
        <v>ON</v>
      </c>
      <c r="X53" s="3"/>
      <c r="Y53" s="8" t="s">
        <v>91</v>
      </c>
      <c r="Z53" s="3" t="s">
        <v>91</v>
      </c>
      <c r="AA53" s="3" t="str">
        <f t="shared" si="15"/>
        <v>OFF</v>
      </c>
      <c r="AB53" s="3" t="str">
        <f t="shared" si="16"/>
        <v>ON</v>
      </c>
      <c r="AC53" s="3" t="str">
        <f t="shared" si="17"/>
        <v>ON</v>
      </c>
      <c r="AD53" s="3" t="str">
        <f t="shared" si="18"/>
        <v>ON</v>
      </c>
      <c r="AE53" s="3"/>
      <c r="AF53" s="8" t="s">
        <v>91</v>
      </c>
      <c r="AG53" s="3" t="s">
        <v>91</v>
      </c>
      <c r="AH53" s="3" t="str">
        <f t="shared" si="19"/>
        <v>ON</v>
      </c>
      <c r="AI53" s="3" t="str">
        <f t="shared" si="20"/>
        <v>ON</v>
      </c>
      <c r="AJ53" s="3" t="str">
        <f t="shared" si="21"/>
        <v>ON</v>
      </c>
      <c r="AK53" s="3" t="str">
        <f t="shared" si="22"/>
        <v>ON</v>
      </c>
      <c r="AL53" s="3"/>
      <c r="AM53" s="8" t="s">
        <v>56</v>
      </c>
      <c r="AN53" s="3" t="s">
        <v>56</v>
      </c>
      <c r="AO53" s="3" t="s">
        <v>56</v>
      </c>
      <c r="AP53" s="9" t="s">
        <v>56</v>
      </c>
      <c r="AS53" t="str">
        <f t="shared" si="23"/>
        <v>ON</v>
      </c>
      <c r="AT53" t="str">
        <f t="shared" si="24"/>
        <v>ON</v>
      </c>
      <c r="AU53" t="str">
        <f t="shared" si="25"/>
        <v>OFF</v>
      </c>
      <c r="AV53" t="str">
        <f t="shared" si="26"/>
        <v>ON</v>
      </c>
      <c r="AW53" t="str">
        <f t="shared" si="27"/>
        <v>ON</v>
      </c>
      <c r="AX53" t="str">
        <f t="shared" si="28"/>
        <v>ON</v>
      </c>
      <c r="AZ53" t="str">
        <f t="shared" si="29"/>
        <v>ON</v>
      </c>
      <c r="BA53" t="str">
        <f t="shared" si="30"/>
        <v>ON</v>
      </c>
      <c r="BB53" t="str">
        <f t="shared" si="31"/>
        <v>ON</v>
      </c>
      <c r="BC53" t="str">
        <f t="shared" si="32"/>
        <v>ON</v>
      </c>
      <c r="BD53" t="str">
        <f t="shared" si="33"/>
        <v>ON</v>
      </c>
      <c r="BE53" t="str">
        <f t="shared" si="34"/>
        <v>ON</v>
      </c>
      <c r="BG53" t="str">
        <f t="shared" si="35"/>
        <v>ON</v>
      </c>
      <c r="BH53" t="str">
        <f t="shared" si="36"/>
        <v>ON</v>
      </c>
      <c r="BI53" t="str">
        <f t="shared" si="37"/>
        <v>OFF</v>
      </c>
      <c r="BJ53" t="str">
        <f t="shared" si="38"/>
        <v>ON</v>
      </c>
      <c r="BK53" t="str">
        <f t="shared" si="39"/>
        <v>ON</v>
      </c>
      <c r="BL53" t="str">
        <f t="shared" si="40"/>
        <v>ON</v>
      </c>
      <c r="BN53" t="str">
        <f t="shared" si="41"/>
        <v>ON</v>
      </c>
      <c r="BO53" t="str">
        <f t="shared" si="42"/>
        <v>ON</v>
      </c>
      <c r="BP53" t="str">
        <f t="shared" si="43"/>
        <v>ON</v>
      </c>
      <c r="BQ53" t="str">
        <f t="shared" si="44"/>
        <v>ON</v>
      </c>
      <c r="BR53" t="str">
        <f t="shared" si="45"/>
        <v>ON</v>
      </c>
      <c r="BS53" t="str">
        <f t="shared" si="46"/>
        <v>ON</v>
      </c>
    </row>
    <row r="54" spans="1:71" x14ac:dyDescent="0.3">
      <c r="A54" t="str">
        <f t="shared" ca="1" si="2"/>
        <v>Oyo</v>
      </c>
      <c r="B54" t="str">
        <f t="shared" ca="1" si="3"/>
        <v>E</v>
      </c>
      <c r="C54" t="str">
        <f t="shared" ca="1" si="4"/>
        <v>B1</v>
      </c>
      <c r="D54" t="s">
        <v>12</v>
      </c>
      <c r="E54">
        <f t="shared" si="5"/>
        <v>22</v>
      </c>
      <c r="F54">
        <f t="shared" si="6"/>
        <v>2</v>
      </c>
      <c r="G54" t="s">
        <v>76</v>
      </c>
      <c r="H54" t="s">
        <v>76</v>
      </c>
      <c r="I54" t="s">
        <v>82</v>
      </c>
      <c r="J54" t="s">
        <v>84</v>
      </c>
      <c r="K54" s="8" t="s">
        <v>91</v>
      </c>
      <c r="L54" s="3" t="s">
        <v>91</v>
      </c>
      <c r="M54" s="3" t="str">
        <f t="shared" si="7"/>
        <v>ON</v>
      </c>
      <c r="N54" s="3" t="str">
        <f t="shared" si="8"/>
        <v>ON</v>
      </c>
      <c r="O54" s="3" t="str">
        <f t="shared" si="9"/>
        <v>ON</v>
      </c>
      <c r="P54" s="3" t="str">
        <f t="shared" si="10"/>
        <v>ON</v>
      </c>
      <c r="Q54" s="3"/>
      <c r="R54" s="8" t="s">
        <v>91</v>
      </c>
      <c r="S54" s="3" t="s">
        <v>91</v>
      </c>
      <c r="T54" s="3" t="str">
        <f t="shared" si="11"/>
        <v>ON</v>
      </c>
      <c r="U54" s="3" t="str">
        <f t="shared" si="12"/>
        <v>OFF</v>
      </c>
      <c r="V54" s="3" t="str">
        <f t="shared" si="13"/>
        <v>ON</v>
      </c>
      <c r="W54" s="3" t="str">
        <f t="shared" si="14"/>
        <v>ON</v>
      </c>
      <c r="X54" s="3"/>
      <c r="Y54" s="8" t="s">
        <v>91</v>
      </c>
      <c r="Z54" s="3" t="s">
        <v>91</v>
      </c>
      <c r="AA54" s="3" t="str">
        <f t="shared" si="15"/>
        <v>ON</v>
      </c>
      <c r="AB54" s="3" t="str">
        <f t="shared" si="16"/>
        <v>ON</v>
      </c>
      <c r="AC54" s="3" t="str">
        <f t="shared" si="17"/>
        <v>ON</v>
      </c>
      <c r="AD54" s="3" t="str">
        <f t="shared" si="18"/>
        <v>ON</v>
      </c>
      <c r="AE54" s="3"/>
      <c r="AF54" s="8" t="s">
        <v>91</v>
      </c>
      <c r="AG54" s="3" t="s">
        <v>91</v>
      </c>
      <c r="AH54" s="3" t="str">
        <f t="shared" si="19"/>
        <v>ON</v>
      </c>
      <c r="AI54" s="3" t="str">
        <f t="shared" si="20"/>
        <v>OFF</v>
      </c>
      <c r="AJ54" s="3" t="str">
        <f t="shared" si="21"/>
        <v>ON</v>
      </c>
      <c r="AK54" s="3" t="str">
        <f t="shared" si="22"/>
        <v>ON</v>
      </c>
      <c r="AL54" s="3"/>
      <c r="AM54" s="8" t="s">
        <v>56</v>
      </c>
      <c r="AN54" s="3" t="s">
        <v>56</v>
      </c>
      <c r="AO54" s="3" t="s">
        <v>56</v>
      </c>
      <c r="AP54" s="9" t="s">
        <v>56</v>
      </c>
      <c r="AS54" t="str">
        <f t="shared" si="23"/>
        <v>ON</v>
      </c>
      <c r="AT54" t="str">
        <f t="shared" si="24"/>
        <v>ON</v>
      </c>
      <c r="AU54" t="str">
        <f t="shared" si="25"/>
        <v>ON</v>
      </c>
      <c r="AV54" t="str">
        <f t="shared" si="26"/>
        <v>ON</v>
      </c>
      <c r="AW54" t="str">
        <f t="shared" si="27"/>
        <v>ON</v>
      </c>
      <c r="AX54" t="str">
        <f t="shared" si="28"/>
        <v>ON</v>
      </c>
      <c r="AZ54" t="str">
        <f t="shared" si="29"/>
        <v>ON</v>
      </c>
      <c r="BA54" t="str">
        <f t="shared" si="30"/>
        <v>ON</v>
      </c>
      <c r="BB54" t="str">
        <f t="shared" si="31"/>
        <v>ON</v>
      </c>
      <c r="BC54" t="str">
        <f t="shared" si="32"/>
        <v>OFF</v>
      </c>
      <c r="BD54" t="str">
        <f t="shared" si="33"/>
        <v>ON</v>
      </c>
      <c r="BE54" t="str">
        <f t="shared" si="34"/>
        <v>ON</v>
      </c>
      <c r="BG54" t="str">
        <f t="shared" si="35"/>
        <v>ON</v>
      </c>
      <c r="BH54" t="str">
        <f t="shared" si="36"/>
        <v>ON</v>
      </c>
      <c r="BI54" t="str">
        <f t="shared" si="37"/>
        <v>ON</v>
      </c>
      <c r="BJ54" t="str">
        <f t="shared" si="38"/>
        <v>ON</v>
      </c>
      <c r="BK54" t="str">
        <f t="shared" si="39"/>
        <v>ON</v>
      </c>
      <c r="BL54" t="str">
        <f t="shared" si="40"/>
        <v>ON</v>
      </c>
      <c r="BN54" t="str">
        <f t="shared" si="41"/>
        <v>ON</v>
      </c>
      <c r="BO54" t="str">
        <f t="shared" si="42"/>
        <v>ON</v>
      </c>
      <c r="BP54" t="str">
        <f t="shared" si="43"/>
        <v>ON</v>
      </c>
      <c r="BQ54" t="str">
        <f t="shared" si="44"/>
        <v>OFF</v>
      </c>
      <c r="BR54" t="str">
        <f t="shared" si="45"/>
        <v>ON</v>
      </c>
      <c r="BS54" t="str">
        <f t="shared" si="46"/>
        <v>ON</v>
      </c>
    </row>
    <row r="55" spans="1:71" x14ac:dyDescent="0.3">
      <c r="A55" t="str">
        <f t="shared" ca="1" si="2"/>
        <v>Ondo</v>
      </c>
      <c r="B55" t="str">
        <f t="shared" ca="1" si="3"/>
        <v>C</v>
      </c>
      <c r="C55" t="str">
        <f t="shared" ca="1" si="4"/>
        <v>A1</v>
      </c>
      <c r="D55" t="s">
        <v>12</v>
      </c>
      <c r="E55">
        <f t="shared" si="5"/>
        <v>22</v>
      </c>
      <c r="F55">
        <f t="shared" si="6"/>
        <v>2</v>
      </c>
      <c r="G55" t="s">
        <v>77</v>
      </c>
      <c r="H55" t="s">
        <v>77</v>
      </c>
      <c r="I55" t="s">
        <v>81</v>
      </c>
      <c r="J55" t="s">
        <v>83</v>
      </c>
      <c r="K55" s="8" t="s">
        <v>91</v>
      </c>
      <c r="L55" s="3" t="s">
        <v>91</v>
      </c>
      <c r="M55" s="3" t="str">
        <f t="shared" si="7"/>
        <v>ON</v>
      </c>
      <c r="N55" s="3" t="str">
        <f t="shared" si="8"/>
        <v>ON</v>
      </c>
      <c r="O55" s="3" t="str">
        <f t="shared" si="9"/>
        <v>OFF</v>
      </c>
      <c r="P55" s="3" t="str">
        <f t="shared" si="10"/>
        <v>ON</v>
      </c>
      <c r="Q55" s="3"/>
      <c r="R55" s="8" t="s">
        <v>91</v>
      </c>
      <c r="S55" s="3" t="s">
        <v>91</v>
      </c>
      <c r="T55" s="3" t="str">
        <f t="shared" si="11"/>
        <v>ON</v>
      </c>
      <c r="U55" s="3" t="str">
        <f t="shared" si="12"/>
        <v>ON</v>
      </c>
      <c r="V55" s="3" t="str">
        <f t="shared" si="13"/>
        <v>ON</v>
      </c>
      <c r="W55" s="3" t="str">
        <f t="shared" si="14"/>
        <v>ON</v>
      </c>
      <c r="X55" s="3"/>
      <c r="Y55" s="8" t="s">
        <v>91</v>
      </c>
      <c r="Z55" s="3" t="s">
        <v>91</v>
      </c>
      <c r="AA55" s="3" t="str">
        <f t="shared" si="15"/>
        <v>ON</v>
      </c>
      <c r="AB55" s="3" t="str">
        <f t="shared" si="16"/>
        <v>ON</v>
      </c>
      <c r="AC55" s="3" t="str">
        <f t="shared" si="17"/>
        <v>OFF</v>
      </c>
      <c r="AD55" s="3" t="str">
        <f t="shared" si="18"/>
        <v>ON</v>
      </c>
      <c r="AE55" s="3"/>
      <c r="AF55" s="8" t="s">
        <v>91</v>
      </c>
      <c r="AG55" s="3" t="s">
        <v>91</v>
      </c>
      <c r="AH55" s="3" t="str">
        <f t="shared" si="19"/>
        <v>ON</v>
      </c>
      <c r="AI55" s="3" t="str">
        <f t="shared" si="20"/>
        <v>ON</v>
      </c>
      <c r="AJ55" s="3" t="str">
        <f t="shared" si="21"/>
        <v>ON</v>
      </c>
      <c r="AK55" s="3" t="str">
        <f t="shared" si="22"/>
        <v>ON</v>
      </c>
      <c r="AL55" s="3"/>
      <c r="AM55" s="8" t="s">
        <v>56</v>
      </c>
      <c r="AN55" s="3" t="s">
        <v>56</v>
      </c>
      <c r="AO55" s="3" t="s">
        <v>56</v>
      </c>
      <c r="AP55" s="9" t="s">
        <v>56</v>
      </c>
      <c r="AS55" t="str">
        <f t="shared" si="23"/>
        <v>ON</v>
      </c>
      <c r="AT55" t="str">
        <f t="shared" si="24"/>
        <v>ON</v>
      </c>
      <c r="AU55" t="str">
        <f t="shared" si="25"/>
        <v>ON</v>
      </c>
      <c r="AV55" t="str">
        <f t="shared" si="26"/>
        <v>ON</v>
      </c>
      <c r="AW55" t="str">
        <f t="shared" si="27"/>
        <v>OFF</v>
      </c>
      <c r="AX55" t="str">
        <f t="shared" si="28"/>
        <v>ON</v>
      </c>
      <c r="AZ55" t="str">
        <f t="shared" si="29"/>
        <v>ON</v>
      </c>
      <c r="BA55" t="str">
        <f t="shared" si="30"/>
        <v>ON</v>
      </c>
      <c r="BB55" t="str">
        <f t="shared" si="31"/>
        <v>ON</v>
      </c>
      <c r="BC55" t="str">
        <f t="shared" si="32"/>
        <v>ON</v>
      </c>
      <c r="BD55" t="str">
        <f t="shared" si="33"/>
        <v>ON</v>
      </c>
      <c r="BE55" t="str">
        <f t="shared" si="34"/>
        <v>ON</v>
      </c>
      <c r="BG55" t="str">
        <f t="shared" si="35"/>
        <v>ON</v>
      </c>
      <c r="BH55" t="str">
        <f t="shared" si="36"/>
        <v>ON</v>
      </c>
      <c r="BI55" t="str">
        <f t="shared" si="37"/>
        <v>ON</v>
      </c>
      <c r="BJ55" t="str">
        <f t="shared" si="38"/>
        <v>ON</v>
      </c>
      <c r="BK55" t="str">
        <f t="shared" si="39"/>
        <v>OFF</v>
      </c>
      <c r="BL55" t="str">
        <f t="shared" si="40"/>
        <v>ON</v>
      </c>
      <c r="BN55" t="str">
        <f t="shared" si="41"/>
        <v>ON</v>
      </c>
      <c r="BO55" t="str">
        <f t="shared" si="42"/>
        <v>ON</v>
      </c>
      <c r="BP55" t="str">
        <f t="shared" si="43"/>
        <v>ON</v>
      </c>
      <c r="BQ55" t="str">
        <f t="shared" si="44"/>
        <v>ON</v>
      </c>
      <c r="BR55" t="str">
        <f t="shared" si="45"/>
        <v>ON</v>
      </c>
      <c r="BS55" t="str">
        <f t="shared" si="46"/>
        <v>ON</v>
      </c>
    </row>
    <row r="56" spans="1:71" x14ac:dyDescent="0.3">
      <c r="A56" t="str">
        <f t="shared" ca="1" si="2"/>
        <v>Ondo</v>
      </c>
      <c r="B56" t="str">
        <f t="shared" ca="1" si="3"/>
        <v>B</v>
      </c>
      <c r="C56" t="str">
        <f t="shared" ca="1" si="4"/>
        <v>E1</v>
      </c>
      <c r="D56" t="s">
        <v>12</v>
      </c>
      <c r="E56">
        <f t="shared" si="5"/>
        <v>22</v>
      </c>
      <c r="F56">
        <f t="shared" si="6"/>
        <v>2</v>
      </c>
      <c r="G56" t="s">
        <v>78</v>
      </c>
      <c r="H56" t="s">
        <v>78</v>
      </c>
      <c r="I56" t="s">
        <v>82</v>
      </c>
      <c r="J56" t="s">
        <v>84</v>
      </c>
      <c r="K56" s="8" t="s">
        <v>91</v>
      </c>
      <c r="L56" s="3" t="s">
        <v>91</v>
      </c>
      <c r="M56" s="3" t="str">
        <f t="shared" si="7"/>
        <v>ON</v>
      </c>
      <c r="N56" s="3" t="str">
        <f t="shared" si="8"/>
        <v>ON</v>
      </c>
      <c r="O56" s="3" t="str">
        <f t="shared" si="9"/>
        <v>ON</v>
      </c>
      <c r="P56" s="3" t="str">
        <f t="shared" si="10"/>
        <v>ON</v>
      </c>
      <c r="Q56" s="3"/>
      <c r="R56" s="8" t="s">
        <v>91</v>
      </c>
      <c r="S56" s="3" t="s">
        <v>91</v>
      </c>
      <c r="T56" s="3" t="str">
        <f t="shared" si="11"/>
        <v>ON</v>
      </c>
      <c r="U56" s="3" t="str">
        <f t="shared" si="12"/>
        <v>ON</v>
      </c>
      <c r="V56" s="3" t="str">
        <f t="shared" si="13"/>
        <v>ON</v>
      </c>
      <c r="W56" s="3" t="str">
        <f t="shared" si="14"/>
        <v>OFF</v>
      </c>
      <c r="X56" s="3"/>
      <c r="Y56" s="8" t="s">
        <v>91</v>
      </c>
      <c r="Z56" s="3" t="s">
        <v>91</v>
      </c>
      <c r="AA56" s="3" t="str">
        <f t="shared" si="15"/>
        <v>ON</v>
      </c>
      <c r="AB56" s="3" t="str">
        <f t="shared" si="16"/>
        <v>ON</v>
      </c>
      <c r="AC56" s="3" t="str">
        <f t="shared" si="17"/>
        <v>ON</v>
      </c>
      <c r="AD56" s="3" t="str">
        <f t="shared" si="18"/>
        <v>ON</v>
      </c>
      <c r="AE56" s="3"/>
      <c r="AF56" s="8" t="s">
        <v>91</v>
      </c>
      <c r="AG56" s="3" t="s">
        <v>91</v>
      </c>
      <c r="AH56" s="3" t="str">
        <f t="shared" si="19"/>
        <v>ON</v>
      </c>
      <c r="AI56" s="3" t="str">
        <f t="shared" si="20"/>
        <v>ON</v>
      </c>
      <c r="AJ56" s="3" t="str">
        <f t="shared" si="21"/>
        <v>ON</v>
      </c>
      <c r="AK56" s="3" t="str">
        <f t="shared" si="22"/>
        <v>OFF</v>
      </c>
      <c r="AL56" s="3"/>
      <c r="AM56" s="8" t="s">
        <v>56</v>
      </c>
      <c r="AN56" s="3" t="s">
        <v>56</v>
      </c>
      <c r="AO56" s="3" t="s">
        <v>56</v>
      </c>
      <c r="AP56" s="9" t="s">
        <v>56</v>
      </c>
      <c r="AS56" t="str">
        <f t="shared" si="23"/>
        <v>ON</v>
      </c>
      <c r="AT56" t="str">
        <f t="shared" si="24"/>
        <v>ON</v>
      </c>
      <c r="AU56" t="str">
        <f t="shared" si="25"/>
        <v>ON</v>
      </c>
      <c r="AV56" t="str">
        <f t="shared" si="26"/>
        <v>ON</v>
      </c>
      <c r="AW56" t="str">
        <f t="shared" si="27"/>
        <v>ON</v>
      </c>
      <c r="AX56" t="str">
        <f t="shared" si="28"/>
        <v>ON</v>
      </c>
      <c r="AZ56" t="str">
        <f t="shared" si="29"/>
        <v>ON</v>
      </c>
      <c r="BA56" t="str">
        <f t="shared" si="30"/>
        <v>ON</v>
      </c>
      <c r="BB56" t="str">
        <f t="shared" si="31"/>
        <v>ON</v>
      </c>
      <c r="BC56" t="str">
        <f t="shared" si="32"/>
        <v>ON</v>
      </c>
      <c r="BD56" t="str">
        <f t="shared" si="33"/>
        <v>ON</v>
      </c>
      <c r="BE56" t="str">
        <f t="shared" si="34"/>
        <v>OFF</v>
      </c>
      <c r="BG56" t="str">
        <f t="shared" si="35"/>
        <v>ON</v>
      </c>
      <c r="BH56" t="str">
        <f t="shared" si="36"/>
        <v>ON</v>
      </c>
      <c r="BI56" t="str">
        <f t="shared" si="37"/>
        <v>ON</v>
      </c>
      <c r="BJ56" t="str">
        <f t="shared" si="38"/>
        <v>ON</v>
      </c>
      <c r="BK56" t="str">
        <f t="shared" si="39"/>
        <v>ON</v>
      </c>
      <c r="BL56" t="str">
        <f t="shared" si="40"/>
        <v>ON</v>
      </c>
      <c r="BN56" t="str">
        <f t="shared" si="41"/>
        <v>ON</v>
      </c>
      <c r="BO56" t="str">
        <f t="shared" si="42"/>
        <v>ON</v>
      </c>
      <c r="BP56" t="str">
        <f t="shared" si="43"/>
        <v>ON</v>
      </c>
      <c r="BQ56" t="str">
        <f t="shared" si="44"/>
        <v>ON</v>
      </c>
      <c r="BR56" t="str">
        <f t="shared" si="45"/>
        <v>ON</v>
      </c>
      <c r="BS56" t="str">
        <f t="shared" si="46"/>
        <v>OFF</v>
      </c>
    </row>
    <row r="57" spans="1:71" x14ac:dyDescent="0.3">
      <c r="A57" t="str">
        <f t="shared" ca="1" si="2"/>
        <v>Lagos</v>
      </c>
      <c r="B57" t="str">
        <f t="shared" ca="1" si="3"/>
        <v>A</v>
      </c>
      <c r="C57" t="str">
        <f t="shared" ca="1" si="4"/>
        <v>E1</v>
      </c>
      <c r="D57" t="s">
        <v>12</v>
      </c>
      <c r="E57">
        <f t="shared" si="5"/>
        <v>22</v>
      </c>
      <c r="F57">
        <f t="shared" si="6"/>
        <v>2</v>
      </c>
      <c r="G57" t="s">
        <v>78</v>
      </c>
      <c r="H57" t="s">
        <v>78</v>
      </c>
      <c r="I57" t="s">
        <v>81</v>
      </c>
      <c r="J57" t="s">
        <v>83</v>
      </c>
      <c r="K57" s="8" t="s">
        <v>91</v>
      </c>
      <c r="L57" s="3" t="s">
        <v>91</v>
      </c>
      <c r="M57" s="3" t="str">
        <f t="shared" si="7"/>
        <v>ON</v>
      </c>
      <c r="N57" s="3" t="str">
        <f t="shared" si="8"/>
        <v>ON</v>
      </c>
      <c r="O57" s="3" t="str">
        <f t="shared" si="9"/>
        <v>ON</v>
      </c>
      <c r="P57" s="3" t="str">
        <f t="shared" si="10"/>
        <v>OFF</v>
      </c>
      <c r="Q57" s="3"/>
      <c r="R57" s="8" t="s">
        <v>91</v>
      </c>
      <c r="S57" s="3" t="s">
        <v>91</v>
      </c>
      <c r="T57" s="3" t="str">
        <f t="shared" si="11"/>
        <v>ON</v>
      </c>
      <c r="U57" s="3" t="str">
        <f t="shared" si="12"/>
        <v>ON</v>
      </c>
      <c r="V57" s="3" t="str">
        <f t="shared" si="13"/>
        <v>ON</v>
      </c>
      <c r="W57" s="3" t="str">
        <f t="shared" si="14"/>
        <v>ON</v>
      </c>
      <c r="X57" s="3"/>
      <c r="Y57" s="8" t="s">
        <v>91</v>
      </c>
      <c r="Z57" s="3" t="s">
        <v>91</v>
      </c>
      <c r="AA57" s="3" t="str">
        <f t="shared" si="15"/>
        <v>ON</v>
      </c>
      <c r="AB57" s="3" t="str">
        <f t="shared" si="16"/>
        <v>ON</v>
      </c>
      <c r="AC57" s="3" t="str">
        <f t="shared" si="17"/>
        <v>ON</v>
      </c>
      <c r="AD57" s="3" t="str">
        <f t="shared" si="18"/>
        <v>OFF</v>
      </c>
      <c r="AE57" s="3"/>
      <c r="AF57" s="8" t="s">
        <v>91</v>
      </c>
      <c r="AG57" s="3" t="s">
        <v>91</v>
      </c>
      <c r="AH57" s="3" t="str">
        <f t="shared" si="19"/>
        <v>ON</v>
      </c>
      <c r="AI57" s="3" t="str">
        <f t="shared" si="20"/>
        <v>ON</v>
      </c>
      <c r="AJ57" s="3" t="str">
        <f t="shared" si="21"/>
        <v>ON</v>
      </c>
      <c r="AK57" s="3" t="str">
        <f t="shared" si="22"/>
        <v>ON</v>
      </c>
      <c r="AL57" s="3"/>
      <c r="AM57" s="8" t="s">
        <v>56</v>
      </c>
      <c r="AN57" s="3" t="s">
        <v>56</v>
      </c>
      <c r="AO57" s="3" t="s">
        <v>56</v>
      </c>
      <c r="AP57" s="9" t="s">
        <v>56</v>
      </c>
      <c r="AS57" t="str">
        <f t="shared" si="23"/>
        <v>ON</v>
      </c>
      <c r="AT57" t="str">
        <f t="shared" si="24"/>
        <v>ON</v>
      </c>
      <c r="AU57" t="str">
        <f t="shared" si="25"/>
        <v>ON</v>
      </c>
      <c r="AV57" t="str">
        <f t="shared" si="26"/>
        <v>ON</v>
      </c>
      <c r="AW57" t="str">
        <f t="shared" si="27"/>
        <v>ON</v>
      </c>
      <c r="AX57" t="str">
        <f t="shared" si="28"/>
        <v>OFF</v>
      </c>
      <c r="AZ57" t="str">
        <f t="shared" si="29"/>
        <v>ON</v>
      </c>
      <c r="BA57" t="str">
        <f t="shared" si="30"/>
        <v>ON</v>
      </c>
      <c r="BB57" t="str">
        <f t="shared" si="31"/>
        <v>ON</v>
      </c>
      <c r="BC57" t="str">
        <f t="shared" si="32"/>
        <v>ON</v>
      </c>
      <c r="BD57" t="str">
        <f t="shared" si="33"/>
        <v>ON</v>
      </c>
      <c r="BE57" t="str">
        <f t="shared" si="34"/>
        <v>ON</v>
      </c>
      <c r="BG57" t="str">
        <f t="shared" si="35"/>
        <v>ON</v>
      </c>
      <c r="BH57" t="str">
        <f t="shared" si="36"/>
        <v>ON</v>
      </c>
      <c r="BI57" t="str">
        <f t="shared" si="37"/>
        <v>ON</v>
      </c>
      <c r="BJ57" t="str">
        <f t="shared" si="38"/>
        <v>ON</v>
      </c>
      <c r="BK57" t="str">
        <f t="shared" si="39"/>
        <v>ON</v>
      </c>
      <c r="BL57" t="str">
        <f t="shared" si="40"/>
        <v>OFF</v>
      </c>
      <c r="BN57" t="str">
        <f t="shared" si="41"/>
        <v>ON</v>
      </c>
      <c r="BO57" t="str">
        <f t="shared" si="42"/>
        <v>ON</v>
      </c>
      <c r="BP57" t="str">
        <f t="shared" si="43"/>
        <v>ON</v>
      </c>
      <c r="BQ57" t="str">
        <f t="shared" si="44"/>
        <v>ON</v>
      </c>
      <c r="BR57" t="str">
        <f t="shared" si="45"/>
        <v>ON</v>
      </c>
      <c r="BS57" t="str">
        <f t="shared" si="46"/>
        <v>ON</v>
      </c>
    </row>
    <row r="58" spans="1:71" x14ac:dyDescent="0.3">
      <c r="A58" t="str">
        <f t="shared" ca="1" si="2"/>
        <v>Oyo</v>
      </c>
      <c r="B58" t="str">
        <f t="shared" ca="1" si="3"/>
        <v>E</v>
      </c>
      <c r="C58" t="str">
        <f t="shared" ca="1" si="4"/>
        <v>B1</v>
      </c>
      <c r="D58" t="s">
        <v>12</v>
      </c>
      <c r="E58">
        <f t="shared" si="5"/>
        <v>22</v>
      </c>
      <c r="F58">
        <f t="shared" si="6"/>
        <v>2</v>
      </c>
      <c r="G58" t="s">
        <v>77</v>
      </c>
      <c r="H58" t="s">
        <v>77</v>
      </c>
      <c r="I58" t="s">
        <v>82</v>
      </c>
      <c r="J58" t="s">
        <v>84</v>
      </c>
      <c r="K58" s="8" t="s">
        <v>91</v>
      </c>
      <c r="L58" s="3" t="s">
        <v>91</v>
      </c>
      <c r="M58" s="3" t="str">
        <f t="shared" si="7"/>
        <v>ON</v>
      </c>
      <c r="N58" s="3" t="str">
        <f t="shared" si="8"/>
        <v>ON</v>
      </c>
      <c r="O58" s="3" t="str">
        <f t="shared" si="9"/>
        <v>ON</v>
      </c>
      <c r="P58" s="3" t="str">
        <f t="shared" si="10"/>
        <v>ON</v>
      </c>
      <c r="Q58" s="3"/>
      <c r="R58" s="8" t="s">
        <v>91</v>
      </c>
      <c r="S58" s="3" t="s">
        <v>91</v>
      </c>
      <c r="T58" s="3" t="str">
        <f t="shared" si="11"/>
        <v>ON</v>
      </c>
      <c r="U58" s="3" t="str">
        <f t="shared" si="12"/>
        <v>ON</v>
      </c>
      <c r="V58" s="3" t="str">
        <f t="shared" si="13"/>
        <v>OFF</v>
      </c>
      <c r="W58" s="3" t="str">
        <f t="shared" si="14"/>
        <v>ON</v>
      </c>
      <c r="X58" s="3"/>
      <c r="Y58" s="8" t="s">
        <v>91</v>
      </c>
      <c r="Z58" s="3" t="s">
        <v>91</v>
      </c>
      <c r="AA58" s="3" t="str">
        <f t="shared" si="15"/>
        <v>ON</v>
      </c>
      <c r="AB58" s="3" t="str">
        <f t="shared" si="16"/>
        <v>ON</v>
      </c>
      <c r="AC58" s="3" t="str">
        <f t="shared" si="17"/>
        <v>ON</v>
      </c>
      <c r="AD58" s="3" t="str">
        <f t="shared" si="18"/>
        <v>ON</v>
      </c>
      <c r="AE58" s="3"/>
      <c r="AF58" s="8" t="s">
        <v>91</v>
      </c>
      <c r="AG58" s="3" t="s">
        <v>91</v>
      </c>
      <c r="AH58" s="3" t="str">
        <f t="shared" si="19"/>
        <v>ON</v>
      </c>
      <c r="AI58" s="3" t="str">
        <f t="shared" si="20"/>
        <v>ON</v>
      </c>
      <c r="AJ58" s="3" t="str">
        <f t="shared" si="21"/>
        <v>OFF</v>
      </c>
      <c r="AK58" s="3" t="str">
        <f t="shared" si="22"/>
        <v>ON</v>
      </c>
      <c r="AL58" s="3"/>
      <c r="AM58" s="8" t="s">
        <v>56</v>
      </c>
      <c r="AN58" s="3" t="s">
        <v>56</v>
      </c>
      <c r="AO58" s="3" t="s">
        <v>56</v>
      </c>
      <c r="AP58" s="9" t="s">
        <v>56</v>
      </c>
      <c r="AS58" t="str">
        <f t="shared" si="23"/>
        <v>ON</v>
      </c>
      <c r="AT58" t="str">
        <f t="shared" si="24"/>
        <v>ON</v>
      </c>
      <c r="AU58" t="str">
        <f t="shared" si="25"/>
        <v>ON</v>
      </c>
      <c r="AV58" t="str">
        <f t="shared" si="26"/>
        <v>ON</v>
      </c>
      <c r="AW58" t="str">
        <f t="shared" si="27"/>
        <v>ON</v>
      </c>
      <c r="AX58" t="str">
        <f t="shared" si="28"/>
        <v>ON</v>
      </c>
      <c r="AZ58" t="str">
        <f t="shared" si="29"/>
        <v>ON</v>
      </c>
      <c r="BA58" t="str">
        <f t="shared" si="30"/>
        <v>ON</v>
      </c>
      <c r="BB58" t="str">
        <f t="shared" si="31"/>
        <v>ON</v>
      </c>
      <c r="BC58" t="str">
        <f t="shared" si="32"/>
        <v>ON</v>
      </c>
      <c r="BD58" t="str">
        <f t="shared" si="33"/>
        <v>OFF</v>
      </c>
      <c r="BE58" t="str">
        <f t="shared" si="34"/>
        <v>ON</v>
      </c>
      <c r="BG58" t="str">
        <f t="shared" si="35"/>
        <v>ON</v>
      </c>
      <c r="BH58" t="str">
        <f t="shared" si="36"/>
        <v>ON</v>
      </c>
      <c r="BI58" t="str">
        <f t="shared" si="37"/>
        <v>ON</v>
      </c>
      <c r="BJ58" t="str">
        <f t="shared" si="38"/>
        <v>ON</v>
      </c>
      <c r="BK58" t="str">
        <f t="shared" si="39"/>
        <v>ON</v>
      </c>
      <c r="BL58" t="str">
        <f t="shared" si="40"/>
        <v>ON</v>
      </c>
      <c r="BN58" t="str">
        <f t="shared" si="41"/>
        <v>ON</v>
      </c>
      <c r="BO58" t="str">
        <f t="shared" si="42"/>
        <v>ON</v>
      </c>
      <c r="BP58" t="str">
        <f t="shared" si="43"/>
        <v>ON</v>
      </c>
      <c r="BQ58" t="str">
        <f t="shared" si="44"/>
        <v>ON</v>
      </c>
      <c r="BR58" t="str">
        <f t="shared" si="45"/>
        <v>OFF</v>
      </c>
      <c r="BS58" t="str">
        <f t="shared" si="46"/>
        <v>ON</v>
      </c>
    </row>
    <row r="59" spans="1:71" x14ac:dyDescent="0.3">
      <c r="A59" t="str">
        <f t="shared" ca="1" si="2"/>
        <v>Ekiti</v>
      </c>
      <c r="B59" t="str">
        <f t="shared" ca="1" si="3"/>
        <v>B</v>
      </c>
      <c r="C59" t="str">
        <f t="shared" ca="1" si="4"/>
        <v>E1</v>
      </c>
      <c r="D59" t="s">
        <v>5</v>
      </c>
      <c r="E59">
        <f t="shared" si="5"/>
        <v>22</v>
      </c>
      <c r="F59">
        <f t="shared" si="6"/>
        <v>2</v>
      </c>
      <c r="G59" t="s">
        <v>76</v>
      </c>
      <c r="H59" t="s">
        <v>76</v>
      </c>
      <c r="I59" t="s">
        <v>81</v>
      </c>
      <c r="J59" t="s">
        <v>83</v>
      </c>
      <c r="K59" s="8" t="s">
        <v>91</v>
      </c>
      <c r="L59" s="3" t="s">
        <v>91</v>
      </c>
      <c r="M59" s="3" t="str">
        <f t="shared" si="7"/>
        <v>ON</v>
      </c>
      <c r="N59" s="3" t="str">
        <f t="shared" si="8"/>
        <v>OFF</v>
      </c>
      <c r="O59" s="3" t="str">
        <f t="shared" si="9"/>
        <v>ON</v>
      </c>
      <c r="P59" s="3" t="str">
        <f t="shared" si="10"/>
        <v>ON</v>
      </c>
      <c r="Q59" s="3"/>
      <c r="R59" s="8" t="s">
        <v>91</v>
      </c>
      <c r="S59" s="3" t="s">
        <v>91</v>
      </c>
      <c r="T59" s="3" t="str">
        <f t="shared" si="11"/>
        <v>ON</v>
      </c>
      <c r="U59" s="3" t="str">
        <f t="shared" si="12"/>
        <v>ON</v>
      </c>
      <c r="V59" s="3" t="str">
        <f t="shared" si="13"/>
        <v>ON</v>
      </c>
      <c r="W59" s="3" t="str">
        <f t="shared" si="14"/>
        <v>ON</v>
      </c>
      <c r="X59" s="3"/>
      <c r="Y59" s="8" t="s">
        <v>91</v>
      </c>
      <c r="Z59" s="3" t="s">
        <v>91</v>
      </c>
      <c r="AA59" s="3" t="str">
        <f t="shared" si="15"/>
        <v>ON</v>
      </c>
      <c r="AB59" s="3" t="str">
        <f t="shared" si="16"/>
        <v>OFF</v>
      </c>
      <c r="AC59" s="3" t="str">
        <f t="shared" si="17"/>
        <v>ON</v>
      </c>
      <c r="AD59" s="3" t="str">
        <f t="shared" si="18"/>
        <v>ON</v>
      </c>
      <c r="AE59" s="3"/>
      <c r="AF59" s="8" t="s">
        <v>91</v>
      </c>
      <c r="AG59" s="3" t="s">
        <v>91</v>
      </c>
      <c r="AH59" s="3" t="str">
        <f t="shared" si="19"/>
        <v>ON</v>
      </c>
      <c r="AI59" s="3" t="str">
        <f t="shared" si="20"/>
        <v>ON</v>
      </c>
      <c r="AJ59" s="3" t="str">
        <f t="shared" si="21"/>
        <v>ON</v>
      </c>
      <c r="AK59" s="3" t="str">
        <f t="shared" si="22"/>
        <v>ON</v>
      </c>
      <c r="AL59" s="3"/>
      <c r="AM59" s="8" t="s">
        <v>56</v>
      </c>
      <c r="AN59" s="3" t="s">
        <v>56</v>
      </c>
      <c r="AO59" s="3" t="s">
        <v>56</v>
      </c>
      <c r="AP59" s="9" t="s">
        <v>56</v>
      </c>
      <c r="AS59" t="str">
        <f t="shared" si="23"/>
        <v>ON</v>
      </c>
      <c r="AT59" t="str">
        <f t="shared" si="24"/>
        <v>ON</v>
      </c>
      <c r="AU59" t="str">
        <f t="shared" si="25"/>
        <v>ON</v>
      </c>
      <c r="AV59" t="str">
        <f t="shared" si="26"/>
        <v>OFF</v>
      </c>
      <c r="AW59" t="str">
        <f t="shared" si="27"/>
        <v>ON</v>
      </c>
      <c r="AX59" t="str">
        <f t="shared" si="28"/>
        <v>ON</v>
      </c>
      <c r="AZ59" t="str">
        <f t="shared" si="29"/>
        <v>ON</v>
      </c>
      <c r="BA59" t="str">
        <f t="shared" si="30"/>
        <v>ON</v>
      </c>
      <c r="BB59" t="str">
        <f t="shared" si="31"/>
        <v>ON</v>
      </c>
      <c r="BC59" t="str">
        <f t="shared" si="32"/>
        <v>ON</v>
      </c>
      <c r="BD59" t="str">
        <f t="shared" si="33"/>
        <v>ON</v>
      </c>
      <c r="BE59" t="str">
        <f t="shared" si="34"/>
        <v>ON</v>
      </c>
      <c r="BG59" t="str">
        <f t="shared" si="35"/>
        <v>ON</v>
      </c>
      <c r="BH59" t="str">
        <f t="shared" si="36"/>
        <v>ON</v>
      </c>
      <c r="BI59" t="str">
        <f t="shared" si="37"/>
        <v>ON</v>
      </c>
      <c r="BJ59" t="str">
        <f t="shared" si="38"/>
        <v>OFF</v>
      </c>
      <c r="BK59" t="str">
        <f t="shared" si="39"/>
        <v>ON</v>
      </c>
      <c r="BL59" t="str">
        <f t="shared" si="40"/>
        <v>ON</v>
      </c>
      <c r="BN59" t="str">
        <f t="shared" si="41"/>
        <v>ON</v>
      </c>
      <c r="BO59" t="str">
        <f t="shared" si="42"/>
        <v>ON</v>
      </c>
      <c r="BP59" t="str">
        <f t="shared" si="43"/>
        <v>ON</v>
      </c>
      <c r="BQ59" t="str">
        <f t="shared" si="44"/>
        <v>ON</v>
      </c>
      <c r="BR59" t="str">
        <f t="shared" si="45"/>
        <v>ON</v>
      </c>
      <c r="BS59" t="str">
        <f t="shared" si="46"/>
        <v>ON</v>
      </c>
    </row>
    <row r="60" spans="1:71" x14ac:dyDescent="0.3">
      <c r="A60" t="str">
        <f t="shared" ca="1" si="2"/>
        <v>Ondo</v>
      </c>
      <c r="B60" t="str">
        <f t="shared" ca="1" si="3"/>
        <v>D</v>
      </c>
      <c r="C60" t="str">
        <f t="shared" ca="1" si="4"/>
        <v>B1</v>
      </c>
      <c r="D60" t="s">
        <v>7</v>
      </c>
      <c r="E60">
        <f t="shared" si="5"/>
        <v>22</v>
      </c>
      <c r="F60">
        <f t="shared" si="6"/>
        <v>2</v>
      </c>
      <c r="G60" t="s">
        <v>75</v>
      </c>
      <c r="H60" t="s">
        <v>75</v>
      </c>
      <c r="I60" t="s">
        <v>82</v>
      </c>
      <c r="J60" t="s">
        <v>84</v>
      </c>
      <c r="K60" s="8" t="s">
        <v>91</v>
      </c>
      <c r="L60" s="3" t="s">
        <v>91</v>
      </c>
      <c r="M60" s="3" t="str">
        <f t="shared" si="7"/>
        <v>ON</v>
      </c>
      <c r="N60" s="3" t="str">
        <f t="shared" si="8"/>
        <v>ON</v>
      </c>
      <c r="O60" s="3" t="str">
        <f t="shared" si="9"/>
        <v>ON</v>
      </c>
      <c r="P60" s="3" t="str">
        <f t="shared" si="10"/>
        <v>ON</v>
      </c>
      <c r="Q60" s="3"/>
      <c r="R60" s="8" t="s">
        <v>91</v>
      </c>
      <c r="S60" s="3" t="s">
        <v>91</v>
      </c>
      <c r="T60" s="3" t="str">
        <f t="shared" si="11"/>
        <v>OFF</v>
      </c>
      <c r="U60" s="3" t="str">
        <f t="shared" si="12"/>
        <v>ON</v>
      </c>
      <c r="V60" s="3" t="str">
        <f t="shared" si="13"/>
        <v>ON</v>
      </c>
      <c r="W60" s="3" t="str">
        <f t="shared" si="14"/>
        <v>ON</v>
      </c>
      <c r="X60" s="3"/>
      <c r="Y60" s="8" t="s">
        <v>91</v>
      </c>
      <c r="Z60" s="3" t="s">
        <v>91</v>
      </c>
      <c r="AA60" s="3" t="str">
        <f t="shared" si="15"/>
        <v>ON</v>
      </c>
      <c r="AB60" s="3" t="str">
        <f t="shared" si="16"/>
        <v>ON</v>
      </c>
      <c r="AC60" s="3" t="str">
        <f t="shared" si="17"/>
        <v>ON</v>
      </c>
      <c r="AD60" s="3" t="str">
        <f t="shared" si="18"/>
        <v>ON</v>
      </c>
      <c r="AE60" s="3"/>
      <c r="AF60" s="8" t="s">
        <v>91</v>
      </c>
      <c r="AG60" s="3" t="s">
        <v>91</v>
      </c>
      <c r="AH60" s="3" t="str">
        <f t="shared" si="19"/>
        <v>OFF</v>
      </c>
      <c r="AI60" s="3" t="str">
        <f t="shared" si="20"/>
        <v>ON</v>
      </c>
      <c r="AJ60" s="3" t="str">
        <f t="shared" si="21"/>
        <v>ON</v>
      </c>
      <c r="AK60" s="3" t="str">
        <f t="shared" si="22"/>
        <v>ON</v>
      </c>
      <c r="AL60" s="3"/>
      <c r="AM60" s="8" t="s">
        <v>56</v>
      </c>
      <c r="AN60" s="3" t="s">
        <v>56</v>
      </c>
      <c r="AO60" s="3" t="s">
        <v>56</v>
      </c>
      <c r="AP60" s="9" t="s">
        <v>56</v>
      </c>
      <c r="AS60" t="str">
        <f t="shared" si="23"/>
        <v>ON</v>
      </c>
      <c r="AT60" t="str">
        <f t="shared" si="24"/>
        <v>ON</v>
      </c>
      <c r="AU60" t="str">
        <f t="shared" si="25"/>
        <v>ON</v>
      </c>
      <c r="AV60" t="str">
        <f t="shared" si="26"/>
        <v>ON</v>
      </c>
      <c r="AW60" t="str">
        <f t="shared" si="27"/>
        <v>ON</v>
      </c>
      <c r="AX60" t="str">
        <f t="shared" si="28"/>
        <v>ON</v>
      </c>
      <c r="AZ60" t="str">
        <f t="shared" si="29"/>
        <v>ON</v>
      </c>
      <c r="BA60" t="str">
        <f t="shared" si="30"/>
        <v>ON</v>
      </c>
      <c r="BB60" t="str">
        <f t="shared" si="31"/>
        <v>OFF</v>
      </c>
      <c r="BC60" t="str">
        <f t="shared" si="32"/>
        <v>ON</v>
      </c>
      <c r="BD60" t="str">
        <f t="shared" si="33"/>
        <v>ON</v>
      </c>
      <c r="BE60" t="str">
        <f t="shared" si="34"/>
        <v>ON</v>
      </c>
      <c r="BG60" t="str">
        <f t="shared" si="35"/>
        <v>ON</v>
      </c>
      <c r="BH60" t="str">
        <f t="shared" si="36"/>
        <v>ON</v>
      </c>
      <c r="BI60" t="str">
        <f t="shared" si="37"/>
        <v>ON</v>
      </c>
      <c r="BJ60" t="str">
        <f t="shared" si="38"/>
        <v>ON</v>
      </c>
      <c r="BK60" t="str">
        <f t="shared" si="39"/>
        <v>ON</v>
      </c>
      <c r="BL60" t="str">
        <f t="shared" si="40"/>
        <v>ON</v>
      </c>
      <c r="BN60" t="str">
        <f t="shared" si="41"/>
        <v>ON</v>
      </c>
      <c r="BO60" t="str">
        <f t="shared" si="42"/>
        <v>ON</v>
      </c>
      <c r="BP60" t="str">
        <f t="shared" si="43"/>
        <v>OFF</v>
      </c>
      <c r="BQ60" t="str">
        <f t="shared" si="44"/>
        <v>ON</v>
      </c>
      <c r="BR60" t="str">
        <f t="shared" si="45"/>
        <v>ON</v>
      </c>
      <c r="BS60" t="str">
        <f t="shared" si="46"/>
        <v>ON</v>
      </c>
    </row>
    <row r="61" spans="1:71" x14ac:dyDescent="0.3">
      <c r="A61" t="str">
        <f t="shared" ca="1" si="2"/>
        <v>Ekiti</v>
      </c>
      <c r="B61" t="str">
        <f t="shared" ca="1" si="3"/>
        <v>E</v>
      </c>
      <c r="C61" t="str">
        <f t="shared" ca="1" si="4"/>
        <v>C1</v>
      </c>
      <c r="D61" t="s">
        <v>7</v>
      </c>
      <c r="E61">
        <f t="shared" si="5"/>
        <v>22</v>
      </c>
      <c r="F61">
        <f t="shared" si="6"/>
        <v>2</v>
      </c>
      <c r="G61" t="s">
        <v>75</v>
      </c>
      <c r="H61" t="s">
        <v>75</v>
      </c>
      <c r="I61" t="s">
        <v>81</v>
      </c>
      <c r="J61" t="s">
        <v>83</v>
      </c>
      <c r="K61" s="8" t="s">
        <v>91</v>
      </c>
      <c r="L61" s="3" t="s">
        <v>91</v>
      </c>
      <c r="M61" s="3" t="str">
        <f t="shared" si="7"/>
        <v>OFF</v>
      </c>
      <c r="N61" s="3" t="str">
        <f t="shared" si="8"/>
        <v>ON</v>
      </c>
      <c r="O61" s="3" t="str">
        <f t="shared" si="9"/>
        <v>ON</v>
      </c>
      <c r="P61" s="3" t="str">
        <f t="shared" si="10"/>
        <v>ON</v>
      </c>
      <c r="Q61" s="3"/>
      <c r="R61" s="8" t="s">
        <v>91</v>
      </c>
      <c r="S61" s="3" t="s">
        <v>91</v>
      </c>
      <c r="T61" s="3" t="str">
        <f t="shared" si="11"/>
        <v>ON</v>
      </c>
      <c r="U61" s="3" t="str">
        <f t="shared" si="12"/>
        <v>ON</v>
      </c>
      <c r="V61" s="3" t="str">
        <f t="shared" si="13"/>
        <v>ON</v>
      </c>
      <c r="W61" s="3" t="str">
        <f t="shared" si="14"/>
        <v>ON</v>
      </c>
      <c r="X61" s="3"/>
      <c r="Y61" s="8" t="s">
        <v>91</v>
      </c>
      <c r="Z61" s="3" t="s">
        <v>91</v>
      </c>
      <c r="AA61" s="3" t="str">
        <f t="shared" si="15"/>
        <v>OFF</v>
      </c>
      <c r="AB61" s="3" t="str">
        <f t="shared" si="16"/>
        <v>ON</v>
      </c>
      <c r="AC61" s="3" t="str">
        <f t="shared" si="17"/>
        <v>ON</v>
      </c>
      <c r="AD61" s="3" t="str">
        <f t="shared" si="18"/>
        <v>ON</v>
      </c>
      <c r="AE61" s="3"/>
      <c r="AF61" s="8" t="s">
        <v>91</v>
      </c>
      <c r="AG61" s="3" t="s">
        <v>91</v>
      </c>
      <c r="AH61" s="3" t="str">
        <f t="shared" si="19"/>
        <v>ON</v>
      </c>
      <c r="AI61" s="3" t="str">
        <f t="shared" si="20"/>
        <v>ON</v>
      </c>
      <c r="AJ61" s="3" t="str">
        <f t="shared" si="21"/>
        <v>ON</v>
      </c>
      <c r="AK61" s="3" t="str">
        <f t="shared" si="22"/>
        <v>ON</v>
      </c>
      <c r="AL61" s="3"/>
      <c r="AM61" s="8" t="s">
        <v>56</v>
      </c>
      <c r="AN61" s="3" t="s">
        <v>56</v>
      </c>
      <c r="AO61" s="3" t="s">
        <v>56</v>
      </c>
      <c r="AP61" s="9" t="s">
        <v>56</v>
      </c>
      <c r="AS61" t="str">
        <f t="shared" si="23"/>
        <v>ON</v>
      </c>
      <c r="AT61" t="str">
        <f t="shared" si="24"/>
        <v>ON</v>
      </c>
      <c r="AU61" t="str">
        <f t="shared" si="25"/>
        <v>OFF</v>
      </c>
      <c r="AV61" t="str">
        <f t="shared" si="26"/>
        <v>ON</v>
      </c>
      <c r="AW61" t="str">
        <f t="shared" si="27"/>
        <v>ON</v>
      </c>
      <c r="AX61" t="str">
        <f t="shared" si="28"/>
        <v>ON</v>
      </c>
      <c r="AZ61" t="str">
        <f t="shared" si="29"/>
        <v>ON</v>
      </c>
      <c r="BA61" t="str">
        <f t="shared" si="30"/>
        <v>ON</v>
      </c>
      <c r="BB61" t="str">
        <f t="shared" si="31"/>
        <v>ON</v>
      </c>
      <c r="BC61" t="str">
        <f t="shared" si="32"/>
        <v>ON</v>
      </c>
      <c r="BD61" t="str">
        <f t="shared" si="33"/>
        <v>ON</v>
      </c>
      <c r="BE61" t="str">
        <f t="shared" si="34"/>
        <v>ON</v>
      </c>
      <c r="BG61" t="str">
        <f t="shared" si="35"/>
        <v>ON</v>
      </c>
      <c r="BH61" t="str">
        <f t="shared" si="36"/>
        <v>ON</v>
      </c>
      <c r="BI61" t="str">
        <f t="shared" si="37"/>
        <v>OFF</v>
      </c>
      <c r="BJ61" t="str">
        <f t="shared" si="38"/>
        <v>ON</v>
      </c>
      <c r="BK61" t="str">
        <f t="shared" si="39"/>
        <v>ON</v>
      </c>
      <c r="BL61" t="str">
        <f t="shared" si="40"/>
        <v>ON</v>
      </c>
      <c r="BN61" t="str">
        <f t="shared" si="41"/>
        <v>ON</v>
      </c>
      <c r="BO61" t="str">
        <f t="shared" si="42"/>
        <v>ON</v>
      </c>
      <c r="BP61" t="str">
        <f t="shared" si="43"/>
        <v>ON</v>
      </c>
      <c r="BQ61" t="str">
        <f t="shared" si="44"/>
        <v>ON</v>
      </c>
      <c r="BR61" t="str">
        <f t="shared" si="45"/>
        <v>ON</v>
      </c>
      <c r="BS61" t="str">
        <f t="shared" si="46"/>
        <v>ON</v>
      </c>
    </row>
    <row r="62" spans="1:71" x14ac:dyDescent="0.3">
      <c r="A62" t="str">
        <f t="shared" ca="1" si="2"/>
        <v>Lagos</v>
      </c>
      <c r="B62" t="str">
        <f t="shared" ca="1" si="3"/>
        <v>A</v>
      </c>
      <c r="C62" t="str">
        <f t="shared" ca="1" si="4"/>
        <v>D1</v>
      </c>
      <c r="D62" t="s">
        <v>7</v>
      </c>
      <c r="E62">
        <f t="shared" si="5"/>
        <v>22</v>
      </c>
      <c r="F62">
        <f t="shared" si="6"/>
        <v>2</v>
      </c>
      <c r="G62" t="s">
        <v>76</v>
      </c>
      <c r="H62" t="s">
        <v>76</v>
      </c>
      <c r="I62" t="s">
        <v>82</v>
      </c>
      <c r="J62" t="s">
        <v>84</v>
      </c>
      <c r="K62" s="8" t="s">
        <v>91</v>
      </c>
      <c r="L62" s="3" t="s">
        <v>91</v>
      </c>
      <c r="M62" s="3" t="str">
        <f t="shared" si="7"/>
        <v>ON</v>
      </c>
      <c r="N62" s="3" t="str">
        <f t="shared" si="8"/>
        <v>ON</v>
      </c>
      <c r="O62" s="3" t="str">
        <f t="shared" si="9"/>
        <v>ON</v>
      </c>
      <c r="P62" s="3" t="str">
        <f t="shared" si="10"/>
        <v>ON</v>
      </c>
      <c r="Q62" s="3"/>
      <c r="R62" s="8" t="s">
        <v>91</v>
      </c>
      <c r="S62" s="3" t="s">
        <v>91</v>
      </c>
      <c r="T62" s="3" t="str">
        <f t="shared" si="11"/>
        <v>ON</v>
      </c>
      <c r="U62" s="3" t="str">
        <f t="shared" si="12"/>
        <v>OFF</v>
      </c>
      <c r="V62" s="3" t="str">
        <f t="shared" si="13"/>
        <v>ON</v>
      </c>
      <c r="W62" s="3" t="str">
        <f t="shared" si="14"/>
        <v>ON</v>
      </c>
      <c r="X62" s="3"/>
      <c r="Y62" s="8" t="s">
        <v>91</v>
      </c>
      <c r="Z62" s="3" t="s">
        <v>91</v>
      </c>
      <c r="AA62" s="3" t="str">
        <f t="shared" si="15"/>
        <v>ON</v>
      </c>
      <c r="AB62" s="3" t="str">
        <f t="shared" si="16"/>
        <v>ON</v>
      </c>
      <c r="AC62" s="3" t="str">
        <f t="shared" si="17"/>
        <v>ON</v>
      </c>
      <c r="AD62" s="3" t="str">
        <f t="shared" si="18"/>
        <v>ON</v>
      </c>
      <c r="AE62" s="3"/>
      <c r="AF62" s="8" t="s">
        <v>91</v>
      </c>
      <c r="AG62" s="3" t="s">
        <v>91</v>
      </c>
      <c r="AH62" s="3" t="str">
        <f t="shared" si="19"/>
        <v>ON</v>
      </c>
      <c r="AI62" s="3" t="str">
        <f t="shared" si="20"/>
        <v>OFF</v>
      </c>
      <c r="AJ62" s="3" t="str">
        <f t="shared" si="21"/>
        <v>ON</v>
      </c>
      <c r="AK62" s="3" t="str">
        <f t="shared" si="22"/>
        <v>ON</v>
      </c>
      <c r="AL62" s="3"/>
      <c r="AM62" s="8" t="s">
        <v>56</v>
      </c>
      <c r="AN62" s="3" t="s">
        <v>56</v>
      </c>
      <c r="AO62" s="3" t="s">
        <v>56</v>
      </c>
      <c r="AP62" s="9" t="s">
        <v>56</v>
      </c>
      <c r="AS62" t="str">
        <f t="shared" si="23"/>
        <v>ON</v>
      </c>
      <c r="AT62" t="str">
        <f t="shared" si="24"/>
        <v>ON</v>
      </c>
      <c r="AU62" t="str">
        <f t="shared" si="25"/>
        <v>ON</v>
      </c>
      <c r="AV62" t="str">
        <f t="shared" si="26"/>
        <v>ON</v>
      </c>
      <c r="AW62" t="str">
        <f t="shared" si="27"/>
        <v>ON</v>
      </c>
      <c r="AX62" t="str">
        <f t="shared" si="28"/>
        <v>ON</v>
      </c>
      <c r="AZ62" t="str">
        <f t="shared" si="29"/>
        <v>ON</v>
      </c>
      <c r="BA62" t="str">
        <f t="shared" si="30"/>
        <v>ON</v>
      </c>
      <c r="BB62" t="str">
        <f t="shared" si="31"/>
        <v>ON</v>
      </c>
      <c r="BC62" t="str">
        <f t="shared" si="32"/>
        <v>OFF</v>
      </c>
      <c r="BD62" t="str">
        <f t="shared" si="33"/>
        <v>ON</v>
      </c>
      <c r="BE62" t="str">
        <f t="shared" si="34"/>
        <v>ON</v>
      </c>
      <c r="BG62" t="str">
        <f t="shared" si="35"/>
        <v>ON</v>
      </c>
      <c r="BH62" t="str">
        <f t="shared" si="36"/>
        <v>ON</v>
      </c>
      <c r="BI62" t="str">
        <f t="shared" si="37"/>
        <v>ON</v>
      </c>
      <c r="BJ62" t="str">
        <f t="shared" si="38"/>
        <v>ON</v>
      </c>
      <c r="BK62" t="str">
        <f t="shared" si="39"/>
        <v>ON</v>
      </c>
      <c r="BL62" t="str">
        <f t="shared" si="40"/>
        <v>ON</v>
      </c>
      <c r="BN62" t="str">
        <f t="shared" si="41"/>
        <v>ON</v>
      </c>
      <c r="BO62" t="str">
        <f t="shared" si="42"/>
        <v>ON</v>
      </c>
      <c r="BP62" t="str">
        <f t="shared" si="43"/>
        <v>ON</v>
      </c>
      <c r="BQ62" t="str">
        <f t="shared" si="44"/>
        <v>OFF</v>
      </c>
      <c r="BR62" t="str">
        <f t="shared" si="45"/>
        <v>ON</v>
      </c>
      <c r="BS62" t="str">
        <f t="shared" si="46"/>
        <v>ON</v>
      </c>
    </row>
    <row r="63" spans="1:71" x14ac:dyDescent="0.3">
      <c r="A63" t="str">
        <f t="shared" ca="1" si="2"/>
        <v>Ondo</v>
      </c>
      <c r="B63" t="str">
        <f t="shared" ca="1" si="3"/>
        <v>D</v>
      </c>
      <c r="C63" t="str">
        <f t="shared" ca="1" si="4"/>
        <v>B1</v>
      </c>
      <c r="D63" t="s">
        <v>12</v>
      </c>
      <c r="E63">
        <f t="shared" si="5"/>
        <v>22</v>
      </c>
      <c r="F63">
        <f t="shared" si="6"/>
        <v>2</v>
      </c>
      <c r="G63" t="s">
        <v>77</v>
      </c>
      <c r="H63" t="s">
        <v>77</v>
      </c>
      <c r="I63" t="s">
        <v>81</v>
      </c>
      <c r="J63" t="s">
        <v>83</v>
      </c>
      <c r="K63" s="8" t="s">
        <v>91</v>
      </c>
      <c r="L63" s="3" t="s">
        <v>91</v>
      </c>
      <c r="M63" s="3" t="str">
        <f t="shared" si="7"/>
        <v>ON</v>
      </c>
      <c r="N63" s="3" t="str">
        <f t="shared" si="8"/>
        <v>ON</v>
      </c>
      <c r="O63" s="3" t="str">
        <f t="shared" si="9"/>
        <v>OFF</v>
      </c>
      <c r="P63" s="3" t="str">
        <f t="shared" si="10"/>
        <v>ON</v>
      </c>
      <c r="Q63" s="3"/>
      <c r="R63" s="8" t="s">
        <v>91</v>
      </c>
      <c r="S63" s="3" t="s">
        <v>91</v>
      </c>
      <c r="T63" s="3" t="str">
        <f t="shared" si="11"/>
        <v>ON</v>
      </c>
      <c r="U63" s="3" t="str">
        <f t="shared" si="12"/>
        <v>ON</v>
      </c>
      <c r="V63" s="3" t="str">
        <f t="shared" si="13"/>
        <v>ON</v>
      </c>
      <c r="W63" s="3" t="str">
        <f t="shared" si="14"/>
        <v>ON</v>
      </c>
      <c r="X63" s="3"/>
      <c r="Y63" s="8" t="s">
        <v>91</v>
      </c>
      <c r="Z63" s="3" t="s">
        <v>91</v>
      </c>
      <c r="AA63" s="3" t="str">
        <f t="shared" si="15"/>
        <v>ON</v>
      </c>
      <c r="AB63" s="3" t="str">
        <f t="shared" si="16"/>
        <v>ON</v>
      </c>
      <c r="AC63" s="3" t="str">
        <f t="shared" si="17"/>
        <v>OFF</v>
      </c>
      <c r="AD63" s="3" t="str">
        <f t="shared" si="18"/>
        <v>ON</v>
      </c>
      <c r="AE63" s="3"/>
      <c r="AF63" s="8" t="s">
        <v>91</v>
      </c>
      <c r="AG63" s="3" t="s">
        <v>91</v>
      </c>
      <c r="AH63" s="3" t="str">
        <f t="shared" si="19"/>
        <v>ON</v>
      </c>
      <c r="AI63" s="3" t="str">
        <f t="shared" si="20"/>
        <v>ON</v>
      </c>
      <c r="AJ63" s="3" t="str">
        <f t="shared" si="21"/>
        <v>ON</v>
      </c>
      <c r="AK63" s="3" t="str">
        <f t="shared" si="22"/>
        <v>ON</v>
      </c>
      <c r="AL63" s="3"/>
      <c r="AM63" s="8" t="s">
        <v>56</v>
      </c>
      <c r="AN63" s="3" t="s">
        <v>56</v>
      </c>
      <c r="AO63" s="3" t="s">
        <v>56</v>
      </c>
      <c r="AP63" s="9" t="s">
        <v>56</v>
      </c>
      <c r="AS63" t="str">
        <f t="shared" si="23"/>
        <v>ON</v>
      </c>
      <c r="AT63" t="str">
        <f t="shared" si="24"/>
        <v>ON</v>
      </c>
      <c r="AU63" t="str">
        <f t="shared" si="25"/>
        <v>ON</v>
      </c>
      <c r="AV63" t="str">
        <f t="shared" si="26"/>
        <v>ON</v>
      </c>
      <c r="AW63" t="str">
        <f t="shared" si="27"/>
        <v>OFF</v>
      </c>
      <c r="AX63" t="str">
        <f t="shared" si="28"/>
        <v>ON</v>
      </c>
      <c r="AZ63" t="str">
        <f t="shared" si="29"/>
        <v>ON</v>
      </c>
      <c r="BA63" t="str">
        <f t="shared" si="30"/>
        <v>ON</v>
      </c>
      <c r="BB63" t="str">
        <f t="shared" si="31"/>
        <v>ON</v>
      </c>
      <c r="BC63" t="str">
        <f t="shared" si="32"/>
        <v>ON</v>
      </c>
      <c r="BD63" t="str">
        <f t="shared" si="33"/>
        <v>ON</v>
      </c>
      <c r="BE63" t="str">
        <f t="shared" si="34"/>
        <v>ON</v>
      </c>
      <c r="BG63" t="str">
        <f t="shared" si="35"/>
        <v>ON</v>
      </c>
      <c r="BH63" t="str">
        <f t="shared" si="36"/>
        <v>ON</v>
      </c>
      <c r="BI63" t="str">
        <f t="shared" si="37"/>
        <v>ON</v>
      </c>
      <c r="BJ63" t="str">
        <f t="shared" si="38"/>
        <v>ON</v>
      </c>
      <c r="BK63" t="str">
        <f t="shared" si="39"/>
        <v>OFF</v>
      </c>
      <c r="BL63" t="str">
        <f t="shared" si="40"/>
        <v>ON</v>
      </c>
      <c r="BN63" t="str">
        <f t="shared" si="41"/>
        <v>ON</v>
      </c>
      <c r="BO63" t="str">
        <f t="shared" si="42"/>
        <v>ON</v>
      </c>
      <c r="BP63" t="str">
        <f t="shared" si="43"/>
        <v>ON</v>
      </c>
      <c r="BQ63" t="str">
        <f t="shared" si="44"/>
        <v>ON</v>
      </c>
      <c r="BR63" t="str">
        <f t="shared" si="45"/>
        <v>ON</v>
      </c>
      <c r="BS63" t="str">
        <f t="shared" si="46"/>
        <v>ON</v>
      </c>
    </row>
    <row r="64" spans="1:71" x14ac:dyDescent="0.3">
      <c r="A64" t="str">
        <f t="shared" ca="1" si="2"/>
        <v>Ondo</v>
      </c>
      <c r="B64" t="str">
        <f t="shared" ca="1" si="3"/>
        <v>D</v>
      </c>
      <c r="C64" t="str">
        <f t="shared" ca="1" si="4"/>
        <v>A1</v>
      </c>
      <c r="D64" t="s">
        <v>12</v>
      </c>
      <c r="E64">
        <f t="shared" si="5"/>
        <v>22</v>
      </c>
      <c r="F64">
        <f t="shared" si="6"/>
        <v>2</v>
      </c>
      <c r="G64" t="s">
        <v>78</v>
      </c>
      <c r="H64" t="s">
        <v>78</v>
      </c>
      <c r="I64" t="s">
        <v>82</v>
      </c>
      <c r="J64" t="s">
        <v>84</v>
      </c>
      <c r="K64" s="8" t="s">
        <v>91</v>
      </c>
      <c r="L64" s="3" t="s">
        <v>91</v>
      </c>
      <c r="M64" s="3" t="str">
        <f t="shared" si="7"/>
        <v>ON</v>
      </c>
      <c r="N64" s="3" t="str">
        <f t="shared" si="8"/>
        <v>ON</v>
      </c>
      <c r="O64" s="3" t="str">
        <f t="shared" si="9"/>
        <v>ON</v>
      </c>
      <c r="P64" s="3" t="str">
        <f t="shared" si="10"/>
        <v>ON</v>
      </c>
      <c r="Q64" s="3"/>
      <c r="R64" s="8" t="s">
        <v>91</v>
      </c>
      <c r="S64" s="3" t="s">
        <v>91</v>
      </c>
      <c r="T64" s="3" t="str">
        <f t="shared" si="11"/>
        <v>ON</v>
      </c>
      <c r="U64" s="3" t="str">
        <f t="shared" si="12"/>
        <v>ON</v>
      </c>
      <c r="V64" s="3" t="str">
        <f t="shared" si="13"/>
        <v>ON</v>
      </c>
      <c r="W64" s="3" t="str">
        <f t="shared" si="14"/>
        <v>OFF</v>
      </c>
      <c r="X64" s="3"/>
      <c r="Y64" s="8" t="s">
        <v>91</v>
      </c>
      <c r="Z64" s="3" t="s">
        <v>91</v>
      </c>
      <c r="AA64" s="3" t="str">
        <f t="shared" si="15"/>
        <v>ON</v>
      </c>
      <c r="AB64" s="3" t="str">
        <f t="shared" si="16"/>
        <v>ON</v>
      </c>
      <c r="AC64" s="3" t="str">
        <f t="shared" si="17"/>
        <v>ON</v>
      </c>
      <c r="AD64" s="3" t="str">
        <f t="shared" si="18"/>
        <v>ON</v>
      </c>
      <c r="AE64" s="3"/>
      <c r="AF64" s="8" t="s">
        <v>91</v>
      </c>
      <c r="AG64" s="3" t="s">
        <v>91</v>
      </c>
      <c r="AH64" s="3" t="str">
        <f t="shared" si="19"/>
        <v>ON</v>
      </c>
      <c r="AI64" s="3" t="str">
        <f t="shared" si="20"/>
        <v>ON</v>
      </c>
      <c r="AJ64" s="3" t="str">
        <f t="shared" si="21"/>
        <v>ON</v>
      </c>
      <c r="AK64" s="3" t="str">
        <f t="shared" si="22"/>
        <v>OFF</v>
      </c>
      <c r="AL64" s="3"/>
      <c r="AM64" s="8" t="s">
        <v>56</v>
      </c>
      <c r="AN64" s="3" t="s">
        <v>56</v>
      </c>
      <c r="AO64" s="3" t="s">
        <v>56</v>
      </c>
      <c r="AP64" s="9" t="s">
        <v>56</v>
      </c>
      <c r="AS64" t="str">
        <f t="shared" si="23"/>
        <v>ON</v>
      </c>
      <c r="AT64" t="str">
        <f t="shared" si="24"/>
        <v>ON</v>
      </c>
      <c r="AU64" t="str">
        <f t="shared" si="25"/>
        <v>ON</v>
      </c>
      <c r="AV64" t="str">
        <f t="shared" si="26"/>
        <v>ON</v>
      </c>
      <c r="AW64" t="str">
        <f t="shared" si="27"/>
        <v>ON</v>
      </c>
      <c r="AX64" t="str">
        <f t="shared" si="28"/>
        <v>ON</v>
      </c>
      <c r="AZ64" t="str">
        <f t="shared" si="29"/>
        <v>ON</v>
      </c>
      <c r="BA64" t="str">
        <f t="shared" si="30"/>
        <v>ON</v>
      </c>
      <c r="BB64" t="str">
        <f t="shared" si="31"/>
        <v>ON</v>
      </c>
      <c r="BC64" t="str">
        <f t="shared" si="32"/>
        <v>ON</v>
      </c>
      <c r="BD64" t="str">
        <f t="shared" si="33"/>
        <v>ON</v>
      </c>
      <c r="BE64" t="str">
        <f t="shared" si="34"/>
        <v>OFF</v>
      </c>
      <c r="BG64" t="str">
        <f t="shared" si="35"/>
        <v>ON</v>
      </c>
      <c r="BH64" t="str">
        <f t="shared" si="36"/>
        <v>ON</v>
      </c>
      <c r="BI64" t="str">
        <f t="shared" si="37"/>
        <v>ON</v>
      </c>
      <c r="BJ64" t="str">
        <f t="shared" si="38"/>
        <v>ON</v>
      </c>
      <c r="BK64" t="str">
        <f t="shared" si="39"/>
        <v>ON</v>
      </c>
      <c r="BL64" t="str">
        <f t="shared" si="40"/>
        <v>ON</v>
      </c>
      <c r="BN64" t="str">
        <f t="shared" si="41"/>
        <v>ON</v>
      </c>
      <c r="BO64" t="str">
        <f t="shared" si="42"/>
        <v>ON</v>
      </c>
      <c r="BP64" t="str">
        <f t="shared" si="43"/>
        <v>ON</v>
      </c>
      <c r="BQ64" t="str">
        <f t="shared" si="44"/>
        <v>ON</v>
      </c>
      <c r="BR64" t="str">
        <f t="shared" si="45"/>
        <v>ON</v>
      </c>
      <c r="BS64" t="str">
        <f t="shared" si="46"/>
        <v>OFF</v>
      </c>
    </row>
    <row r="65" spans="1:71" x14ac:dyDescent="0.3">
      <c r="A65" t="str">
        <f t="shared" ca="1" si="2"/>
        <v>Ekiti</v>
      </c>
      <c r="B65" t="str">
        <f t="shared" ca="1" si="3"/>
        <v>A</v>
      </c>
      <c r="C65" t="str">
        <f t="shared" ca="1" si="4"/>
        <v>C1</v>
      </c>
      <c r="D65" t="s">
        <v>12</v>
      </c>
      <c r="E65">
        <f t="shared" si="5"/>
        <v>22</v>
      </c>
      <c r="F65">
        <f t="shared" si="6"/>
        <v>2</v>
      </c>
      <c r="G65" t="s">
        <v>78</v>
      </c>
      <c r="H65" t="s">
        <v>78</v>
      </c>
      <c r="I65" t="s">
        <v>81</v>
      </c>
      <c r="J65" t="s">
        <v>83</v>
      </c>
      <c r="K65" s="8" t="s">
        <v>91</v>
      </c>
      <c r="L65" s="3" t="s">
        <v>91</v>
      </c>
      <c r="M65" s="3" t="str">
        <f t="shared" si="7"/>
        <v>ON</v>
      </c>
      <c r="N65" s="3" t="str">
        <f t="shared" si="8"/>
        <v>ON</v>
      </c>
      <c r="O65" s="3" t="str">
        <f t="shared" si="9"/>
        <v>ON</v>
      </c>
      <c r="P65" s="3" t="str">
        <f t="shared" si="10"/>
        <v>OFF</v>
      </c>
      <c r="Q65" s="3"/>
      <c r="R65" s="8" t="s">
        <v>91</v>
      </c>
      <c r="S65" s="3" t="s">
        <v>91</v>
      </c>
      <c r="T65" s="3" t="str">
        <f t="shared" si="11"/>
        <v>ON</v>
      </c>
      <c r="U65" s="3" t="str">
        <f t="shared" si="12"/>
        <v>ON</v>
      </c>
      <c r="V65" s="3" t="str">
        <f t="shared" si="13"/>
        <v>ON</v>
      </c>
      <c r="W65" s="3" t="str">
        <f t="shared" si="14"/>
        <v>ON</v>
      </c>
      <c r="X65" s="3"/>
      <c r="Y65" s="8" t="s">
        <v>91</v>
      </c>
      <c r="Z65" s="3" t="s">
        <v>91</v>
      </c>
      <c r="AA65" s="3" t="str">
        <f t="shared" si="15"/>
        <v>ON</v>
      </c>
      <c r="AB65" s="3" t="str">
        <f t="shared" si="16"/>
        <v>ON</v>
      </c>
      <c r="AC65" s="3" t="str">
        <f t="shared" si="17"/>
        <v>ON</v>
      </c>
      <c r="AD65" s="3" t="str">
        <f t="shared" si="18"/>
        <v>OFF</v>
      </c>
      <c r="AE65" s="3"/>
      <c r="AF65" s="8" t="s">
        <v>91</v>
      </c>
      <c r="AG65" s="3" t="s">
        <v>91</v>
      </c>
      <c r="AH65" s="3" t="str">
        <f t="shared" si="19"/>
        <v>ON</v>
      </c>
      <c r="AI65" s="3" t="str">
        <f t="shared" si="20"/>
        <v>ON</v>
      </c>
      <c r="AJ65" s="3" t="str">
        <f t="shared" si="21"/>
        <v>ON</v>
      </c>
      <c r="AK65" s="3" t="str">
        <f t="shared" si="22"/>
        <v>ON</v>
      </c>
      <c r="AL65" s="3"/>
      <c r="AM65" s="8" t="s">
        <v>56</v>
      </c>
      <c r="AN65" s="3" t="s">
        <v>56</v>
      </c>
      <c r="AO65" s="3" t="s">
        <v>56</v>
      </c>
      <c r="AP65" s="9" t="s">
        <v>56</v>
      </c>
      <c r="AS65" t="str">
        <f t="shared" si="23"/>
        <v>ON</v>
      </c>
      <c r="AT65" t="str">
        <f t="shared" si="24"/>
        <v>ON</v>
      </c>
      <c r="AU65" t="str">
        <f t="shared" si="25"/>
        <v>ON</v>
      </c>
      <c r="AV65" t="str">
        <f t="shared" si="26"/>
        <v>ON</v>
      </c>
      <c r="AW65" t="str">
        <f t="shared" si="27"/>
        <v>ON</v>
      </c>
      <c r="AX65" t="str">
        <f t="shared" si="28"/>
        <v>OFF</v>
      </c>
      <c r="AZ65" t="str">
        <f t="shared" si="29"/>
        <v>ON</v>
      </c>
      <c r="BA65" t="str">
        <f t="shared" si="30"/>
        <v>ON</v>
      </c>
      <c r="BB65" t="str">
        <f t="shared" si="31"/>
        <v>ON</v>
      </c>
      <c r="BC65" t="str">
        <f t="shared" si="32"/>
        <v>ON</v>
      </c>
      <c r="BD65" t="str">
        <f t="shared" si="33"/>
        <v>ON</v>
      </c>
      <c r="BE65" t="str">
        <f t="shared" si="34"/>
        <v>ON</v>
      </c>
      <c r="BG65" t="str">
        <f t="shared" si="35"/>
        <v>ON</v>
      </c>
      <c r="BH65" t="str">
        <f t="shared" si="36"/>
        <v>ON</v>
      </c>
      <c r="BI65" t="str">
        <f t="shared" si="37"/>
        <v>ON</v>
      </c>
      <c r="BJ65" t="str">
        <f t="shared" si="38"/>
        <v>ON</v>
      </c>
      <c r="BK65" t="str">
        <f t="shared" si="39"/>
        <v>ON</v>
      </c>
      <c r="BL65" t="str">
        <f t="shared" si="40"/>
        <v>OFF</v>
      </c>
      <c r="BN65" t="str">
        <f t="shared" si="41"/>
        <v>ON</v>
      </c>
      <c r="BO65" t="str">
        <f t="shared" si="42"/>
        <v>ON</v>
      </c>
      <c r="BP65" t="str">
        <f t="shared" si="43"/>
        <v>ON</v>
      </c>
      <c r="BQ65" t="str">
        <f t="shared" si="44"/>
        <v>ON</v>
      </c>
      <c r="BR65" t="str">
        <f t="shared" si="45"/>
        <v>ON</v>
      </c>
      <c r="BS65" t="str">
        <f t="shared" si="46"/>
        <v>ON</v>
      </c>
    </row>
    <row r="66" spans="1:71" x14ac:dyDescent="0.3">
      <c r="A66" t="str">
        <f t="shared" ca="1" si="2"/>
        <v>Ogun</v>
      </c>
      <c r="B66" t="str">
        <f t="shared" ca="1" si="3"/>
        <v>D</v>
      </c>
      <c r="C66" t="str">
        <f t="shared" ca="1" si="4"/>
        <v>E1</v>
      </c>
      <c r="D66" t="s">
        <v>12</v>
      </c>
      <c r="E66">
        <f t="shared" si="5"/>
        <v>22</v>
      </c>
      <c r="F66">
        <f t="shared" si="6"/>
        <v>2</v>
      </c>
      <c r="G66" t="s">
        <v>77</v>
      </c>
      <c r="H66" t="s">
        <v>77</v>
      </c>
      <c r="I66" t="s">
        <v>82</v>
      </c>
      <c r="J66" t="s">
        <v>84</v>
      </c>
      <c r="K66" s="8" t="s">
        <v>91</v>
      </c>
      <c r="L66" s="3" t="s">
        <v>91</v>
      </c>
      <c r="M66" s="3" t="str">
        <f t="shared" si="7"/>
        <v>ON</v>
      </c>
      <c r="N66" s="3" t="str">
        <f t="shared" si="8"/>
        <v>ON</v>
      </c>
      <c r="O66" s="3" t="str">
        <f t="shared" si="9"/>
        <v>ON</v>
      </c>
      <c r="P66" s="3" t="str">
        <f t="shared" si="10"/>
        <v>ON</v>
      </c>
      <c r="Q66" s="3"/>
      <c r="R66" s="8" t="s">
        <v>91</v>
      </c>
      <c r="S66" s="3" t="s">
        <v>91</v>
      </c>
      <c r="T66" s="3" t="str">
        <f t="shared" si="11"/>
        <v>ON</v>
      </c>
      <c r="U66" s="3" t="str">
        <f t="shared" si="12"/>
        <v>ON</v>
      </c>
      <c r="V66" s="3" t="str">
        <f t="shared" si="13"/>
        <v>OFF</v>
      </c>
      <c r="W66" s="3" t="str">
        <f t="shared" si="14"/>
        <v>ON</v>
      </c>
      <c r="X66" s="3"/>
      <c r="Y66" s="8" t="s">
        <v>91</v>
      </c>
      <c r="Z66" s="3" t="s">
        <v>91</v>
      </c>
      <c r="AA66" s="3" t="str">
        <f t="shared" si="15"/>
        <v>ON</v>
      </c>
      <c r="AB66" s="3" t="str">
        <f t="shared" si="16"/>
        <v>ON</v>
      </c>
      <c r="AC66" s="3" t="str">
        <f t="shared" si="17"/>
        <v>ON</v>
      </c>
      <c r="AD66" s="3" t="str">
        <f t="shared" si="18"/>
        <v>ON</v>
      </c>
      <c r="AE66" s="3"/>
      <c r="AF66" s="8" t="s">
        <v>91</v>
      </c>
      <c r="AG66" s="3" t="s">
        <v>91</v>
      </c>
      <c r="AH66" s="3" t="str">
        <f t="shared" si="19"/>
        <v>ON</v>
      </c>
      <c r="AI66" s="3" t="str">
        <f t="shared" si="20"/>
        <v>ON</v>
      </c>
      <c r="AJ66" s="3" t="str">
        <f t="shared" si="21"/>
        <v>OFF</v>
      </c>
      <c r="AK66" s="3" t="str">
        <f t="shared" si="22"/>
        <v>ON</v>
      </c>
      <c r="AL66" s="3"/>
      <c r="AM66" s="8" t="s">
        <v>56</v>
      </c>
      <c r="AN66" s="3" t="s">
        <v>56</v>
      </c>
      <c r="AO66" s="3" t="s">
        <v>56</v>
      </c>
      <c r="AP66" s="9" t="s">
        <v>56</v>
      </c>
      <c r="AS66" t="str">
        <f t="shared" si="23"/>
        <v>ON</v>
      </c>
      <c r="AT66" t="str">
        <f t="shared" si="24"/>
        <v>ON</v>
      </c>
      <c r="AU66" t="str">
        <f t="shared" si="25"/>
        <v>ON</v>
      </c>
      <c r="AV66" t="str">
        <f t="shared" si="26"/>
        <v>ON</v>
      </c>
      <c r="AW66" t="str">
        <f t="shared" si="27"/>
        <v>ON</v>
      </c>
      <c r="AX66" t="str">
        <f t="shared" si="28"/>
        <v>ON</v>
      </c>
      <c r="AZ66" t="str">
        <f t="shared" si="29"/>
        <v>ON</v>
      </c>
      <c r="BA66" t="str">
        <f t="shared" si="30"/>
        <v>ON</v>
      </c>
      <c r="BB66" t="str">
        <f t="shared" si="31"/>
        <v>ON</v>
      </c>
      <c r="BC66" t="str">
        <f t="shared" si="32"/>
        <v>ON</v>
      </c>
      <c r="BD66" t="str">
        <f t="shared" si="33"/>
        <v>OFF</v>
      </c>
      <c r="BE66" t="str">
        <f t="shared" si="34"/>
        <v>ON</v>
      </c>
      <c r="BG66" t="str">
        <f t="shared" si="35"/>
        <v>ON</v>
      </c>
      <c r="BH66" t="str">
        <f t="shared" si="36"/>
        <v>ON</v>
      </c>
      <c r="BI66" t="str">
        <f t="shared" si="37"/>
        <v>ON</v>
      </c>
      <c r="BJ66" t="str">
        <f t="shared" si="38"/>
        <v>ON</v>
      </c>
      <c r="BK66" t="str">
        <f t="shared" si="39"/>
        <v>ON</v>
      </c>
      <c r="BL66" t="str">
        <f t="shared" si="40"/>
        <v>ON</v>
      </c>
      <c r="BN66" t="str">
        <f t="shared" si="41"/>
        <v>ON</v>
      </c>
      <c r="BO66" t="str">
        <f t="shared" si="42"/>
        <v>ON</v>
      </c>
      <c r="BP66" t="str">
        <f t="shared" si="43"/>
        <v>ON</v>
      </c>
      <c r="BQ66" t="str">
        <f t="shared" si="44"/>
        <v>ON</v>
      </c>
      <c r="BR66" t="str">
        <f t="shared" si="45"/>
        <v>OFF</v>
      </c>
      <c r="BS66" t="str">
        <f t="shared" si="46"/>
        <v>ON</v>
      </c>
    </row>
    <row r="67" spans="1:71" x14ac:dyDescent="0.3">
      <c r="A67" t="str">
        <f t="shared" ca="1" si="2"/>
        <v>Ogun</v>
      </c>
      <c r="B67" t="str">
        <f t="shared" ca="1" si="3"/>
        <v>A</v>
      </c>
      <c r="C67" t="str">
        <f t="shared" ca="1" si="4"/>
        <v>A1</v>
      </c>
      <c r="D67" t="s">
        <v>12</v>
      </c>
      <c r="E67">
        <f t="shared" si="5"/>
        <v>22</v>
      </c>
      <c r="F67">
        <f t="shared" si="6"/>
        <v>2</v>
      </c>
      <c r="G67" t="s">
        <v>76</v>
      </c>
      <c r="H67" t="s">
        <v>76</v>
      </c>
      <c r="I67" t="s">
        <v>81</v>
      </c>
      <c r="J67" t="s">
        <v>83</v>
      </c>
      <c r="K67" s="8" t="s">
        <v>91</v>
      </c>
      <c r="L67" s="3" t="s">
        <v>91</v>
      </c>
      <c r="M67" s="3" t="str">
        <f t="shared" si="7"/>
        <v>ON</v>
      </c>
      <c r="N67" s="3" t="str">
        <f t="shared" si="8"/>
        <v>OFF</v>
      </c>
      <c r="O67" s="3" t="str">
        <f t="shared" si="9"/>
        <v>ON</v>
      </c>
      <c r="P67" s="3" t="str">
        <f t="shared" si="10"/>
        <v>ON</v>
      </c>
      <c r="Q67" s="3"/>
      <c r="R67" s="8" t="s">
        <v>91</v>
      </c>
      <c r="S67" s="3" t="s">
        <v>91</v>
      </c>
      <c r="T67" s="3" t="str">
        <f t="shared" si="11"/>
        <v>ON</v>
      </c>
      <c r="U67" s="3" t="str">
        <f t="shared" si="12"/>
        <v>ON</v>
      </c>
      <c r="V67" s="3" t="str">
        <f t="shared" si="13"/>
        <v>ON</v>
      </c>
      <c r="W67" s="3" t="str">
        <f t="shared" si="14"/>
        <v>ON</v>
      </c>
      <c r="X67" s="3"/>
      <c r="Y67" s="8" t="s">
        <v>91</v>
      </c>
      <c r="Z67" s="3" t="s">
        <v>91</v>
      </c>
      <c r="AA67" s="3" t="str">
        <f t="shared" si="15"/>
        <v>ON</v>
      </c>
      <c r="AB67" s="3" t="str">
        <f t="shared" si="16"/>
        <v>OFF</v>
      </c>
      <c r="AC67" s="3" t="str">
        <f t="shared" si="17"/>
        <v>ON</v>
      </c>
      <c r="AD67" s="3" t="str">
        <f t="shared" si="18"/>
        <v>ON</v>
      </c>
      <c r="AE67" s="3"/>
      <c r="AF67" s="8" t="s">
        <v>91</v>
      </c>
      <c r="AG67" s="3" t="s">
        <v>91</v>
      </c>
      <c r="AH67" s="3" t="str">
        <f t="shared" si="19"/>
        <v>ON</v>
      </c>
      <c r="AI67" s="3" t="str">
        <f t="shared" si="20"/>
        <v>ON</v>
      </c>
      <c r="AJ67" s="3" t="str">
        <f t="shared" si="21"/>
        <v>ON</v>
      </c>
      <c r="AK67" s="3" t="str">
        <f t="shared" si="22"/>
        <v>ON</v>
      </c>
      <c r="AL67" s="3"/>
      <c r="AM67" s="8" t="s">
        <v>56</v>
      </c>
      <c r="AN67" s="3" t="s">
        <v>56</v>
      </c>
      <c r="AO67" s="3" t="s">
        <v>56</v>
      </c>
      <c r="AP67" s="9" t="s">
        <v>56</v>
      </c>
      <c r="AS67" t="str">
        <f t="shared" si="23"/>
        <v>ON</v>
      </c>
      <c r="AT67" t="str">
        <f t="shared" si="24"/>
        <v>ON</v>
      </c>
      <c r="AU67" t="str">
        <f t="shared" si="25"/>
        <v>ON</v>
      </c>
      <c r="AV67" t="str">
        <f t="shared" si="26"/>
        <v>OFF</v>
      </c>
      <c r="AW67" t="str">
        <f t="shared" si="27"/>
        <v>ON</v>
      </c>
      <c r="AX67" t="str">
        <f t="shared" si="28"/>
        <v>ON</v>
      </c>
      <c r="AZ67" t="str">
        <f t="shared" si="29"/>
        <v>ON</v>
      </c>
      <c r="BA67" t="str">
        <f t="shared" si="30"/>
        <v>ON</v>
      </c>
      <c r="BB67" t="str">
        <f t="shared" si="31"/>
        <v>ON</v>
      </c>
      <c r="BC67" t="str">
        <f t="shared" si="32"/>
        <v>ON</v>
      </c>
      <c r="BD67" t="str">
        <f t="shared" si="33"/>
        <v>ON</v>
      </c>
      <c r="BE67" t="str">
        <f t="shared" si="34"/>
        <v>ON</v>
      </c>
      <c r="BG67" t="str">
        <f t="shared" si="35"/>
        <v>ON</v>
      </c>
      <c r="BH67" t="str">
        <f t="shared" si="36"/>
        <v>ON</v>
      </c>
      <c r="BI67" t="str">
        <f t="shared" si="37"/>
        <v>ON</v>
      </c>
      <c r="BJ67" t="str">
        <f t="shared" si="38"/>
        <v>OFF</v>
      </c>
      <c r="BK67" t="str">
        <f t="shared" si="39"/>
        <v>ON</v>
      </c>
      <c r="BL67" t="str">
        <f t="shared" si="40"/>
        <v>ON</v>
      </c>
      <c r="BN67" t="str">
        <f t="shared" si="41"/>
        <v>ON</v>
      </c>
      <c r="BO67" t="str">
        <f t="shared" si="42"/>
        <v>ON</v>
      </c>
      <c r="BP67" t="str">
        <f t="shared" si="43"/>
        <v>ON</v>
      </c>
      <c r="BQ67" t="str">
        <f t="shared" si="44"/>
        <v>ON</v>
      </c>
      <c r="BR67" t="str">
        <f t="shared" si="45"/>
        <v>ON</v>
      </c>
      <c r="BS67" t="str">
        <f t="shared" si="46"/>
        <v>ON</v>
      </c>
    </row>
    <row r="68" spans="1:71" x14ac:dyDescent="0.3">
      <c r="A68" t="str">
        <f t="shared" ca="1" si="2"/>
        <v>Ondo</v>
      </c>
      <c r="B68" t="str">
        <f t="shared" ca="1" si="3"/>
        <v>A</v>
      </c>
      <c r="C68" t="str">
        <f t="shared" ca="1" si="4"/>
        <v>C1</v>
      </c>
      <c r="D68" t="s">
        <v>12</v>
      </c>
      <c r="E68">
        <f t="shared" si="5"/>
        <v>22</v>
      </c>
      <c r="F68">
        <f t="shared" si="6"/>
        <v>2</v>
      </c>
      <c r="G68" t="s">
        <v>75</v>
      </c>
      <c r="H68" t="s">
        <v>75</v>
      </c>
      <c r="I68" t="s">
        <v>82</v>
      </c>
      <c r="J68" t="s">
        <v>84</v>
      </c>
      <c r="K68" s="8" t="s">
        <v>91</v>
      </c>
      <c r="L68" s="3" t="s">
        <v>91</v>
      </c>
      <c r="M68" s="3" t="str">
        <f t="shared" si="7"/>
        <v>ON</v>
      </c>
      <c r="N68" s="3" t="str">
        <f t="shared" si="8"/>
        <v>ON</v>
      </c>
      <c r="O68" s="3" t="str">
        <f t="shared" si="9"/>
        <v>ON</v>
      </c>
      <c r="P68" s="3" t="str">
        <f t="shared" si="10"/>
        <v>ON</v>
      </c>
      <c r="Q68" s="3"/>
      <c r="R68" s="8" t="s">
        <v>91</v>
      </c>
      <c r="S68" s="3" t="s">
        <v>91</v>
      </c>
      <c r="T68" s="3" t="str">
        <f t="shared" si="11"/>
        <v>OFF</v>
      </c>
      <c r="U68" s="3" t="str">
        <f t="shared" si="12"/>
        <v>ON</v>
      </c>
      <c r="V68" s="3" t="str">
        <f t="shared" si="13"/>
        <v>ON</v>
      </c>
      <c r="W68" s="3" t="str">
        <f t="shared" si="14"/>
        <v>ON</v>
      </c>
      <c r="X68" s="3"/>
      <c r="Y68" s="8" t="s">
        <v>91</v>
      </c>
      <c r="Z68" s="3" t="s">
        <v>91</v>
      </c>
      <c r="AA68" s="3" t="str">
        <f t="shared" si="15"/>
        <v>ON</v>
      </c>
      <c r="AB68" s="3" t="str">
        <f t="shared" si="16"/>
        <v>ON</v>
      </c>
      <c r="AC68" s="3" t="str">
        <f t="shared" si="17"/>
        <v>ON</v>
      </c>
      <c r="AD68" s="3" t="str">
        <f t="shared" si="18"/>
        <v>ON</v>
      </c>
      <c r="AE68" s="3"/>
      <c r="AF68" s="8" t="s">
        <v>91</v>
      </c>
      <c r="AG68" s="3" t="s">
        <v>91</v>
      </c>
      <c r="AH68" s="3" t="str">
        <f t="shared" si="19"/>
        <v>OFF</v>
      </c>
      <c r="AI68" s="3" t="str">
        <f t="shared" si="20"/>
        <v>ON</v>
      </c>
      <c r="AJ68" s="3" t="str">
        <f t="shared" si="21"/>
        <v>ON</v>
      </c>
      <c r="AK68" s="3" t="str">
        <f t="shared" si="22"/>
        <v>ON</v>
      </c>
      <c r="AL68" s="3"/>
      <c r="AM68" s="8" t="s">
        <v>56</v>
      </c>
      <c r="AN68" s="3" t="s">
        <v>56</v>
      </c>
      <c r="AO68" s="3" t="s">
        <v>56</v>
      </c>
      <c r="AP68" s="9" t="s">
        <v>56</v>
      </c>
      <c r="AS68" t="str">
        <f t="shared" si="23"/>
        <v>ON</v>
      </c>
      <c r="AT68" t="str">
        <f t="shared" si="24"/>
        <v>ON</v>
      </c>
      <c r="AU68" t="str">
        <f t="shared" si="25"/>
        <v>ON</v>
      </c>
      <c r="AV68" t="str">
        <f t="shared" si="26"/>
        <v>ON</v>
      </c>
      <c r="AW68" t="str">
        <f t="shared" si="27"/>
        <v>ON</v>
      </c>
      <c r="AX68" t="str">
        <f t="shared" si="28"/>
        <v>ON</v>
      </c>
      <c r="AZ68" t="str">
        <f t="shared" si="29"/>
        <v>ON</v>
      </c>
      <c r="BA68" t="str">
        <f t="shared" si="30"/>
        <v>ON</v>
      </c>
      <c r="BB68" t="str">
        <f t="shared" si="31"/>
        <v>OFF</v>
      </c>
      <c r="BC68" t="str">
        <f t="shared" si="32"/>
        <v>ON</v>
      </c>
      <c r="BD68" t="str">
        <f t="shared" si="33"/>
        <v>ON</v>
      </c>
      <c r="BE68" t="str">
        <f t="shared" si="34"/>
        <v>ON</v>
      </c>
      <c r="BG68" t="str">
        <f t="shared" si="35"/>
        <v>ON</v>
      </c>
      <c r="BH68" t="str">
        <f t="shared" si="36"/>
        <v>ON</v>
      </c>
      <c r="BI68" t="str">
        <f t="shared" si="37"/>
        <v>ON</v>
      </c>
      <c r="BJ68" t="str">
        <f t="shared" si="38"/>
        <v>ON</v>
      </c>
      <c r="BK68" t="str">
        <f t="shared" si="39"/>
        <v>ON</v>
      </c>
      <c r="BL68" t="str">
        <f t="shared" si="40"/>
        <v>ON</v>
      </c>
      <c r="BN68" t="str">
        <f t="shared" si="41"/>
        <v>ON</v>
      </c>
      <c r="BO68" t="str">
        <f t="shared" si="42"/>
        <v>ON</v>
      </c>
      <c r="BP68" t="str">
        <f t="shared" si="43"/>
        <v>OFF</v>
      </c>
      <c r="BQ68" t="str">
        <f t="shared" si="44"/>
        <v>ON</v>
      </c>
      <c r="BR68" t="str">
        <f t="shared" si="45"/>
        <v>ON</v>
      </c>
      <c r="BS68" t="str">
        <f t="shared" si="46"/>
        <v>ON</v>
      </c>
    </row>
    <row r="69" spans="1:71" x14ac:dyDescent="0.3">
      <c r="A69" t="str">
        <f t="shared" ca="1" si="2"/>
        <v>Ekiti</v>
      </c>
      <c r="B69" t="str">
        <f t="shared" ca="1" si="3"/>
        <v>C</v>
      </c>
      <c r="C69" t="str">
        <f t="shared" ca="1" si="4"/>
        <v>A1</v>
      </c>
      <c r="D69" t="s">
        <v>5</v>
      </c>
      <c r="E69">
        <f t="shared" si="5"/>
        <v>22</v>
      </c>
      <c r="F69">
        <f t="shared" si="6"/>
        <v>2</v>
      </c>
      <c r="G69" t="s">
        <v>75</v>
      </c>
      <c r="H69" t="s">
        <v>75</v>
      </c>
      <c r="I69" t="s">
        <v>81</v>
      </c>
      <c r="J69" t="s">
        <v>83</v>
      </c>
      <c r="K69" s="8" t="s">
        <v>91</v>
      </c>
      <c r="L69" s="3" t="s">
        <v>91</v>
      </c>
      <c r="M69" s="3" t="str">
        <f t="shared" si="7"/>
        <v>OFF</v>
      </c>
      <c r="N69" s="3" t="str">
        <f t="shared" si="8"/>
        <v>ON</v>
      </c>
      <c r="O69" s="3" t="str">
        <f t="shared" si="9"/>
        <v>ON</v>
      </c>
      <c r="P69" s="3" t="str">
        <f t="shared" si="10"/>
        <v>ON</v>
      </c>
      <c r="Q69" s="3"/>
      <c r="R69" s="8" t="s">
        <v>91</v>
      </c>
      <c r="S69" s="3" t="s">
        <v>91</v>
      </c>
      <c r="T69" s="3" t="str">
        <f t="shared" si="11"/>
        <v>ON</v>
      </c>
      <c r="U69" s="3" t="str">
        <f t="shared" si="12"/>
        <v>ON</v>
      </c>
      <c r="V69" s="3" t="str">
        <f t="shared" si="13"/>
        <v>ON</v>
      </c>
      <c r="W69" s="3" t="str">
        <f t="shared" si="14"/>
        <v>ON</v>
      </c>
      <c r="X69" s="3"/>
      <c r="Y69" s="8" t="s">
        <v>91</v>
      </c>
      <c r="Z69" s="3" t="s">
        <v>91</v>
      </c>
      <c r="AA69" s="3" t="str">
        <f t="shared" si="15"/>
        <v>OFF</v>
      </c>
      <c r="AB69" s="3" t="str">
        <f t="shared" si="16"/>
        <v>ON</v>
      </c>
      <c r="AC69" s="3" t="str">
        <f t="shared" si="17"/>
        <v>ON</v>
      </c>
      <c r="AD69" s="3" t="str">
        <f t="shared" si="18"/>
        <v>ON</v>
      </c>
      <c r="AE69" s="3"/>
      <c r="AF69" s="8" t="s">
        <v>91</v>
      </c>
      <c r="AG69" s="3" t="s">
        <v>91</v>
      </c>
      <c r="AH69" s="3" t="str">
        <f t="shared" si="19"/>
        <v>ON</v>
      </c>
      <c r="AI69" s="3" t="str">
        <f t="shared" si="20"/>
        <v>ON</v>
      </c>
      <c r="AJ69" s="3" t="str">
        <f t="shared" si="21"/>
        <v>ON</v>
      </c>
      <c r="AK69" s="3" t="str">
        <f t="shared" si="22"/>
        <v>ON</v>
      </c>
      <c r="AL69" s="3"/>
      <c r="AM69" s="8" t="s">
        <v>56</v>
      </c>
      <c r="AN69" s="3" t="s">
        <v>56</v>
      </c>
      <c r="AO69" s="3" t="s">
        <v>56</v>
      </c>
      <c r="AP69" s="9" t="s">
        <v>56</v>
      </c>
      <c r="AS69" t="str">
        <f t="shared" si="23"/>
        <v>ON</v>
      </c>
      <c r="AT69" t="str">
        <f t="shared" si="24"/>
        <v>ON</v>
      </c>
      <c r="AU69" t="str">
        <f t="shared" si="25"/>
        <v>OFF</v>
      </c>
      <c r="AV69" t="str">
        <f t="shared" si="26"/>
        <v>ON</v>
      </c>
      <c r="AW69" t="str">
        <f t="shared" si="27"/>
        <v>ON</v>
      </c>
      <c r="AX69" t="str">
        <f t="shared" si="28"/>
        <v>ON</v>
      </c>
      <c r="AZ69" t="str">
        <f t="shared" si="29"/>
        <v>ON</v>
      </c>
      <c r="BA69" t="str">
        <f t="shared" si="30"/>
        <v>ON</v>
      </c>
      <c r="BB69" t="str">
        <f t="shared" si="31"/>
        <v>ON</v>
      </c>
      <c r="BC69" t="str">
        <f t="shared" si="32"/>
        <v>ON</v>
      </c>
      <c r="BD69" t="str">
        <f t="shared" si="33"/>
        <v>ON</v>
      </c>
      <c r="BE69" t="str">
        <f t="shared" si="34"/>
        <v>ON</v>
      </c>
      <c r="BG69" t="str">
        <f t="shared" si="35"/>
        <v>ON</v>
      </c>
      <c r="BH69" t="str">
        <f t="shared" si="36"/>
        <v>ON</v>
      </c>
      <c r="BI69" t="str">
        <f t="shared" si="37"/>
        <v>OFF</v>
      </c>
      <c r="BJ69" t="str">
        <f t="shared" si="38"/>
        <v>ON</v>
      </c>
      <c r="BK69" t="str">
        <f t="shared" si="39"/>
        <v>ON</v>
      </c>
      <c r="BL69" t="str">
        <f t="shared" si="40"/>
        <v>ON</v>
      </c>
      <c r="BN69" t="str">
        <f t="shared" si="41"/>
        <v>ON</v>
      </c>
      <c r="BO69" t="str">
        <f t="shared" si="42"/>
        <v>ON</v>
      </c>
      <c r="BP69" t="str">
        <f t="shared" si="43"/>
        <v>ON</v>
      </c>
      <c r="BQ69" t="str">
        <f t="shared" si="44"/>
        <v>ON</v>
      </c>
      <c r="BR69" t="str">
        <f t="shared" si="45"/>
        <v>ON</v>
      </c>
      <c r="BS69" t="str">
        <f t="shared" si="46"/>
        <v>ON</v>
      </c>
    </row>
    <row r="70" spans="1:71" x14ac:dyDescent="0.3">
      <c r="A70" t="str">
        <f t="shared" ref="A70:A133" ca="1" si="47">CHOOSE(RANDBETWEEN(1,5),"Lagos","Ogun","Ondo","Oyo","Ekiti")</f>
        <v>Ekiti</v>
      </c>
      <c r="B70" t="str">
        <f t="shared" ref="B70:B133" ca="1" si="48">CHOOSE(RANDBETWEEN(1,5),"A","B","C","D","E")</f>
        <v>D</v>
      </c>
      <c r="C70" t="str">
        <f t="shared" ref="C70:C133" ca="1" si="49">CHOOSE(RANDBETWEEN(1,5),"A1","B1","C1","D1","E1")</f>
        <v>D1</v>
      </c>
      <c r="D70" t="s">
        <v>5</v>
      </c>
      <c r="E70">
        <f t="shared" ref="E70:E133" si="50">COUNTIF(K70:AK70, "On")</f>
        <v>22</v>
      </c>
      <c r="F70">
        <f t="shared" ref="F70:F133" si="51">COUNTIF(K70:AP70, "Off")</f>
        <v>2</v>
      </c>
      <c r="G70" t="s">
        <v>76</v>
      </c>
      <c r="H70" t="s">
        <v>76</v>
      </c>
      <c r="I70" t="s">
        <v>82</v>
      </c>
      <c r="J70" t="s">
        <v>84</v>
      </c>
      <c r="K70" s="8" t="s">
        <v>91</v>
      </c>
      <c r="L70" s="3" t="s">
        <v>91</v>
      </c>
      <c r="M70" s="3" t="str">
        <f t="shared" ref="M70:M133" si="52">IF(AND($G70="A",$H70="A",$I70="WK 43"),$C$1,$D$1)</f>
        <v>ON</v>
      </c>
      <c r="N70" s="3" t="str">
        <f t="shared" ref="N70:N133" si="53">IF(AND($G70="B",$H70="B",$I70="WK 43"),$C$1,$D$1)</f>
        <v>ON</v>
      </c>
      <c r="O70" s="3" t="str">
        <f t="shared" ref="O70:O133" si="54">IF(AND($G70="C",$H70="C",$I70="WK 43"),$C$1,$D$1)</f>
        <v>ON</v>
      </c>
      <c r="P70" s="3" t="str">
        <f t="shared" ref="P70:P133" si="55">IF(AND($G70="D",$H70="D",$I70="WK 43"),$C$1,$D$1)</f>
        <v>ON</v>
      </c>
      <c r="Q70" s="3"/>
      <c r="R70" s="8" t="s">
        <v>91</v>
      </c>
      <c r="S70" s="3" t="s">
        <v>91</v>
      </c>
      <c r="T70" s="3" t="str">
        <f t="shared" ref="T70:T133" si="56">IF(AND($G70="A",$H70="A",$I70="WK 44"),$C$1,$D$1)</f>
        <v>ON</v>
      </c>
      <c r="U70" s="3" t="str">
        <f t="shared" ref="U70:U133" si="57">IF(AND($G70="B",$H70="B",$I70="WK 44"),$C$1,$D$1)</f>
        <v>OFF</v>
      </c>
      <c r="V70" s="3" t="str">
        <f t="shared" ref="V70:V133" si="58">IF(AND($G70="C",$H70="C",$I70="WK 44"),$C$1,$D$1)</f>
        <v>ON</v>
      </c>
      <c r="W70" s="3" t="str">
        <f t="shared" ref="W70:W133" si="59">IF(AND($G70="D",$H70="D",$I70="WK 44"),$C$1,$D$1)</f>
        <v>ON</v>
      </c>
      <c r="X70" s="3"/>
      <c r="Y70" s="8" t="s">
        <v>91</v>
      </c>
      <c r="Z70" s="3" t="s">
        <v>91</v>
      </c>
      <c r="AA70" s="3" t="str">
        <f t="shared" ref="AA70:AA133" si="60">IF(AND($G70="A",$H70="A",$J70="WK 45"),$C$1,$D$1)</f>
        <v>ON</v>
      </c>
      <c r="AB70" s="3" t="str">
        <f t="shared" ref="AB70:AB133" si="61">IF(AND($G70="B",$H70="B",$J70="WK 45"),$C$1,$D$1)</f>
        <v>ON</v>
      </c>
      <c r="AC70" s="3" t="str">
        <f t="shared" ref="AC70:AC133" si="62">IF(AND($G70="C",$H70="C",$J70="WK 45"),$C$1,$D$1)</f>
        <v>ON</v>
      </c>
      <c r="AD70" s="3" t="str">
        <f t="shared" ref="AD70:AD133" si="63">IF(AND($G70="D",$H70="D",$J70="WK 45"),$C$1,$D$1)</f>
        <v>ON</v>
      </c>
      <c r="AE70" s="3"/>
      <c r="AF70" s="8" t="s">
        <v>91</v>
      </c>
      <c r="AG70" s="3" t="s">
        <v>91</v>
      </c>
      <c r="AH70" s="3" t="str">
        <f t="shared" ref="AH70:AH133" si="64">IF(AND($G70="A",$H70="A",$J70="WK 46"),$C$1,$D$1)</f>
        <v>ON</v>
      </c>
      <c r="AI70" s="3" t="str">
        <f t="shared" ref="AI70:AI133" si="65">IF(AND($G70="B",$H70="B",$J70="WK 46"),$C$1,$D$1)</f>
        <v>OFF</v>
      </c>
      <c r="AJ70" s="3" t="str">
        <f t="shared" ref="AJ70:AJ133" si="66">IF(AND($G70="C",$H70="C",$J70="WK 46"),$C$1,$D$1)</f>
        <v>ON</v>
      </c>
      <c r="AK70" s="3" t="str">
        <f t="shared" ref="AK70:AK133" si="67">IF(AND($G70="D",$H70="D",$J70="WK 46"),$C$1,$D$1)</f>
        <v>ON</v>
      </c>
      <c r="AL70" s="3"/>
      <c r="AM70" s="8" t="s">
        <v>56</v>
      </c>
      <c r="AN70" s="3" t="s">
        <v>56</v>
      </c>
      <c r="AO70" s="3" t="s">
        <v>56</v>
      </c>
      <c r="AP70" s="9" t="s">
        <v>56</v>
      </c>
      <c r="AS70" t="str">
        <f t="shared" ref="AS70:AS133" si="68">IF(AND(K$2&gt;="21/11/2022",K$2&lt;="21/12/2022",COUNTA($K$2:$AO$2)=31),31-4,IF(AND(K$4="Mon"),$D$1,$C$1))</f>
        <v>ON</v>
      </c>
      <c r="AT70" t="str">
        <f t="shared" ref="AT70:AT133" si="69">IF(AND(L$2&gt;="21/11/2022",L$2&lt;="21/12/2022",COUNTA($K$2:$AO$2)=31),31-4,IF(AND(L$4="Tue"),$D$1,$C$1))</f>
        <v>ON</v>
      </c>
      <c r="AU70" t="str">
        <f t="shared" ref="AU70:AU133" si="70">IF(AND(M$2&gt;="21/11/2022",M$2&lt;="21/12/2022",COUNTA($K$2:$AO$2)=31),31-4,IF(AND($G70="A",$H70="A",$I70="WK 43"),$C$1,$D$1))</f>
        <v>ON</v>
      </c>
      <c r="AV70" t="str">
        <f t="shared" ref="AV70:AV133" si="71">IF(AND(N$2&gt;="21/11/2022",N$2&lt;="21/12/2022",COUNTA($K$2:$AO$2)=31),31-4,IF(AND($G70="B",$H70="B",$I70="WK 43"),$C$1,$D$1))</f>
        <v>ON</v>
      </c>
      <c r="AW70" t="str">
        <f t="shared" ref="AW70:AW133" si="72">IF(AND(O$2&gt;="21/11/2022",O$2&lt;="21/12/2022",COUNTA($K$2:$AO$2)=31),31-4,IF(AND($G70="C",$H70="C",$I70="WK 43"),$C$1,$D$1))</f>
        <v>ON</v>
      </c>
      <c r="AX70" t="str">
        <f t="shared" ref="AX70:AX133" si="73">IF(AND(P$2&gt;="21/11/2022",P$2&lt;="21/12/2022",COUNTA($K$2:$AO$2)=31),31-4,IF(AND($G70="D",$H70="D",$I70="WK 43"),$C$1,$D$1))</f>
        <v>ON</v>
      </c>
      <c r="AZ70" t="str">
        <f t="shared" ref="AZ70:AZ133" si="74">IF(AND(R$2&gt;="21/11/2022",R$2&lt;="21/12/2022",COUNTA($K$2:$AO$2)=31),31-4,IF(AND(R$4="Mon"),$D$1,$C$1))</f>
        <v>ON</v>
      </c>
      <c r="BA70" t="str">
        <f t="shared" ref="BA70:BA133" si="75">IF(AND(S$2&gt;="21/11/2022",S$2&lt;="21/12/2022",COUNTA($K$2:$AO$2)=31),31-4,IF(AND(S$4="Tue"),$D$1,$C$1))</f>
        <v>ON</v>
      </c>
      <c r="BB70" t="str">
        <f t="shared" ref="BB70:BB133" si="76">IF(AND(T$2&gt;="21/11/2022",T$2&lt;="21/12/2022",COUNTA($K$2:$AO$2)=31),31-4,IF(AND($G70="A",$H70="A",$I70="WK 44"),$C$1,$D$1))</f>
        <v>ON</v>
      </c>
      <c r="BC70" t="str">
        <f t="shared" ref="BC70:BC133" si="77">IF(AND(U$2&gt;="21/11/2022",U$2&lt;="21/12/2022",COUNTA($K$2:$AO$2)=31),31-4,IF(AND($G70="B",$H70="B",$I70="WK 44"),$C$1,$D$1))</f>
        <v>OFF</v>
      </c>
      <c r="BD70" t="str">
        <f t="shared" ref="BD70:BD133" si="78">IF(AND(V$2&gt;="21/11/2022",V$2&lt;="21/12/2022",COUNTA($K$2:$AO$2)=31),31-4,IF(AND($G70="C",$H70="C",$I70="WK 44"),$C$1,$D$1))</f>
        <v>ON</v>
      </c>
      <c r="BE70" t="str">
        <f t="shared" ref="BE70:BE133" si="79">IF(AND(W$2&gt;="21/11/2022",W$2&lt;="21/12/2022",COUNTA($K$2:$AO$2)=31),31-4,IF(AND($G70="D",$H70="D",$I70="WK 44"),$C$1,$D$1))</f>
        <v>ON</v>
      </c>
      <c r="BG70" t="str">
        <f t="shared" ref="BG70:BG133" si="80">IF(AND(Y$2&gt;="21/11/2022",Y$2&lt;="21/12/2022",COUNTA($K$2:$AO$2)=31),31-4,IF(AND(Y$4="Mon"),$D$1,$C$1))</f>
        <v>ON</v>
      </c>
      <c r="BH70" t="str">
        <f t="shared" ref="BH70:BH133" si="81">IF(AND(Z$2&gt;="21/11/2022",Z$2&lt;="21/12/2022",COUNTA($K$2:$AO$2)=31),31-4,IF(AND(Z$4="Tue"),$D$1,$C$1))</f>
        <v>ON</v>
      </c>
      <c r="BI70" t="str">
        <f t="shared" ref="BI70:BI133" si="82">IF(AND(AA$2&gt;="21/11/2022",AA$2&lt;="21/12/2022",COUNTA($K$2:$AO$2)=31),31-4,IF(AND($G70="A",$H70="A",$J70="WK 45"),$C$1,$D$1))</f>
        <v>ON</v>
      </c>
      <c r="BJ70" t="str">
        <f t="shared" ref="BJ70:BJ133" si="83">IF(AND(AB$2&gt;="21/11/2022",AB$2&lt;="21/12/2022",COUNTA($K$2:$AO$2)=31),31-4,IF(AND($G70="B",$H70="B",$J70="WK 45"),$C$1,$D$1))</f>
        <v>ON</v>
      </c>
      <c r="BK70" t="str">
        <f t="shared" ref="BK70:BK133" si="84">IF(AND(AC$2&gt;="21/11/2022",AC$2&lt;="21/12/2022",COUNTA($K$2:$AO$2)=31),31-4,IF(AND($G70="C",$H70="C",$J70="WK 45"),$C$1,$D$1))</f>
        <v>ON</v>
      </c>
      <c r="BL70" t="str">
        <f t="shared" ref="BL70:BL133" si="85">IF(AND(AD$2&gt;="21/11/2022",AD$2&lt;="21/12/2022",COUNTA($K$2:$AO$2)=31),31-4,IF(AND($G70="D",$H70="D",$J70="WK 45"),$C$1,$D$1))</f>
        <v>ON</v>
      </c>
      <c r="BN70" t="str">
        <f t="shared" ref="BN70:BN133" si="86">IF(AND(AF$2&gt;="21/11/2022",AF$2&lt;="21/12/2022",COUNTA($K$2:$AO$2)=31),31-4,IF(AND(AF$4="Mon"),$D$1,$C$1))</f>
        <v>ON</v>
      </c>
      <c r="BO70" t="str">
        <f t="shared" ref="BO70:BO133" si="87">IF(AND(AG$2&gt;="21/11/2022",AG$2&lt;="21/12/2022",COUNTA($K$2:$AO$2)=31),31-4,IF(AND(AG$4="Tue"),$D$1,$C$1))</f>
        <v>ON</v>
      </c>
      <c r="BP70" t="str">
        <f t="shared" ref="BP70:BP133" si="88">IF(AND(AH$2&gt;="21/11/2022",AH$2&lt;="21/12/2022",COUNTA($K$2:$AO$2)=31),31-4,IF(AND($G70="A",$H70="A",$J70="WK 46"),$C$1,$D$1))</f>
        <v>ON</v>
      </c>
      <c r="BQ70" t="str">
        <f t="shared" ref="BQ70:BQ133" si="89">IF(AND(AI$2&gt;="21/11/2022",AI$2&lt;="21/12/2022",COUNTA($K$2:$AO$2)=31),31-4,IF(AND($G70="B",$H70="B",$J70="WK 46"),$C$1,$D$1))</f>
        <v>OFF</v>
      </c>
      <c r="BR70" t="str">
        <f t="shared" ref="BR70:BR133" si="90">IF(AND(AJ$2&gt;="21/11/2022",AJ$2&lt;="21/12/2022",COUNTA($K$2:$AO$2)=31),31-4,IF(AND($G70="C",$H70="C",$J70="WK 46"),$C$1,$D$1))</f>
        <v>ON</v>
      </c>
      <c r="BS70" t="str">
        <f t="shared" ref="BS70:BS133" si="91">IF(AND(AK$2&gt;="21/11/2022",AK$2&lt;="21/12/2022",COUNTA($K$2:$AO$2)=31),31-4,IF(AND($G70="D",$H70="D",$J70="WK 46"),$C$1,$D$1))</f>
        <v>ON</v>
      </c>
    </row>
    <row r="71" spans="1:71" x14ac:dyDescent="0.3">
      <c r="A71" t="str">
        <f t="shared" ca="1" si="47"/>
        <v>Ogun</v>
      </c>
      <c r="B71" t="str">
        <f t="shared" ca="1" si="48"/>
        <v>D</v>
      </c>
      <c r="C71" t="str">
        <f t="shared" ca="1" si="49"/>
        <v>B1</v>
      </c>
      <c r="D71" t="s">
        <v>5</v>
      </c>
      <c r="E71">
        <f t="shared" si="50"/>
        <v>22</v>
      </c>
      <c r="F71">
        <f t="shared" si="51"/>
        <v>2</v>
      </c>
      <c r="G71" t="s">
        <v>77</v>
      </c>
      <c r="H71" t="s">
        <v>77</v>
      </c>
      <c r="I71" t="s">
        <v>81</v>
      </c>
      <c r="J71" t="s">
        <v>83</v>
      </c>
      <c r="K71" s="8" t="s">
        <v>91</v>
      </c>
      <c r="L71" s="3" t="s">
        <v>91</v>
      </c>
      <c r="M71" s="3" t="str">
        <f t="shared" si="52"/>
        <v>ON</v>
      </c>
      <c r="N71" s="3" t="str">
        <f t="shared" si="53"/>
        <v>ON</v>
      </c>
      <c r="O71" s="3" t="str">
        <f t="shared" si="54"/>
        <v>OFF</v>
      </c>
      <c r="P71" s="3" t="str">
        <f t="shared" si="55"/>
        <v>ON</v>
      </c>
      <c r="Q71" s="3"/>
      <c r="R71" s="8" t="s">
        <v>91</v>
      </c>
      <c r="S71" s="3" t="s">
        <v>91</v>
      </c>
      <c r="T71" s="3" t="str">
        <f t="shared" si="56"/>
        <v>ON</v>
      </c>
      <c r="U71" s="3" t="str">
        <f t="shared" si="57"/>
        <v>ON</v>
      </c>
      <c r="V71" s="3" t="str">
        <f t="shared" si="58"/>
        <v>ON</v>
      </c>
      <c r="W71" s="3" t="str">
        <f t="shared" si="59"/>
        <v>ON</v>
      </c>
      <c r="X71" s="3"/>
      <c r="Y71" s="8" t="s">
        <v>91</v>
      </c>
      <c r="Z71" s="3" t="s">
        <v>91</v>
      </c>
      <c r="AA71" s="3" t="str">
        <f t="shared" si="60"/>
        <v>ON</v>
      </c>
      <c r="AB71" s="3" t="str">
        <f t="shared" si="61"/>
        <v>ON</v>
      </c>
      <c r="AC71" s="3" t="str">
        <f t="shared" si="62"/>
        <v>OFF</v>
      </c>
      <c r="AD71" s="3" t="str">
        <f t="shared" si="63"/>
        <v>ON</v>
      </c>
      <c r="AE71" s="3"/>
      <c r="AF71" s="8" t="s">
        <v>91</v>
      </c>
      <c r="AG71" s="3" t="s">
        <v>91</v>
      </c>
      <c r="AH71" s="3" t="str">
        <f t="shared" si="64"/>
        <v>ON</v>
      </c>
      <c r="AI71" s="3" t="str">
        <f t="shared" si="65"/>
        <v>ON</v>
      </c>
      <c r="AJ71" s="3" t="str">
        <f t="shared" si="66"/>
        <v>ON</v>
      </c>
      <c r="AK71" s="3" t="str">
        <f t="shared" si="67"/>
        <v>ON</v>
      </c>
      <c r="AL71" s="3"/>
      <c r="AM71" s="8" t="s">
        <v>56</v>
      </c>
      <c r="AN71" s="3" t="s">
        <v>56</v>
      </c>
      <c r="AO71" s="3" t="s">
        <v>56</v>
      </c>
      <c r="AP71" s="9" t="s">
        <v>56</v>
      </c>
      <c r="AS71" t="str">
        <f t="shared" si="68"/>
        <v>ON</v>
      </c>
      <c r="AT71" t="str">
        <f t="shared" si="69"/>
        <v>ON</v>
      </c>
      <c r="AU71" t="str">
        <f t="shared" si="70"/>
        <v>ON</v>
      </c>
      <c r="AV71" t="str">
        <f t="shared" si="71"/>
        <v>ON</v>
      </c>
      <c r="AW71" t="str">
        <f t="shared" si="72"/>
        <v>OFF</v>
      </c>
      <c r="AX71" t="str">
        <f t="shared" si="73"/>
        <v>ON</v>
      </c>
      <c r="AZ71" t="str">
        <f t="shared" si="74"/>
        <v>ON</v>
      </c>
      <c r="BA71" t="str">
        <f t="shared" si="75"/>
        <v>ON</v>
      </c>
      <c r="BB71" t="str">
        <f t="shared" si="76"/>
        <v>ON</v>
      </c>
      <c r="BC71" t="str">
        <f t="shared" si="77"/>
        <v>ON</v>
      </c>
      <c r="BD71" t="str">
        <f t="shared" si="78"/>
        <v>ON</v>
      </c>
      <c r="BE71" t="str">
        <f t="shared" si="79"/>
        <v>ON</v>
      </c>
      <c r="BG71" t="str">
        <f t="shared" si="80"/>
        <v>ON</v>
      </c>
      <c r="BH71" t="str">
        <f t="shared" si="81"/>
        <v>ON</v>
      </c>
      <c r="BI71" t="str">
        <f t="shared" si="82"/>
        <v>ON</v>
      </c>
      <c r="BJ71" t="str">
        <f t="shared" si="83"/>
        <v>ON</v>
      </c>
      <c r="BK71" t="str">
        <f t="shared" si="84"/>
        <v>OFF</v>
      </c>
      <c r="BL71" t="str">
        <f t="shared" si="85"/>
        <v>ON</v>
      </c>
      <c r="BN71" t="str">
        <f t="shared" si="86"/>
        <v>ON</v>
      </c>
      <c r="BO71" t="str">
        <f t="shared" si="87"/>
        <v>ON</v>
      </c>
      <c r="BP71" t="str">
        <f t="shared" si="88"/>
        <v>ON</v>
      </c>
      <c r="BQ71" t="str">
        <f t="shared" si="89"/>
        <v>ON</v>
      </c>
      <c r="BR71" t="str">
        <f t="shared" si="90"/>
        <v>ON</v>
      </c>
      <c r="BS71" t="str">
        <f t="shared" si="91"/>
        <v>ON</v>
      </c>
    </row>
    <row r="72" spans="1:71" x14ac:dyDescent="0.3">
      <c r="A72" t="str">
        <f t="shared" ca="1" si="47"/>
        <v>Ondo</v>
      </c>
      <c r="B72" t="str">
        <f t="shared" ca="1" si="48"/>
        <v>A</v>
      </c>
      <c r="C72" t="str">
        <f t="shared" ca="1" si="49"/>
        <v>A1</v>
      </c>
      <c r="D72" t="s">
        <v>7</v>
      </c>
      <c r="E72">
        <f t="shared" si="50"/>
        <v>22</v>
      </c>
      <c r="F72">
        <f t="shared" si="51"/>
        <v>2</v>
      </c>
      <c r="G72" t="s">
        <v>78</v>
      </c>
      <c r="H72" t="s">
        <v>78</v>
      </c>
      <c r="I72" t="s">
        <v>82</v>
      </c>
      <c r="J72" t="s">
        <v>84</v>
      </c>
      <c r="K72" s="8" t="s">
        <v>91</v>
      </c>
      <c r="L72" s="3" t="s">
        <v>91</v>
      </c>
      <c r="M72" s="3" t="str">
        <f t="shared" si="52"/>
        <v>ON</v>
      </c>
      <c r="N72" s="3" t="str">
        <f t="shared" si="53"/>
        <v>ON</v>
      </c>
      <c r="O72" s="3" t="str">
        <f t="shared" si="54"/>
        <v>ON</v>
      </c>
      <c r="P72" s="3" t="str">
        <f t="shared" si="55"/>
        <v>ON</v>
      </c>
      <c r="Q72" s="3"/>
      <c r="R72" s="8" t="s">
        <v>91</v>
      </c>
      <c r="S72" s="3" t="s">
        <v>91</v>
      </c>
      <c r="T72" s="3" t="str">
        <f t="shared" si="56"/>
        <v>ON</v>
      </c>
      <c r="U72" s="3" t="str">
        <f t="shared" si="57"/>
        <v>ON</v>
      </c>
      <c r="V72" s="3" t="str">
        <f t="shared" si="58"/>
        <v>ON</v>
      </c>
      <c r="W72" s="3" t="str">
        <f t="shared" si="59"/>
        <v>OFF</v>
      </c>
      <c r="X72" s="3"/>
      <c r="Y72" s="8" t="s">
        <v>91</v>
      </c>
      <c r="Z72" s="3" t="s">
        <v>91</v>
      </c>
      <c r="AA72" s="3" t="str">
        <f t="shared" si="60"/>
        <v>ON</v>
      </c>
      <c r="AB72" s="3" t="str">
        <f t="shared" si="61"/>
        <v>ON</v>
      </c>
      <c r="AC72" s="3" t="str">
        <f t="shared" si="62"/>
        <v>ON</v>
      </c>
      <c r="AD72" s="3" t="str">
        <f t="shared" si="63"/>
        <v>ON</v>
      </c>
      <c r="AE72" s="3"/>
      <c r="AF72" s="8" t="s">
        <v>91</v>
      </c>
      <c r="AG72" s="3" t="s">
        <v>91</v>
      </c>
      <c r="AH72" s="3" t="str">
        <f t="shared" si="64"/>
        <v>ON</v>
      </c>
      <c r="AI72" s="3" t="str">
        <f t="shared" si="65"/>
        <v>ON</v>
      </c>
      <c r="AJ72" s="3" t="str">
        <f t="shared" si="66"/>
        <v>ON</v>
      </c>
      <c r="AK72" s="3" t="str">
        <f t="shared" si="67"/>
        <v>OFF</v>
      </c>
      <c r="AL72" s="3"/>
      <c r="AM72" s="8" t="s">
        <v>56</v>
      </c>
      <c r="AN72" s="3" t="s">
        <v>56</v>
      </c>
      <c r="AO72" s="3" t="s">
        <v>56</v>
      </c>
      <c r="AP72" s="9" t="s">
        <v>56</v>
      </c>
      <c r="AS72" t="str">
        <f t="shared" si="68"/>
        <v>ON</v>
      </c>
      <c r="AT72" t="str">
        <f t="shared" si="69"/>
        <v>ON</v>
      </c>
      <c r="AU72" t="str">
        <f t="shared" si="70"/>
        <v>ON</v>
      </c>
      <c r="AV72" t="str">
        <f t="shared" si="71"/>
        <v>ON</v>
      </c>
      <c r="AW72" t="str">
        <f t="shared" si="72"/>
        <v>ON</v>
      </c>
      <c r="AX72" t="str">
        <f t="shared" si="73"/>
        <v>ON</v>
      </c>
      <c r="AZ72" t="str">
        <f t="shared" si="74"/>
        <v>ON</v>
      </c>
      <c r="BA72" t="str">
        <f t="shared" si="75"/>
        <v>ON</v>
      </c>
      <c r="BB72" t="str">
        <f t="shared" si="76"/>
        <v>ON</v>
      </c>
      <c r="BC72" t="str">
        <f t="shared" si="77"/>
        <v>ON</v>
      </c>
      <c r="BD72" t="str">
        <f t="shared" si="78"/>
        <v>ON</v>
      </c>
      <c r="BE72" t="str">
        <f t="shared" si="79"/>
        <v>OFF</v>
      </c>
      <c r="BG72" t="str">
        <f t="shared" si="80"/>
        <v>ON</v>
      </c>
      <c r="BH72" t="str">
        <f t="shared" si="81"/>
        <v>ON</v>
      </c>
      <c r="BI72" t="str">
        <f t="shared" si="82"/>
        <v>ON</v>
      </c>
      <c r="BJ72" t="str">
        <f t="shared" si="83"/>
        <v>ON</v>
      </c>
      <c r="BK72" t="str">
        <f t="shared" si="84"/>
        <v>ON</v>
      </c>
      <c r="BL72" t="str">
        <f t="shared" si="85"/>
        <v>ON</v>
      </c>
      <c r="BN72" t="str">
        <f t="shared" si="86"/>
        <v>ON</v>
      </c>
      <c r="BO72" t="str">
        <f t="shared" si="87"/>
        <v>ON</v>
      </c>
      <c r="BP72" t="str">
        <f t="shared" si="88"/>
        <v>ON</v>
      </c>
      <c r="BQ72" t="str">
        <f t="shared" si="89"/>
        <v>ON</v>
      </c>
      <c r="BR72" t="str">
        <f t="shared" si="90"/>
        <v>ON</v>
      </c>
      <c r="BS72" t="str">
        <f t="shared" si="91"/>
        <v>OFF</v>
      </c>
    </row>
    <row r="73" spans="1:71" x14ac:dyDescent="0.3">
      <c r="A73" t="str">
        <f t="shared" ca="1" si="47"/>
        <v>Ondo</v>
      </c>
      <c r="B73" t="str">
        <f t="shared" ca="1" si="48"/>
        <v>D</v>
      </c>
      <c r="C73" t="str">
        <f t="shared" ca="1" si="49"/>
        <v>C1</v>
      </c>
      <c r="D73" t="s">
        <v>7</v>
      </c>
      <c r="E73">
        <f t="shared" si="50"/>
        <v>22</v>
      </c>
      <c r="F73">
        <f t="shared" si="51"/>
        <v>2</v>
      </c>
      <c r="G73" t="s">
        <v>78</v>
      </c>
      <c r="H73" t="s">
        <v>78</v>
      </c>
      <c r="I73" t="s">
        <v>81</v>
      </c>
      <c r="J73" t="s">
        <v>83</v>
      </c>
      <c r="K73" s="8" t="s">
        <v>91</v>
      </c>
      <c r="L73" s="3" t="s">
        <v>91</v>
      </c>
      <c r="M73" s="3" t="str">
        <f t="shared" si="52"/>
        <v>ON</v>
      </c>
      <c r="N73" s="3" t="str">
        <f t="shared" si="53"/>
        <v>ON</v>
      </c>
      <c r="O73" s="3" t="str">
        <f t="shared" si="54"/>
        <v>ON</v>
      </c>
      <c r="P73" s="3" t="str">
        <f t="shared" si="55"/>
        <v>OFF</v>
      </c>
      <c r="Q73" s="3"/>
      <c r="R73" s="8" t="s">
        <v>91</v>
      </c>
      <c r="S73" s="3" t="s">
        <v>91</v>
      </c>
      <c r="T73" s="3" t="str">
        <f t="shared" si="56"/>
        <v>ON</v>
      </c>
      <c r="U73" s="3" t="str">
        <f t="shared" si="57"/>
        <v>ON</v>
      </c>
      <c r="V73" s="3" t="str">
        <f t="shared" si="58"/>
        <v>ON</v>
      </c>
      <c r="W73" s="3" t="str">
        <f t="shared" si="59"/>
        <v>ON</v>
      </c>
      <c r="X73" s="3"/>
      <c r="Y73" s="8" t="s">
        <v>91</v>
      </c>
      <c r="Z73" s="3" t="s">
        <v>91</v>
      </c>
      <c r="AA73" s="3" t="str">
        <f t="shared" si="60"/>
        <v>ON</v>
      </c>
      <c r="AB73" s="3" t="str">
        <f t="shared" si="61"/>
        <v>ON</v>
      </c>
      <c r="AC73" s="3" t="str">
        <f t="shared" si="62"/>
        <v>ON</v>
      </c>
      <c r="AD73" s="3" t="str">
        <f t="shared" si="63"/>
        <v>OFF</v>
      </c>
      <c r="AE73" s="3"/>
      <c r="AF73" s="8" t="s">
        <v>91</v>
      </c>
      <c r="AG73" s="3" t="s">
        <v>91</v>
      </c>
      <c r="AH73" s="3" t="str">
        <f t="shared" si="64"/>
        <v>ON</v>
      </c>
      <c r="AI73" s="3" t="str">
        <f t="shared" si="65"/>
        <v>ON</v>
      </c>
      <c r="AJ73" s="3" t="str">
        <f t="shared" si="66"/>
        <v>ON</v>
      </c>
      <c r="AK73" s="3" t="str">
        <f t="shared" si="67"/>
        <v>ON</v>
      </c>
      <c r="AL73" s="3"/>
      <c r="AM73" s="8" t="s">
        <v>56</v>
      </c>
      <c r="AN73" s="3" t="s">
        <v>56</v>
      </c>
      <c r="AO73" s="3" t="s">
        <v>56</v>
      </c>
      <c r="AP73" s="9" t="s">
        <v>56</v>
      </c>
      <c r="AS73" t="str">
        <f t="shared" si="68"/>
        <v>ON</v>
      </c>
      <c r="AT73" t="str">
        <f t="shared" si="69"/>
        <v>ON</v>
      </c>
      <c r="AU73" t="str">
        <f t="shared" si="70"/>
        <v>ON</v>
      </c>
      <c r="AV73" t="str">
        <f t="shared" si="71"/>
        <v>ON</v>
      </c>
      <c r="AW73" t="str">
        <f t="shared" si="72"/>
        <v>ON</v>
      </c>
      <c r="AX73" t="str">
        <f t="shared" si="73"/>
        <v>OFF</v>
      </c>
      <c r="AZ73" t="str">
        <f t="shared" si="74"/>
        <v>ON</v>
      </c>
      <c r="BA73" t="str">
        <f t="shared" si="75"/>
        <v>ON</v>
      </c>
      <c r="BB73" t="str">
        <f t="shared" si="76"/>
        <v>ON</v>
      </c>
      <c r="BC73" t="str">
        <f t="shared" si="77"/>
        <v>ON</v>
      </c>
      <c r="BD73" t="str">
        <f t="shared" si="78"/>
        <v>ON</v>
      </c>
      <c r="BE73" t="str">
        <f t="shared" si="79"/>
        <v>ON</v>
      </c>
      <c r="BG73" t="str">
        <f t="shared" si="80"/>
        <v>ON</v>
      </c>
      <c r="BH73" t="str">
        <f t="shared" si="81"/>
        <v>ON</v>
      </c>
      <c r="BI73" t="str">
        <f t="shared" si="82"/>
        <v>ON</v>
      </c>
      <c r="BJ73" t="str">
        <f t="shared" si="83"/>
        <v>ON</v>
      </c>
      <c r="BK73" t="str">
        <f t="shared" si="84"/>
        <v>ON</v>
      </c>
      <c r="BL73" t="str">
        <f t="shared" si="85"/>
        <v>OFF</v>
      </c>
      <c r="BN73" t="str">
        <f t="shared" si="86"/>
        <v>ON</v>
      </c>
      <c r="BO73" t="str">
        <f t="shared" si="87"/>
        <v>ON</v>
      </c>
      <c r="BP73" t="str">
        <f t="shared" si="88"/>
        <v>ON</v>
      </c>
      <c r="BQ73" t="str">
        <f t="shared" si="89"/>
        <v>ON</v>
      </c>
      <c r="BR73" t="str">
        <f t="shared" si="90"/>
        <v>ON</v>
      </c>
      <c r="BS73" t="str">
        <f t="shared" si="91"/>
        <v>ON</v>
      </c>
    </row>
    <row r="74" spans="1:71" x14ac:dyDescent="0.3">
      <c r="A74" t="str">
        <f t="shared" ca="1" si="47"/>
        <v>Ogun</v>
      </c>
      <c r="B74" t="str">
        <f t="shared" ca="1" si="48"/>
        <v>C</v>
      </c>
      <c r="C74" t="str">
        <f t="shared" ca="1" si="49"/>
        <v>D1</v>
      </c>
      <c r="D74" t="s">
        <v>7</v>
      </c>
      <c r="E74">
        <f t="shared" si="50"/>
        <v>22</v>
      </c>
      <c r="F74">
        <f t="shared" si="51"/>
        <v>2</v>
      </c>
      <c r="G74" t="s">
        <v>77</v>
      </c>
      <c r="H74" t="s">
        <v>77</v>
      </c>
      <c r="I74" t="s">
        <v>82</v>
      </c>
      <c r="J74" t="s">
        <v>84</v>
      </c>
      <c r="K74" s="8" t="s">
        <v>91</v>
      </c>
      <c r="L74" s="3" t="s">
        <v>91</v>
      </c>
      <c r="M74" s="3" t="str">
        <f t="shared" si="52"/>
        <v>ON</v>
      </c>
      <c r="N74" s="3" t="str">
        <f t="shared" si="53"/>
        <v>ON</v>
      </c>
      <c r="O74" s="3" t="str">
        <f t="shared" si="54"/>
        <v>ON</v>
      </c>
      <c r="P74" s="3" t="str">
        <f t="shared" si="55"/>
        <v>ON</v>
      </c>
      <c r="Q74" s="3"/>
      <c r="R74" s="8" t="s">
        <v>91</v>
      </c>
      <c r="S74" s="3" t="s">
        <v>91</v>
      </c>
      <c r="T74" s="3" t="str">
        <f t="shared" si="56"/>
        <v>ON</v>
      </c>
      <c r="U74" s="3" t="str">
        <f t="shared" si="57"/>
        <v>ON</v>
      </c>
      <c r="V74" s="3" t="str">
        <f t="shared" si="58"/>
        <v>OFF</v>
      </c>
      <c r="W74" s="3" t="str">
        <f t="shared" si="59"/>
        <v>ON</v>
      </c>
      <c r="X74" s="3"/>
      <c r="Y74" s="8" t="s">
        <v>91</v>
      </c>
      <c r="Z74" s="3" t="s">
        <v>91</v>
      </c>
      <c r="AA74" s="3" t="str">
        <f t="shared" si="60"/>
        <v>ON</v>
      </c>
      <c r="AB74" s="3" t="str">
        <f t="shared" si="61"/>
        <v>ON</v>
      </c>
      <c r="AC74" s="3" t="str">
        <f t="shared" si="62"/>
        <v>ON</v>
      </c>
      <c r="AD74" s="3" t="str">
        <f t="shared" si="63"/>
        <v>ON</v>
      </c>
      <c r="AE74" s="3"/>
      <c r="AF74" s="8" t="s">
        <v>91</v>
      </c>
      <c r="AG74" s="3" t="s">
        <v>91</v>
      </c>
      <c r="AH74" s="3" t="str">
        <f t="shared" si="64"/>
        <v>ON</v>
      </c>
      <c r="AI74" s="3" t="str">
        <f t="shared" si="65"/>
        <v>ON</v>
      </c>
      <c r="AJ74" s="3" t="str">
        <f t="shared" si="66"/>
        <v>OFF</v>
      </c>
      <c r="AK74" s="3" t="str">
        <f t="shared" si="67"/>
        <v>ON</v>
      </c>
      <c r="AL74" s="3"/>
      <c r="AM74" s="8" t="s">
        <v>56</v>
      </c>
      <c r="AN74" s="3" t="s">
        <v>56</v>
      </c>
      <c r="AO74" s="3" t="s">
        <v>56</v>
      </c>
      <c r="AP74" s="9" t="s">
        <v>56</v>
      </c>
      <c r="AS74" t="str">
        <f t="shared" si="68"/>
        <v>ON</v>
      </c>
      <c r="AT74" t="str">
        <f t="shared" si="69"/>
        <v>ON</v>
      </c>
      <c r="AU74" t="str">
        <f t="shared" si="70"/>
        <v>ON</v>
      </c>
      <c r="AV74" t="str">
        <f t="shared" si="71"/>
        <v>ON</v>
      </c>
      <c r="AW74" t="str">
        <f t="shared" si="72"/>
        <v>ON</v>
      </c>
      <c r="AX74" t="str">
        <f t="shared" si="73"/>
        <v>ON</v>
      </c>
      <c r="AZ74" t="str">
        <f t="shared" si="74"/>
        <v>ON</v>
      </c>
      <c r="BA74" t="str">
        <f t="shared" si="75"/>
        <v>ON</v>
      </c>
      <c r="BB74" t="str">
        <f t="shared" si="76"/>
        <v>ON</v>
      </c>
      <c r="BC74" t="str">
        <f t="shared" si="77"/>
        <v>ON</v>
      </c>
      <c r="BD74" t="str">
        <f t="shared" si="78"/>
        <v>OFF</v>
      </c>
      <c r="BE74" t="str">
        <f t="shared" si="79"/>
        <v>ON</v>
      </c>
      <c r="BG74" t="str">
        <f t="shared" si="80"/>
        <v>ON</v>
      </c>
      <c r="BH74" t="str">
        <f t="shared" si="81"/>
        <v>ON</v>
      </c>
      <c r="BI74" t="str">
        <f t="shared" si="82"/>
        <v>ON</v>
      </c>
      <c r="BJ74" t="str">
        <f t="shared" si="83"/>
        <v>ON</v>
      </c>
      <c r="BK74" t="str">
        <f t="shared" si="84"/>
        <v>ON</v>
      </c>
      <c r="BL74" t="str">
        <f t="shared" si="85"/>
        <v>ON</v>
      </c>
      <c r="BN74" t="str">
        <f t="shared" si="86"/>
        <v>ON</v>
      </c>
      <c r="BO74" t="str">
        <f t="shared" si="87"/>
        <v>ON</v>
      </c>
      <c r="BP74" t="str">
        <f t="shared" si="88"/>
        <v>ON</v>
      </c>
      <c r="BQ74" t="str">
        <f t="shared" si="89"/>
        <v>ON</v>
      </c>
      <c r="BR74" t="str">
        <f t="shared" si="90"/>
        <v>OFF</v>
      </c>
      <c r="BS74" t="str">
        <f t="shared" si="91"/>
        <v>ON</v>
      </c>
    </row>
    <row r="75" spans="1:71" x14ac:dyDescent="0.3">
      <c r="A75" t="str">
        <f t="shared" ca="1" si="47"/>
        <v>Lagos</v>
      </c>
      <c r="B75" t="str">
        <f t="shared" ca="1" si="48"/>
        <v>A</v>
      </c>
      <c r="C75" t="str">
        <f t="shared" ca="1" si="49"/>
        <v>E1</v>
      </c>
      <c r="D75" t="s">
        <v>46</v>
      </c>
      <c r="E75">
        <f t="shared" si="50"/>
        <v>22</v>
      </c>
      <c r="F75">
        <f t="shared" si="51"/>
        <v>2</v>
      </c>
      <c r="G75" t="s">
        <v>76</v>
      </c>
      <c r="H75" t="s">
        <v>76</v>
      </c>
      <c r="I75" t="s">
        <v>81</v>
      </c>
      <c r="J75" t="s">
        <v>83</v>
      </c>
      <c r="K75" s="8" t="s">
        <v>91</v>
      </c>
      <c r="L75" s="3" t="s">
        <v>91</v>
      </c>
      <c r="M75" s="3" t="str">
        <f t="shared" si="52"/>
        <v>ON</v>
      </c>
      <c r="N75" s="3" t="str">
        <f t="shared" si="53"/>
        <v>OFF</v>
      </c>
      <c r="O75" s="3" t="str">
        <f t="shared" si="54"/>
        <v>ON</v>
      </c>
      <c r="P75" s="3" t="str">
        <f t="shared" si="55"/>
        <v>ON</v>
      </c>
      <c r="Q75" s="3"/>
      <c r="R75" s="8" t="s">
        <v>91</v>
      </c>
      <c r="S75" s="3" t="s">
        <v>91</v>
      </c>
      <c r="T75" s="3" t="str">
        <f t="shared" si="56"/>
        <v>ON</v>
      </c>
      <c r="U75" s="3" t="str">
        <f t="shared" si="57"/>
        <v>ON</v>
      </c>
      <c r="V75" s="3" t="str">
        <f t="shared" si="58"/>
        <v>ON</v>
      </c>
      <c r="W75" s="3" t="str">
        <f t="shared" si="59"/>
        <v>ON</v>
      </c>
      <c r="X75" s="3"/>
      <c r="Y75" s="8" t="s">
        <v>91</v>
      </c>
      <c r="Z75" s="3" t="s">
        <v>91</v>
      </c>
      <c r="AA75" s="3" t="str">
        <f t="shared" si="60"/>
        <v>ON</v>
      </c>
      <c r="AB75" s="3" t="str">
        <f t="shared" si="61"/>
        <v>OFF</v>
      </c>
      <c r="AC75" s="3" t="str">
        <f t="shared" si="62"/>
        <v>ON</v>
      </c>
      <c r="AD75" s="3" t="str">
        <f t="shared" si="63"/>
        <v>ON</v>
      </c>
      <c r="AE75" s="3"/>
      <c r="AF75" s="8" t="s">
        <v>91</v>
      </c>
      <c r="AG75" s="3" t="s">
        <v>91</v>
      </c>
      <c r="AH75" s="3" t="str">
        <f t="shared" si="64"/>
        <v>ON</v>
      </c>
      <c r="AI75" s="3" t="str">
        <f t="shared" si="65"/>
        <v>ON</v>
      </c>
      <c r="AJ75" s="3" t="str">
        <f t="shared" si="66"/>
        <v>ON</v>
      </c>
      <c r="AK75" s="3" t="str">
        <f t="shared" si="67"/>
        <v>ON</v>
      </c>
      <c r="AL75" s="3"/>
      <c r="AM75" s="8" t="s">
        <v>56</v>
      </c>
      <c r="AN75" s="3" t="s">
        <v>56</v>
      </c>
      <c r="AO75" s="3" t="s">
        <v>56</v>
      </c>
      <c r="AP75" s="9" t="s">
        <v>56</v>
      </c>
      <c r="AS75" t="str">
        <f t="shared" si="68"/>
        <v>ON</v>
      </c>
      <c r="AT75" t="str">
        <f t="shared" si="69"/>
        <v>ON</v>
      </c>
      <c r="AU75" t="str">
        <f t="shared" si="70"/>
        <v>ON</v>
      </c>
      <c r="AV75" t="str">
        <f t="shared" si="71"/>
        <v>OFF</v>
      </c>
      <c r="AW75" t="str">
        <f t="shared" si="72"/>
        <v>ON</v>
      </c>
      <c r="AX75" t="str">
        <f t="shared" si="73"/>
        <v>ON</v>
      </c>
      <c r="AZ75" t="str">
        <f t="shared" si="74"/>
        <v>ON</v>
      </c>
      <c r="BA75" t="str">
        <f t="shared" si="75"/>
        <v>ON</v>
      </c>
      <c r="BB75" t="str">
        <f t="shared" si="76"/>
        <v>ON</v>
      </c>
      <c r="BC75" t="str">
        <f t="shared" si="77"/>
        <v>ON</v>
      </c>
      <c r="BD75" t="str">
        <f t="shared" si="78"/>
        <v>ON</v>
      </c>
      <c r="BE75" t="str">
        <f t="shared" si="79"/>
        <v>ON</v>
      </c>
      <c r="BG75" t="str">
        <f t="shared" si="80"/>
        <v>ON</v>
      </c>
      <c r="BH75" t="str">
        <f t="shared" si="81"/>
        <v>ON</v>
      </c>
      <c r="BI75" t="str">
        <f t="shared" si="82"/>
        <v>ON</v>
      </c>
      <c r="BJ75" t="str">
        <f t="shared" si="83"/>
        <v>OFF</v>
      </c>
      <c r="BK75" t="str">
        <f t="shared" si="84"/>
        <v>ON</v>
      </c>
      <c r="BL75" t="str">
        <f t="shared" si="85"/>
        <v>ON</v>
      </c>
      <c r="BN75" t="str">
        <f t="shared" si="86"/>
        <v>ON</v>
      </c>
      <c r="BO75" t="str">
        <f t="shared" si="87"/>
        <v>ON</v>
      </c>
      <c r="BP75" t="str">
        <f t="shared" si="88"/>
        <v>ON</v>
      </c>
      <c r="BQ75" t="str">
        <f t="shared" si="89"/>
        <v>ON</v>
      </c>
      <c r="BR75" t="str">
        <f t="shared" si="90"/>
        <v>ON</v>
      </c>
      <c r="BS75" t="str">
        <f t="shared" si="91"/>
        <v>ON</v>
      </c>
    </row>
    <row r="76" spans="1:71" x14ac:dyDescent="0.3">
      <c r="A76" t="str">
        <f t="shared" ca="1" si="47"/>
        <v>Ogun</v>
      </c>
      <c r="B76" t="str">
        <f t="shared" ca="1" si="48"/>
        <v>E</v>
      </c>
      <c r="C76" t="str">
        <f t="shared" ca="1" si="49"/>
        <v>A1</v>
      </c>
      <c r="D76" s="6" t="s">
        <v>12</v>
      </c>
      <c r="E76">
        <f t="shared" si="50"/>
        <v>22</v>
      </c>
      <c r="F76">
        <f t="shared" si="51"/>
        <v>2</v>
      </c>
      <c r="G76" t="s">
        <v>75</v>
      </c>
      <c r="H76" t="s">
        <v>75</v>
      </c>
      <c r="I76" t="s">
        <v>82</v>
      </c>
      <c r="J76" t="s">
        <v>84</v>
      </c>
      <c r="K76" s="8" t="s">
        <v>91</v>
      </c>
      <c r="L76" s="3" t="s">
        <v>91</v>
      </c>
      <c r="M76" s="3" t="str">
        <f t="shared" si="52"/>
        <v>ON</v>
      </c>
      <c r="N76" s="3" t="str">
        <f t="shared" si="53"/>
        <v>ON</v>
      </c>
      <c r="O76" s="3" t="str">
        <f t="shared" si="54"/>
        <v>ON</v>
      </c>
      <c r="P76" s="3" t="str">
        <f t="shared" si="55"/>
        <v>ON</v>
      </c>
      <c r="Q76" s="3"/>
      <c r="R76" s="8" t="s">
        <v>91</v>
      </c>
      <c r="S76" s="3" t="s">
        <v>91</v>
      </c>
      <c r="T76" s="3" t="str">
        <f t="shared" si="56"/>
        <v>OFF</v>
      </c>
      <c r="U76" s="3" t="str">
        <f t="shared" si="57"/>
        <v>ON</v>
      </c>
      <c r="V76" s="3" t="str">
        <f t="shared" si="58"/>
        <v>ON</v>
      </c>
      <c r="W76" s="3" t="str">
        <f t="shared" si="59"/>
        <v>ON</v>
      </c>
      <c r="X76" s="3"/>
      <c r="Y76" s="8" t="s">
        <v>91</v>
      </c>
      <c r="Z76" s="3" t="s">
        <v>91</v>
      </c>
      <c r="AA76" s="3" t="str">
        <f t="shared" si="60"/>
        <v>ON</v>
      </c>
      <c r="AB76" s="3" t="str">
        <f t="shared" si="61"/>
        <v>ON</v>
      </c>
      <c r="AC76" s="3" t="str">
        <f t="shared" si="62"/>
        <v>ON</v>
      </c>
      <c r="AD76" s="3" t="str">
        <f t="shared" si="63"/>
        <v>ON</v>
      </c>
      <c r="AE76" s="3"/>
      <c r="AF76" s="8" t="s">
        <v>91</v>
      </c>
      <c r="AG76" s="3" t="s">
        <v>91</v>
      </c>
      <c r="AH76" s="3" t="str">
        <f t="shared" si="64"/>
        <v>OFF</v>
      </c>
      <c r="AI76" s="3" t="str">
        <f t="shared" si="65"/>
        <v>ON</v>
      </c>
      <c r="AJ76" s="3" t="str">
        <f t="shared" si="66"/>
        <v>ON</v>
      </c>
      <c r="AK76" s="3" t="str">
        <f t="shared" si="67"/>
        <v>ON</v>
      </c>
      <c r="AL76" s="3"/>
      <c r="AM76" s="8" t="s">
        <v>56</v>
      </c>
      <c r="AN76" s="3" t="s">
        <v>56</v>
      </c>
      <c r="AO76" s="3" t="s">
        <v>56</v>
      </c>
      <c r="AP76" s="9" t="s">
        <v>56</v>
      </c>
      <c r="AS76" t="str">
        <f t="shared" si="68"/>
        <v>ON</v>
      </c>
      <c r="AT76" t="str">
        <f t="shared" si="69"/>
        <v>ON</v>
      </c>
      <c r="AU76" t="str">
        <f t="shared" si="70"/>
        <v>ON</v>
      </c>
      <c r="AV76" t="str">
        <f t="shared" si="71"/>
        <v>ON</v>
      </c>
      <c r="AW76" t="str">
        <f t="shared" si="72"/>
        <v>ON</v>
      </c>
      <c r="AX76" t="str">
        <f t="shared" si="73"/>
        <v>ON</v>
      </c>
      <c r="AZ76" t="str">
        <f t="shared" si="74"/>
        <v>ON</v>
      </c>
      <c r="BA76" t="str">
        <f t="shared" si="75"/>
        <v>ON</v>
      </c>
      <c r="BB76" t="str">
        <f t="shared" si="76"/>
        <v>OFF</v>
      </c>
      <c r="BC76" t="str">
        <f t="shared" si="77"/>
        <v>ON</v>
      </c>
      <c r="BD76" t="str">
        <f t="shared" si="78"/>
        <v>ON</v>
      </c>
      <c r="BE76" t="str">
        <f t="shared" si="79"/>
        <v>ON</v>
      </c>
      <c r="BG76" t="str">
        <f t="shared" si="80"/>
        <v>ON</v>
      </c>
      <c r="BH76" t="str">
        <f t="shared" si="81"/>
        <v>ON</v>
      </c>
      <c r="BI76" t="str">
        <f t="shared" si="82"/>
        <v>ON</v>
      </c>
      <c r="BJ76" t="str">
        <f t="shared" si="83"/>
        <v>ON</v>
      </c>
      <c r="BK76" t="str">
        <f t="shared" si="84"/>
        <v>ON</v>
      </c>
      <c r="BL76" t="str">
        <f t="shared" si="85"/>
        <v>ON</v>
      </c>
      <c r="BN76" t="str">
        <f t="shared" si="86"/>
        <v>ON</v>
      </c>
      <c r="BO76" t="str">
        <f t="shared" si="87"/>
        <v>ON</v>
      </c>
      <c r="BP76" t="str">
        <f t="shared" si="88"/>
        <v>OFF</v>
      </c>
      <c r="BQ76" t="str">
        <f t="shared" si="89"/>
        <v>ON</v>
      </c>
      <c r="BR76" t="str">
        <f t="shared" si="90"/>
        <v>ON</v>
      </c>
      <c r="BS76" t="str">
        <f t="shared" si="91"/>
        <v>ON</v>
      </c>
    </row>
    <row r="77" spans="1:71" x14ac:dyDescent="0.3">
      <c r="A77" t="str">
        <f t="shared" ca="1" si="47"/>
        <v>Ondo</v>
      </c>
      <c r="B77" t="str">
        <f t="shared" ca="1" si="48"/>
        <v>A</v>
      </c>
      <c r="C77" t="str">
        <f t="shared" ca="1" si="49"/>
        <v>C1</v>
      </c>
      <c r="D77" s="6" t="s">
        <v>12</v>
      </c>
      <c r="E77">
        <f t="shared" si="50"/>
        <v>22</v>
      </c>
      <c r="F77">
        <f t="shared" si="51"/>
        <v>2</v>
      </c>
      <c r="G77" t="s">
        <v>75</v>
      </c>
      <c r="H77" t="s">
        <v>75</v>
      </c>
      <c r="I77" t="s">
        <v>81</v>
      </c>
      <c r="J77" t="s">
        <v>83</v>
      </c>
      <c r="K77" s="8" t="s">
        <v>91</v>
      </c>
      <c r="L77" s="3" t="s">
        <v>91</v>
      </c>
      <c r="M77" s="3" t="str">
        <f t="shared" si="52"/>
        <v>OFF</v>
      </c>
      <c r="N77" s="3" t="str">
        <f t="shared" si="53"/>
        <v>ON</v>
      </c>
      <c r="O77" s="3" t="str">
        <f t="shared" si="54"/>
        <v>ON</v>
      </c>
      <c r="P77" s="3" t="str">
        <f t="shared" si="55"/>
        <v>ON</v>
      </c>
      <c r="Q77" s="3"/>
      <c r="R77" s="8" t="s">
        <v>91</v>
      </c>
      <c r="S77" s="3" t="s">
        <v>91</v>
      </c>
      <c r="T77" s="3" t="str">
        <f t="shared" si="56"/>
        <v>ON</v>
      </c>
      <c r="U77" s="3" t="str">
        <f t="shared" si="57"/>
        <v>ON</v>
      </c>
      <c r="V77" s="3" t="str">
        <f t="shared" si="58"/>
        <v>ON</v>
      </c>
      <c r="W77" s="3" t="str">
        <f t="shared" si="59"/>
        <v>ON</v>
      </c>
      <c r="X77" s="3"/>
      <c r="Y77" s="8" t="s">
        <v>91</v>
      </c>
      <c r="Z77" s="3" t="s">
        <v>91</v>
      </c>
      <c r="AA77" s="3" t="str">
        <f t="shared" si="60"/>
        <v>OFF</v>
      </c>
      <c r="AB77" s="3" t="str">
        <f t="shared" si="61"/>
        <v>ON</v>
      </c>
      <c r="AC77" s="3" t="str">
        <f t="shared" si="62"/>
        <v>ON</v>
      </c>
      <c r="AD77" s="3" t="str">
        <f t="shared" si="63"/>
        <v>ON</v>
      </c>
      <c r="AE77" s="3"/>
      <c r="AF77" s="8" t="s">
        <v>91</v>
      </c>
      <c r="AG77" s="3" t="s">
        <v>91</v>
      </c>
      <c r="AH77" s="3" t="str">
        <f t="shared" si="64"/>
        <v>ON</v>
      </c>
      <c r="AI77" s="3" t="str">
        <f t="shared" si="65"/>
        <v>ON</v>
      </c>
      <c r="AJ77" s="3" t="str">
        <f t="shared" si="66"/>
        <v>ON</v>
      </c>
      <c r="AK77" s="3" t="str">
        <f t="shared" si="67"/>
        <v>ON</v>
      </c>
      <c r="AL77" s="3"/>
      <c r="AM77" s="8" t="s">
        <v>56</v>
      </c>
      <c r="AN77" s="3" t="s">
        <v>56</v>
      </c>
      <c r="AO77" s="3" t="s">
        <v>56</v>
      </c>
      <c r="AP77" s="9" t="s">
        <v>56</v>
      </c>
      <c r="AS77" t="str">
        <f t="shared" si="68"/>
        <v>ON</v>
      </c>
      <c r="AT77" t="str">
        <f t="shared" si="69"/>
        <v>ON</v>
      </c>
      <c r="AU77" t="str">
        <f t="shared" si="70"/>
        <v>OFF</v>
      </c>
      <c r="AV77" t="str">
        <f t="shared" si="71"/>
        <v>ON</v>
      </c>
      <c r="AW77" t="str">
        <f t="shared" si="72"/>
        <v>ON</v>
      </c>
      <c r="AX77" t="str">
        <f t="shared" si="73"/>
        <v>ON</v>
      </c>
      <c r="AZ77" t="str">
        <f t="shared" si="74"/>
        <v>ON</v>
      </c>
      <c r="BA77" t="str">
        <f t="shared" si="75"/>
        <v>ON</v>
      </c>
      <c r="BB77" t="str">
        <f t="shared" si="76"/>
        <v>ON</v>
      </c>
      <c r="BC77" t="str">
        <f t="shared" si="77"/>
        <v>ON</v>
      </c>
      <c r="BD77" t="str">
        <f t="shared" si="78"/>
        <v>ON</v>
      </c>
      <c r="BE77" t="str">
        <f t="shared" si="79"/>
        <v>ON</v>
      </c>
      <c r="BG77" t="str">
        <f t="shared" si="80"/>
        <v>ON</v>
      </c>
      <c r="BH77" t="str">
        <f t="shared" si="81"/>
        <v>ON</v>
      </c>
      <c r="BI77" t="str">
        <f t="shared" si="82"/>
        <v>OFF</v>
      </c>
      <c r="BJ77" t="str">
        <f t="shared" si="83"/>
        <v>ON</v>
      </c>
      <c r="BK77" t="str">
        <f t="shared" si="84"/>
        <v>ON</v>
      </c>
      <c r="BL77" t="str">
        <f t="shared" si="85"/>
        <v>ON</v>
      </c>
      <c r="BN77" t="str">
        <f t="shared" si="86"/>
        <v>ON</v>
      </c>
      <c r="BO77" t="str">
        <f t="shared" si="87"/>
        <v>ON</v>
      </c>
      <c r="BP77" t="str">
        <f t="shared" si="88"/>
        <v>ON</v>
      </c>
      <c r="BQ77" t="str">
        <f t="shared" si="89"/>
        <v>ON</v>
      </c>
      <c r="BR77" t="str">
        <f t="shared" si="90"/>
        <v>ON</v>
      </c>
      <c r="BS77" t="str">
        <f t="shared" si="91"/>
        <v>ON</v>
      </c>
    </row>
    <row r="78" spans="1:71" x14ac:dyDescent="0.3">
      <c r="A78" t="str">
        <f t="shared" ca="1" si="47"/>
        <v>Oyo</v>
      </c>
      <c r="B78" t="str">
        <f t="shared" ca="1" si="48"/>
        <v>B</v>
      </c>
      <c r="C78" t="str">
        <f t="shared" ca="1" si="49"/>
        <v>A1</v>
      </c>
      <c r="D78" s="6" t="s">
        <v>12</v>
      </c>
      <c r="E78">
        <f t="shared" si="50"/>
        <v>22</v>
      </c>
      <c r="F78">
        <f t="shared" si="51"/>
        <v>2</v>
      </c>
      <c r="G78" t="s">
        <v>76</v>
      </c>
      <c r="H78" t="s">
        <v>76</v>
      </c>
      <c r="I78" t="s">
        <v>82</v>
      </c>
      <c r="J78" t="s">
        <v>84</v>
      </c>
      <c r="K78" s="8" t="s">
        <v>91</v>
      </c>
      <c r="L78" s="3" t="s">
        <v>91</v>
      </c>
      <c r="M78" s="3" t="str">
        <f t="shared" si="52"/>
        <v>ON</v>
      </c>
      <c r="N78" s="3" t="str">
        <f t="shared" si="53"/>
        <v>ON</v>
      </c>
      <c r="O78" s="3" t="str">
        <f t="shared" si="54"/>
        <v>ON</v>
      </c>
      <c r="P78" s="3" t="str">
        <f t="shared" si="55"/>
        <v>ON</v>
      </c>
      <c r="Q78" s="3"/>
      <c r="R78" s="8" t="s">
        <v>91</v>
      </c>
      <c r="S78" s="3" t="s">
        <v>91</v>
      </c>
      <c r="T78" s="3" t="str">
        <f t="shared" si="56"/>
        <v>ON</v>
      </c>
      <c r="U78" s="3" t="str">
        <f t="shared" si="57"/>
        <v>OFF</v>
      </c>
      <c r="V78" s="3" t="str">
        <f t="shared" si="58"/>
        <v>ON</v>
      </c>
      <c r="W78" s="3" t="str">
        <f t="shared" si="59"/>
        <v>ON</v>
      </c>
      <c r="X78" s="3"/>
      <c r="Y78" s="8" t="s">
        <v>91</v>
      </c>
      <c r="Z78" s="3" t="s">
        <v>91</v>
      </c>
      <c r="AA78" s="3" t="str">
        <f t="shared" si="60"/>
        <v>ON</v>
      </c>
      <c r="AB78" s="3" t="str">
        <f t="shared" si="61"/>
        <v>ON</v>
      </c>
      <c r="AC78" s="3" t="str">
        <f t="shared" si="62"/>
        <v>ON</v>
      </c>
      <c r="AD78" s="3" t="str">
        <f t="shared" si="63"/>
        <v>ON</v>
      </c>
      <c r="AE78" s="3"/>
      <c r="AF78" s="8" t="s">
        <v>91</v>
      </c>
      <c r="AG78" s="3" t="s">
        <v>91</v>
      </c>
      <c r="AH78" s="3" t="str">
        <f t="shared" si="64"/>
        <v>ON</v>
      </c>
      <c r="AI78" s="3" t="str">
        <f t="shared" si="65"/>
        <v>OFF</v>
      </c>
      <c r="AJ78" s="3" t="str">
        <f t="shared" si="66"/>
        <v>ON</v>
      </c>
      <c r="AK78" s="3" t="str">
        <f t="shared" si="67"/>
        <v>ON</v>
      </c>
      <c r="AL78" s="3"/>
      <c r="AM78" s="8" t="s">
        <v>56</v>
      </c>
      <c r="AN78" s="3" t="s">
        <v>56</v>
      </c>
      <c r="AO78" s="3" t="s">
        <v>56</v>
      </c>
      <c r="AP78" s="9" t="s">
        <v>56</v>
      </c>
      <c r="AS78" t="str">
        <f t="shared" si="68"/>
        <v>ON</v>
      </c>
      <c r="AT78" t="str">
        <f t="shared" si="69"/>
        <v>ON</v>
      </c>
      <c r="AU78" t="str">
        <f t="shared" si="70"/>
        <v>ON</v>
      </c>
      <c r="AV78" t="str">
        <f t="shared" si="71"/>
        <v>ON</v>
      </c>
      <c r="AW78" t="str">
        <f t="shared" si="72"/>
        <v>ON</v>
      </c>
      <c r="AX78" t="str">
        <f t="shared" si="73"/>
        <v>ON</v>
      </c>
      <c r="AZ78" t="str">
        <f t="shared" si="74"/>
        <v>ON</v>
      </c>
      <c r="BA78" t="str">
        <f t="shared" si="75"/>
        <v>ON</v>
      </c>
      <c r="BB78" t="str">
        <f t="shared" si="76"/>
        <v>ON</v>
      </c>
      <c r="BC78" t="str">
        <f t="shared" si="77"/>
        <v>OFF</v>
      </c>
      <c r="BD78" t="str">
        <f t="shared" si="78"/>
        <v>ON</v>
      </c>
      <c r="BE78" t="str">
        <f t="shared" si="79"/>
        <v>ON</v>
      </c>
      <c r="BG78" t="str">
        <f t="shared" si="80"/>
        <v>ON</v>
      </c>
      <c r="BH78" t="str">
        <f t="shared" si="81"/>
        <v>ON</v>
      </c>
      <c r="BI78" t="str">
        <f t="shared" si="82"/>
        <v>ON</v>
      </c>
      <c r="BJ78" t="str">
        <f t="shared" si="83"/>
        <v>ON</v>
      </c>
      <c r="BK78" t="str">
        <f t="shared" si="84"/>
        <v>ON</v>
      </c>
      <c r="BL78" t="str">
        <f t="shared" si="85"/>
        <v>ON</v>
      </c>
      <c r="BN78" t="str">
        <f t="shared" si="86"/>
        <v>ON</v>
      </c>
      <c r="BO78" t="str">
        <f t="shared" si="87"/>
        <v>ON</v>
      </c>
      <c r="BP78" t="str">
        <f t="shared" si="88"/>
        <v>ON</v>
      </c>
      <c r="BQ78" t="str">
        <f t="shared" si="89"/>
        <v>OFF</v>
      </c>
      <c r="BR78" t="str">
        <f t="shared" si="90"/>
        <v>ON</v>
      </c>
      <c r="BS78" t="str">
        <f t="shared" si="91"/>
        <v>ON</v>
      </c>
    </row>
    <row r="79" spans="1:71" x14ac:dyDescent="0.3">
      <c r="A79" t="str">
        <f t="shared" ca="1" si="47"/>
        <v>Ogun</v>
      </c>
      <c r="B79" t="str">
        <f t="shared" ca="1" si="48"/>
        <v>B</v>
      </c>
      <c r="C79" t="str">
        <f t="shared" ca="1" si="49"/>
        <v>A1</v>
      </c>
      <c r="D79" t="s">
        <v>7</v>
      </c>
      <c r="E79">
        <f t="shared" si="50"/>
        <v>22</v>
      </c>
      <c r="F79">
        <f t="shared" si="51"/>
        <v>2</v>
      </c>
      <c r="G79" t="s">
        <v>77</v>
      </c>
      <c r="H79" t="s">
        <v>77</v>
      </c>
      <c r="I79" t="s">
        <v>81</v>
      </c>
      <c r="J79" t="s">
        <v>83</v>
      </c>
      <c r="K79" s="8" t="s">
        <v>91</v>
      </c>
      <c r="L79" s="3" t="s">
        <v>91</v>
      </c>
      <c r="M79" s="3" t="str">
        <f t="shared" si="52"/>
        <v>ON</v>
      </c>
      <c r="N79" s="3" t="str">
        <f t="shared" si="53"/>
        <v>ON</v>
      </c>
      <c r="O79" s="3" t="str">
        <f t="shared" si="54"/>
        <v>OFF</v>
      </c>
      <c r="P79" s="3" t="str">
        <f t="shared" si="55"/>
        <v>ON</v>
      </c>
      <c r="Q79" s="3"/>
      <c r="R79" s="8" t="s">
        <v>91</v>
      </c>
      <c r="S79" s="3" t="s">
        <v>91</v>
      </c>
      <c r="T79" s="3" t="str">
        <f t="shared" si="56"/>
        <v>ON</v>
      </c>
      <c r="U79" s="3" t="str">
        <f t="shared" si="57"/>
        <v>ON</v>
      </c>
      <c r="V79" s="3" t="str">
        <f t="shared" si="58"/>
        <v>ON</v>
      </c>
      <c r="W79" s="3" t="str">
        <f t="shared" si="59"/>
        <v>ON</v>
      </c>
      <c r="X79" s="3"/>
      <c r="Y79" s="8" t="s">
        <v>91</v>
      </c>
      <c r="Z79" s="3" t="s">
        <v>91</v>
      </c>
      <c r="AA79" s="3" t="str">
        <f t="shared" si="60"/>
        <v>ON</v>
      </c>
      <c r="AB79" s="3" t="str">
        <f t="shared" si="61"/>
        <v>ON</v>
      </c>
      <c r="AC79" s="3" t="str">
        <f t="shared" si="62"/>
        <v>OFF</v>
      </c>
      <c r="AD79" s="3" t="str">
        <f t="shared" si="63"/>
        <v>ON</v>
      </c>
      <c r="AE79" s="3"/>
      <c r="AF79" s="8" t="s">
        <v>91</v>
      </c>
      <c r="AG79" s="3" t="s">
        <v>91</v>
      </c>
      <c r="AH79" s="3" t="str">
        <f t="shared" si="64"/>
        <v>ON</v>
      </c>
      <c r="AI79" s="3" t="str">
        <f t="shared" si="65"/>
        <v>ON</v>
      </c>
      <c r="AJ79" s="3" t="str">
        <f t="shared" si="66"/>
        <v>ON</v>
      </c>
      <c r="AK79" s="3" t="str">
        <f t="shared" si="67"/>
        <v>ON</v>
      </c>
      <c r="AL79" s="3"/>
      <c r="AM79" s="8" t="s">
        <v>56</v>
      </c>
      <c r="AN79" s="3" t="s">
        <v>56</v>
      </c>
      <c r="AO79" s="3" t="s">
        <v>56</v>
      </c>
      <c r="AP79" s="9" t="s">
        <v>56</v>
      </c>
      <c r="AS79" t="str">
        <f t="shared" si="68"/>
        <v>ON</v>
      </c>
      <c r="AT79" t="str">
        <f t="shared" si="69"/>
        <v>ON</v>
      </c>
      <c r="AU79" t="str">
        <f t="shared" si="70"/>
        <v>ON</v>
      </c>
      <c r="AV79" t="str">
        <f t="shared" si="71"/>
        <v>ON</v>
      </c>
      <c r="AW79" t="str">
        <f t="shared" si="72"/>
        <v>OFF</v>
      </c>
      <c r="AX79" t="str">
        <f t="shared" si="73"/>
        <v>ON</v>
      </c>
      <c r="AZ79" t="str">
        <f t="shared" si="74"/>
        <v>ON</v>
      </c>
      <c r="BA79" t="str">
        <f t="shared" si="75"/>
        <v>ON</v>
      </c>
      <c r="BB79" t="str">
        <f t="shared" si="76"/>
        <v>ON</v>
      </c>
      <c r="BC79" t="str">
        <f t="shared" si="77"/>
        <v>ON</v>
      </c>
      <c r="BD79" t="str">
        <f t="shared" si="78"/>
        <v>ON</v>
      </c>
      <c r="BE79" t="str">
        <f t="shared" si="79"/>
        <v>ON</v>
      </c>
      <c r="BG79" t="str">
        <f t="shared" si="80"/>
        <v>ON</v>
      </c>
      <c r="BH79" t="str">
        <f t="shared" si="81"/>
        <v>ON</v>
      </c>
      <c r="BI79" t="str">
        <f t="shared" si="82"/>
        <v>ON</v>
      </c>
      <c r="BJ79" t="str">
        <f t="shared" si="83"/>
        <v>ON</v>
      </c>
      <c r="BK79" t="str">
        <f t="shared" si="84"/>
        <v>OFF</v>
      </c>
      <c r="BL79" t="str">
        <f t="shared" si="85"/>
        <v>ON</v>
      </c>
      <c r="BN79" t="str">
        <f t="shared" si="86"/>
        <v>ON</v>
      </c>
      <c r="BO79" t="str">
        <f t="shared" si="87"/>
        <v>ON</v>
      </c>
      <c r="BP79" t="str">
        <f t="shared" si="88"/>
        <v>ON</v>
      </c>
      <c r="BQ79" t="str">
        <f t="shared" si="89"/>
        <v>ON</v>
      </c>
      <c r="BR79" t="str">
        <f t="shared" si="90"/>
        <v>ON</v>
      </c>
      <c r="BS79" t="str">
        <f t="shared" si="91"/>
        <v>ON</v>
      </c>
    </row>
    <row r="80" spans="1:71" x14ac:dyDescent="0.3">
      <c r="A80" t="str">
        <f t="shared" ca="1" si="47"/>
        <v>Lagos</v>
      </c>
      <c r="B80" t="str">
        <f t="shared" ca="1" si="48"/>
        <v>D</v>
      </c>
      <c r="C80" t="str">
        <f t="shared" ca="1" si="49"/>
        <v>C1</v>
      </c>
      <c r="D80" t="s">
        <v>7</v>
      </c>
      <c r="E80">
        <f t="shared" si="50"/>
        <v>22</v>
      </c>
      <c r="F80">
        <f t="shared" si="51"/>
        <v>2</v>
      </c>
      <c r="G80" t="s">
        <v>78</v>
      </c>
      <c r="H80" t="s">
        <v>78</v>
      </c>
      <c r="I80" t="s">
        <v>82</v>
      </c>
      <c r="J80" t="s">
        <v>84</v>
      </c>
      <c r="K80" s="8" t="s">
        <v>91</v>
      </c>
      <c r="L80" s="3" t="s">
        <v>91</v>
      </c>
      <c r="M80" s="3" t="str">
        <f t="shared" si="52"/>
        <v>ON</v>
      </c>
      <c r="N80" s="3" t="str">
        <f t="shared" si="53"/>
        <v>ON</v>
      </c>
      <c r="O80" s="3" t="str">
        <f t="shared" si="54"/>
        <v>ON</v>
      </c>
      <c r="P80" s="3" t="str">
        <f t="shared" si="55"/>
        <v>ON</v>
      </c>
      <c r="Q80" s="3"/>
      <c r="R80" s="8" t="s">
        <v>91</v>
      </c>
      <c r="S80" s="3" t="s">
        <v>91</v>
      </c>
      <c r="T80" s="3" t="str">
        <f t="shared" si="56"/>
        <v>ON</v>
      </c>
      <c r="U80" s="3" t="str">
        <f t="shared" si="57"/>
        <v>ON</v>
      </c>
      <c r="V80" s="3" t="str">
        <f t="shared" si="58"/>
        <v>ON</v>
      </c>
      <c r="W80" s="3" t="str">
        <f t="shared" si="59"/>
        <v>OFF</v>
      </c>
      <c r="X80" s="3"/>
      <c r="Y80" s="8" t="s">
        <v>91</v>
      </c>
      <c r="Z80" s="3" t="s">
        <v>91</v>
      </c>
      <c r="AA80" s="3" t="str">
        <f t="shared" si="60"/>
        <v>ON</v>
      </c>
      <c r="AB80" s="3" t="str">
        <f t="shared" si="61"/>
        <v>ON</v>
      </c>
      <c r="AC80" s="3" t="str">
        <f t="shared" si="62"/>
        <v>ON</v>
      </c>
      <c r="AD80" s="3" t="str">
        <f t="shared" si="63"/>
        <v>ON</v>
      </c>
      <c r="AE80" s="3"/>
      <c r="AF80" s="8" t="s">
        <v>91</v>
      </c>
      <c r="AG80" s="3" t="s">
        <v>91</v>
      </c>
      <c r="AH80" s="3" t="str">
        <f t="shared" si="64"/>
        <v>ON</v>
      </c>
      <c r="AI80" s="3" t="str">
        <f t="shared" si="65"/>
        <v>ON</v>
      </c>
      <c r="AJ80" s="3" t="str">
        <f t="shared" si="66"/>
        <v>ON</v>
      </c>
      <c r="AK80" s="3" t="str">
        <f t="shared" si="67"/>
        <v>OFF</v>
      </c>
      <c r="AL80" s="3"/>
      <c r="AM80" s="8" t="s">
        <v>56</v>
      </c>
      <c r="AN80" s="3" t="s">
        <v>56</v>
      </c>
      <c r="AO80" s="3" t="s">
        <v>56</v>
      </c>
      <c r="AP80" s="9" t="s">
        <v>56</v>
      </c>
      <c r="AS80" t="str">
        <f t="shared" si="68"/>
        <v>ON</v>
      </c>
      <c r="AT80" t="str">
        <f t="shared" si="69"/>
        <v>ON</v>
      </c>
      <c r="AU80" t="str">
        <f t="shared" si="70"/>
        <v>ON</v>
      </c>
      <c r="AV80" t="str">
        <f t="shared" si="71"/>
        <v>ON</v>
      </c>
      <c r="AW80" t="str">
        <f t="shared" si="72"/>
        <v>ON</v>
      </c>
      <c r="AX80" t="str">
        <f t="shared" si="73"/>
        <v>ON</v>
      </c>
      <c r="AZ80" t="str">
        <f t="shared" si="74"/>
        <v>ON</v>
      </c>
      <c r="BA80" t="str">
        <f t="shared" si="75"/>
        <v>ON</v>
      </c>
      <c r="BB80" t="str">
        <f t="shared" si="76"/>
        <v>ON</v>
      </c>
      <c r="BC80" t="str">
        <f t="shared" si="77"/>
        <v>ON</v>
      </c>
      <c r="BD80" t="str">
        <f t="shared" si="78"/>
        <v>ON</v>
      </c>
      <c r="BE80" t="str">
        <f t="shared" si="79"/>
        <v>OFF</v>
      </c>
      <c r="BG80" t="str">
        <f t="shared" si="80"/>
        <v>ON</v>
      </c>
      <c r="BH80" t="str">
        <f t="shared" si="81"/>
        <v>ON</v>
      </c>
      <c r="BI80" t="str">
        <f t="shared" si="82"/>
        <v>ON</v>
      </c>
      <c r="BJ80" t="str">
        <f t="shared" si="83"/>
        <v>ON</v>
      </c>
      <c r="BK80" t="str">
        <f t="shared" si="84"/>
        <v>ON</v>
      </c>
      <c r="BL80" t="str">
        <f t="shared" si="85"/>
        <v>ON</v>
      </c>
      <c r="BN80" t="str">
        <f t="shared" si="86"/>
        <v>ON</v>
      </c>
      <c r="BO80" t="str">
        <f t="shared" si="87"/>
        <v>ON</v>
      </c>
      <c r="BP80" t="str">
        <f t="shared" si="88"/>
        <v>ON</v>
      </c>
      <c r="BQ80" t="str">
        <f t="shared" si="89"/>
        <v>ON</v>
      </c>
      <c r="BR80" t="str">
        <f t="shared" si="90"/>
        <v>ON</v>
      </c>
      <c r="BS80" t="str">
        <f t="shared" si="91"/>
        <v>OFF</v>
      </c>
    </row>
    <row r="81" spans="1:71" x14ac:dyDescent="0.3">
      <c r="A81" t="str">
        <f t="shared" ca="1" si="47"/>
        <v>Ogun</v>
      </c>
      <c r="B81" t="str">
        <f t="shared" ca="1" si="48"/>
        <v>E</v>
      </c>
      <c r="C81" t="str">
        <f t="shared" ca="1" si="49"/>
        <v>B1</v>
      </c>
      <c r="D81" t="s">
        <v>7</v>
      </c>
      <c r="E81">
        <f t="shared" si="50"/>
        <v>22</v>
      </c>
      <c r="F81">
        <f t="shared" si="51"/>
        <v>2</v>
      </c>
      <c r="G81" t="s">
        <v>78</v>
      </c>
      <c r="H81" t="s">
        <v>78</v>
      </c>
      <c r="I81" t="s">
        <v>81</v>
      </c>
      <c r="J81" t="s">
        <v>83</v>
      </c>
      <c r="K81" s="8" t="s">
        <v>91</v>
      </c>
      <c r="L81" s="3" t="s">
        <v>91</v>
      </c>
      <c r="M81" s="3" t="str">
        <f t="shared" si="52"/>
        <v>ON</v>
      </c>
      <c r="N81" s="3" t="str">
        <f t="shared" si="53"/>
        <v>ON</v>
      </c>
      <c r="O81" s="3" t="str">
        <f t="shared" si="54"/>
        <v>ON</v>
      </c>
      <c r="P81" s="3" t="str">
        <f t="shared" si="55"/>
        <v>OFF</v>
      </c>
      <c r="Q81" s="3"/>
      <c r="R81" s="8" t="s">
        <v>91</v>
      </c>
      <c r="S81" s="3" t="s">
        <v>91</v>
      </c>
      <c r="T81" s="3" t="str">
        <f t="shared" si="56"/>
        <v>ON</v>
      </c>
      <c r="U81" s="3" t="str">
        <f t="shared" si="57"/>
        <v>ON</v>
      </c>
      <c r="V81" s="3" t="str">
        <f t="shared" si="58"/>
        <v>ON</v>
      </c>
      <c r="W81" s="3" t="str">
        <f t="shared" si="59"/>
        <v>ON</v>
      </c>
      <c r="X81" s="3"/>
      <c r="Y81" s="8" t="s">
        <v>91</v>
      </c>
      <c r="Z81" s="3" t="s">
        <v>91</v>
      </c>
      <c r="AA81" s="3" t="str">
        <f t="shared" si="60"/>
        <v>ON</v>
      </c>
      <c r="AB81" s="3" t="str">
        <f t="shared" si="61"/>
        <v>ON</v>
      </c>
      <c r="AC81" s="3" t="str">
        <f t="shared" si="62"/>
        <v>ON</v>
      </c>
      <c r="AD81" s="3" t="str">
        <f t="shared" si="63"/>
        <v>OFF</v>
      </c>
      <c r="AE81" s="3"/>
      <c r="AF81" s="8" t="s">
        <v>91</v>
      </c>
      <c r="AG81" s="3" t="s">
        <v>91</v>
      </c>
      <c r="AH81" s="3" t="str">
        <f t="shared" si="64"/>
        <v>ON</v>
      </c>
      <c r="AI81" s="3" t="str">
        <f t="shared" si="65"/>
        <v>ON</v>
      </c>
      <c r="AJ81" s="3" t="str">
        <f t="shared" si="66"/>
        <v>ON</v>
      </c>
      <c r="AK81" s="3" t="str">
        <f t="shared" si="67"/>
        <v>ON</v>
      </c>
      <c r="AL81" s="3"/>
      <c r="AM81" s="8" t="s">
        <v>56</v>
      </c>
      <c r="AN81" s="3" t="s">
        <v>56</v>
      </c>
      <c r="AO81" s="3" t="s">
        <v>56</v>
      </c>
      <c r="AP81" s="9" t="s">
        <v>56</v>
      </c>
      <c r="AS81" t="str">
        <f t="shared" si="68"/>
        <v>ON</v>
      </c>
      <c r="AT81" t="str">
        <f t="shared" si="69"/>
        <v>ON</v>
      </c>
      <c r="AU81" t="str">
        <f t="shared" si="70"/>
        <v>ON</v>
      </c>
      <c r="AV81" t="str">
        <f t="shared" si="71"/>
        <v>ON</v>
      </c>
      <c r="AW81" t="str">
        <f t="shared" si="72"/>
        <v>ON</v>
      </c>
      <c r="AX81" t="str">
        <f t="shared" si="73"/>
        <v>OFF</v>
      </c>
      <c r="AZ81" t="str">
        <f t="shared" si="74"/>
        <v>ON</v>
      </c>
      <c r="BA81" t="str">
        <f t="shared" si="75"/>
        <v>ON</v>
      </c>
      <c r="BB81" t="str">
        <f t="shared" si="76"/>
        <v>ON</v>
      </c>
      <c r="BC81" t="str">
        <f t="shared" si="77"/>
        <v>ON</v>
      </c>
      <c r="BD81" t="str">
        <f t="shared" si="78"/>
        <v>ON</v>
      </c>
      <c r="BE81" t="str">
        <f t="shared" si="79"/>
        <v>ON</v>
      </c>
      <c r="BG81" t="str">
        <f t="shared" si="80"/>
        <v>ON</v>
      </c>
      <c r="BH81" t="str">
        <f t="shared" si="81"/>
        <v>ON</v>
      </c>
      <c r="BI81" t="str">
        <f t="shared" si="82"/>
        <v>ON</v>
      </c>
      <c r="BJ81" t="str">
        <f t="shared" si="83"/>
        <v>ON</v>
      </c>
      <c r="BK81" t="str">
        <f t="shared" si="84"/>
        <v>ON</v>
      </c>
      <c r="BL81" t="str">
        <f t="shared" si="85"/>
        <v>OFF</v>
      </c>
      <c r="BN81" t="str">
        <f t="shared" si="86"/>
        <v>ON</v>
      </c>
      <c r="BO81" t="str">
        <f t="shared" si="87"/>
        <v>ON</v>
      </c>
      <c r="BP81" t="str">
        <f t="shared" si="88"/>
        <v>ON</v>
      </c>
      <c r="BQ81" t="str">
        <f t="shared" si="89"/>
        <v>ON</v>
      </c>
      <c r="BR81" t="str">
        <f t="shared" si="90"/>
        <v>ON</v>
      </c>
      <c r="BS81" t="str">
        <f t="shared" si="91"/>
        <v>ON</v>
      </c>
    </row>
    <row r="82" spans="1:71" x14ac:dyDescent="0.3">
      <c r="A82" t="str">
        <f t="shared" ca="1" si="47"/>
        <v>Ogun</v>
      </c>
      <c r="B82" t="str">
        <f t="shared" ca="1" si="48"/>
        <v>A</v>
      </c>
      <c r="C82" t="str">
        <f t="shared" ca="1" si="49"/>
        <v>A1</v>
      </c>
      <c r="D82" t="s">
        <v>12</v>
      </c>
      <c r="E82">
        <f t="shared" si="50"/>
        <v>22</v>
      </c>
      <c r="F82">
        <f t="shared" si="51"/>
        <v>2</v>
      </c>
      <c r="G82" t="s">
        <v>77</v>
      </c>
      <c r="H82" t="s">
        <v>77</v>
      </c>
      <c r="I82" t="s">
        <v>82</v>
      </c>
      <c r="J82" t="s">
        <v>84</v>
      </c>
      <c r="K82" s="8" t="s">
        <v>91</v>
      </c>
      <c r="L82" s="3" t="s">
        <v>91</v>
      </c>
      <c r="M82" s="3" t="str">
        <f t="shared" si="52"/>
        <v>ON</v>
      </c>
      <c r="N82" s="3" t="str">
        <f t="shared" si="53"/>
        <v>ON</v>
      </c>
      <c r="O82" s="3" t="str">
        <f t="shared" si="54"/>
        <v>ON</v>
      </c>
      <c r="P82" s="3" t="str">
        <f t="shared" si="55"/>
        <v>ON</v>
      </c>
      <c r="Q82" s="3"/>
      <c r="R82" s="8" t="s">
        <v>91</v>
      </c>
      <c r="S82" s="3" t="s">
        <v>91</v>
      </c>
      <c r="T82" s="3" t="str">
        <f t="shared" si="56"/>
        <v>ON</v>
      </c>
      <c r="U82" s="3" t="str">
        <f t="shared" si="57"/>
        <v>ON</v>
      </c>
      <c r="V82" s="3" t="str">
        <f t="shared" si="58"/>
        <v>OFF</v>
      </c>
      <c r="W82" s="3" t="str">
        <f t="shared" si="59"/>
        <v>ON</v>
      </c>
      <c r="X82" s="3"/>
      <c r="Y82" s="8" t="s">
        <v>91</v>
      </c>
      <c r="Z82" s="3" t="s">
        <v>91</v>
      </c>
      <c r="AA82" s="3" t="str">
        <f t="shared" si="60"/>
        <v>ON</v>
      </c>
      <c r="AB82" s="3" t="str">
        <f t="shared" si="61"/>
        <v>ON</v>
      </c>
      <c r="AC82" s="3" t="str">
        <f t="shared" si="62"/>
        <v>ON</v>
      </c>
      <c r="AD82" s="3" t="str">
        <f t="shared" si="63"/>
        <v>ON</v>
      </c>
      <c r="AE82" s="3"/>
      <c r="AF82" s="8" t="s">
        <v>91</v>
      </c>
      <c r="AG82" s="3" t="s">
        <v>91</v>
      </c>
      <c r="AH82" s="3" t="str">
        <f t="shared" si="64"/>
        <v>ON</v>
      </c>
      <c r="AI82" s="3" t="str">
        <f t="shared" si="65"/>
        <v>ON</v>
      </c>
      <c r="AJ82" s="3" t="str">
        <f t="shared" si="66"/>
        <v>OFF</v>
      </c>
      <c r="AK82" s="3" t="str">
        <f t="shared" si="67"/>
        <v>ON</v>
      </c>
      <c r="AL82" s="3"/>
      <c r="AM82" s="8" t="s">
        <v>56</v>
      </c>
      <c r="AN82" s="3" t="s">
        <v>56</v>
      </c>
      <c r="AO82" s="3" t="s">
        <v>56</v>
      </c>
      <c r="AP82" s="9" t="s">
        <v>56</v>
      </c>
      <c r="AS82" t="str">
        <f t="shared" si="68"/>
        <v>ON</v>
      </c>
      <c r="AT82" t="str">
        <f t="shared" si="69"/>
        <v>ON</v>
      </c>
      <c r="AU82" t="str">
        <f t="shared" si="70"/>
        <v>ON</v>
      </c>
      <c r="AV82" t="str">
        <f t="shared" si="71"/>
        <v>ON</v>
      </c>
      <c r="AW82" t="str">
        <f t="shared" si="72"/>
        <v>ON</v>
      </c>
      <c r="AX82" t="str">
        <f t="shared" si="73"/>
        <v>ON</v>
      </c>
      <c r="AZ82" t="str">
        <f t="shared" si="74"/>
        <v>ON</v>
      </c>
      <c r="BA82" t="str">
        <f t="shared" si="75"/>
        <v>ON</v>
      </c>
      <c r="BB82" t="str">
        <f t="shared" si="76"/>
        <v>ON</v>
      </c>
      <c r="BC82" t="str">
        <f t="shared" si="77"/>
        <v>ON</v>
      </c>
      <c r="BD82" t="str">
        <f t="shared" si="78"/>
        <v>OFF</v>
      </c>
      <c r="BE82" t="str">
        <f t="shared" si="79"/>
        <v>ON</v>
      </c>
      <c r="BG82" t="str">
        <f t="shared" si="80"/>
        <v>ON</v>
      </c>
      <c r="BH82" t="str">
        <f t="shared" si="81"/>
        <v>ON</v>
      </c>
      <c r="BI82" t="str">
        <f t="shared" si="82"/>
        <v>ON</v>
      </c>
      <c r="BJ82" t="str">
        <f t="shared" si="83"/>
        <v>ON</v>
      </c>
      <c r="BK82" t="str">
        <f t="shared" si="84"/>
        <v>ON</v>
      </c>
      <c r="BL82" t="str">
        <f t="shared" si="85"/>
        <v>ON</v>
      </c>
      <c r="BN82" t="str">
        <f t="shared" si="86"/>
        <v>ON</v>
      </c>
      <c r="BO82" t="str">
        <f t="shared" si="87"/>
        <v>ON</v>
      </c>
      <c r="BP82" t="str">
        <f t="shared" si="88"/>
        <v>ON</v>
      </c>
      <c r="BQ82" t="str">
        <f t="shared" si="89"/>
        <v>ON</v>
      </c>
      <c r="BR82" t="str">
        <f t="shared" si="90"/>
        <v>OFF</v>
      </c>
      <c r="BS82" t="str">
        <f t="shared" si="91"/>
        <v>ON</v>
      </c>
    </row>
    <row r="83" spans="1:71" x14ac:dyDescent="0.3">
      <c r="A83" t="str">
        <f t="shared" ca="1" si="47"/>
        <v>Ogun</v>
      </c>
      <c r="B83" t="str">
        <f t="shared" ca="1" si="48"/>
        <v>A</v>
      </c>
      <c r="C83" t="str">
        <f t="shared" ca="1" si="49"/>
        <v>D1</v>
      </c>
      <c r="D83" t="s">
        <v>5</v>
      </c>
      <c r="E83">
        <f t="shared" si="50"/>
        <v>22</v>
      </c>
      <c r="F83">
        <f t="shared" si="51"/>
        <v>2</v>
      </c>
      <c r="G83" t="s">
        <v>76</v>
      </c>
      <c r="H83" t="s">
        <v>76</v>
      </c>
      <c r="I83" t="s">
        <v>81</v>
      </c>
      <c r="J83" t="s">
        <v>83</v>
      </c>
      <c r="K83" s="8" t="s">
        <v>91</v>
      </c>
      <c r="L83" s="3" t="s">
        <v>91</v>
      </c>
      <c r="M83" s="3" t="str">
        <f t="shared" si="52"/>
        <v>ON</v>
      </c>
      <c r="N83" s="3" t="str">
        <f t="shared" si="53"/>
        <v>OFF</v>
      </c>
      <c r="O83" s="3" t="str">
        <f t="shared" si="54"/>
        <v>ON</v>
      </c>
      <c r="P83" s="3" t="str">
        <f t="shared" si="55"/>
        <v>ON</v>
      </c>
      <c r="Q83" s="3"/>
      <c r="R83" s="8" t="s">
        <v>91</v>
      </c>
      <c r="S83" s="3" t="s">
        <v>91</v>
      </c>
      <c r="T83" s="3" t="str">
        <f t="shared" si="56"/>
        <v>ON</v>
      </c>
      <c r="U83" s="3" t="str">
        <f t="shared" si="57"/>
        <v>ON</v>
      </c>
      <c r="V83" s="3" t="str">
        <f t="shared" si="58"/>
        <v>ON</v>
      </c>
      <c r="W83" s="3" t="str">
        <f t="shared" si="59"/>
        <v>ON</v>
      </c>
      <c r="X83" s="3"/>
      <c r="Y83" s="8" t="s">
        <v>91</v>
      </c>
      <c r="Z83" s="3" t="s">
        <v>91</v>
      </c>
      <c r="AA83" s="3" t="str">
        <f t="shared" si="60"/>
        <v>ON</v>
      </c>
      <c r="AB83" s="3" t="str">
        <f t="shared" si="61"/>
        <v>OFF</v>
      </c>
      <c r="AC83" s="3" t="str">
        <f t="shared" si="62"/>
        <v>ON</v>
      </c>
      <c r="AD83" s="3" t="str">
        <f t="shared" si="63"/>
        <v>ON</v>
      </c>
      <c r="AE83" s="3"/>
      <c r="AF83" s="8" t="s">
        <v>91</v>
      </c>
      <c r="AG83" s="3" t="s">
        <v>91</v>
      </c>
      <c r="AH83" s="3" t="str">
        <f t="shared" si="64"/>
        <v>ON</v>
      </c>
      <c r="AI83" s="3" t="str">
        <f t="shared" si="65"/>
        <v>ON</v>
      </c>
      <c r="AJ83" s="3" t="str">
        <f t="shared" si="66"/>
        <v>ON</v>
      </c>
      <c r="AK83" s="3" t="str">
        <f t="shared" si="67"/>
        <v>ON</v>
      </c>
      <c r="AL83" s="3"/>
      <c r="AM83" s="8" t="s">
        <v>56</v>
      </c>
      <c r="AN83" s="3" t="s">
        <v>56</v>
      </c>
      <c r="AO83" s="3" t="s">
        <v>56</v>
      </c>
      <c r="AP83" s="9" t="s">
        <v>56</v>
      </c>
      <c r="AS83" t="str">
        <f t="shared" si="68"/>
        <v>ON</v>
      </c>
      <c r="AT83" t="str">
        <f t="shared" si="69"/>
        <v>ON</v>
      </c>
      <c r="AU83" t="str">
        <f t="shared" si="70"/>
        <v>ON</v>
      </c>
      <c r="AV83" t="str">
        <f t="shared" si="71"/>
        <v>OFF</v>
      </c>
      <c r="AW83" t="str">
        <f t="shared" si="72"/>
        <v>ON</v>
      </c>
      <c r="AX83" t="str">
        <f t="shared" si="73"/>
        <v>ON</v>
      </c>
      <c r="AZ83" t="str">
        <f t="shared" si="74"/>
        <v>ON</v>
      </c>
      <c r="BA83" t="str">
        <f t="shared" si="75"/>
        <v>ON</v>
      </c>
      <c r="BB83" t="str">
        <f t="shared" si="76"/>
        <v>ON</v>
      </c>
      <c r="BC83" t="str">
        <f t="shared" si="77"/>
        <v>ON</v>
      </c>
      <c r="BD83" t="str">
        <f t="shared" si="78"/>
        <v>ON</v>
      </c>
      <c r="BE83" t="str">
        <f t="shared" si="79"/>
        <v>ON</v>
      </c>
      <c r="BG83" t="str">
        <f t="shared" si="80"/>
        <v>ON</v>
      </c>
      <c r="BH83" t="str">
        <f t="shared" si="81"/>
        <v>ON</v>
      </c>
      <c r="BI83" t="str">
        <f t="shared" si="82"/>
        <v>ON</v>
      </c>
      <c r="BJ83" t="str">
        <f t="shared" si="83"/>
        <v>OFF</v>
      </c>
      <c r="BK83" t="str">
        <f t="shared" si="84"/>
        <v>ON</v>
      </c>
      <c r="BL83" t="str">
        <f t="shared" si="85"/>
        <v>ON</v>
      </c>
      <c r="BN83" t="str">
        <f t="shared" si="86"/>
        <v>ON</v>
      </c>
      <c r="BO83" t="str">
        <f t="shared" si="87"/>
        <v>ON</v>
      </c>
      <c r="BP83" t="str">
        <f t="shared" si="88"/>
        <v>ON</v>
      </c>
      <c r="BQ83" t="str">
        <f t="shared" si="89"/>
        <v>ON</v>
      </c>
      <c r="BR83" t="str">
        <f t="shared" si="90"/>
        <v>ON</v>
      </c>
      <c r="BS83" t="str">
        <f t="shared" si="91"/>
        <v>ON</v>
      </c>
    </row>
    <row r="84" spans="1:71" x14ac:dyDescent="0.3">
      <c r="A84" t="str">
        <f t="shared" ca="1" si="47"/>
        <v>Ondo</v>
      </c>
      <c r="B84" t="str">
        <f t="shared" ca="1" si="48"/>
        <v>A</v>
      </c>
      <c r="C84" t="str">
        <f t="shared" ca="1" si="49"/>
        <v>E1</v>
      </c>
      <c r="D84" t="s">
        <v>5</v>
      </c>
      <c r="E84">
        <f t="shared" si="50"/>
        <v>22</v>
      </c>
      <c r="F84">
        <f t="shared" si="51"/>
        <v>2</v>
      </c>
      <c r="G84" t="s">
        <v>75</v>
      </c>
      <c r="H84" t="s">
        <v>75</v>
      </c>
      <c r="I84" t="s">
        <v>82</v>
      </c>
      <c r="J84" t="s">
        <v>84</v>
      </c>
      <c r="K84" s="8" t="s">
        <v>91</v>
      </c>
      <c r="L84" s="3" t="s">
        <v>91</v>
      </c>
      <c r="M84" s="3" t="str">
        <f t="shared" si="52"/>
        <v>ON</v>
      </c>
      <c r="N84" s="3" t="str">
        <f t="shared" si="53"/>
        <v>ON</v>
      </c>
      <c r="O84" s="3" t="str">
        <f t="shared" si="54"/>
        <v>ON</v>
      </c>
      <c r="P84" s="3" t="str">
        <f t="shared" si="55"/>
        <v>ON</v>
      </c>
      <c r="Q84" s="3"/>
      <c r="R84" s="8" t="s">
        <v>91</v>
      </c>
      <c r="S84" s="3" t="s">
        <v>91</v>
      </c>
      <c r="T84" s="3" t="str">
        <f t="shared" si="56"/>
        <v>OFF</v>
      </c>
      <c r="U84" s="3" t="str">
        <f t="shared" si="57"/>
        <v>ON</v>
      </c>
      <c r="V84" s="3" t="str">
        <f t="shared" si="58"/>
        <v>ON</v>
      </c>
      <c r="W84" s="3" t="str">
        <f t="shared" si="59"/>
        <v>ON</v>
      </c>
      <c r="X84" s="3"/>
      <c r="Y84" s="8" t="s">
        <v>91</v>
      </c>
      <c r="Z84" s="3" t="s">
        <v>91</v>
      </c>
      <c r="AA84" s="3" t="str">
        <f t="shared" si="60"/>
        <v>ON</v>
      </c>
      <c r="AB84" s="3" t="str">
        <f t="shared" si="61"/>
        <v>ON</v>
      </c>
      <c r="AC84" s="3" t="str">
        <f t="shared" si="62"/>
        <v>ON</v>
      </c>
      <c r="AD84" s="3" t="str">
        <f t="shared" si="63"/>
        <v>ON</v>
      </c>
      <c r="AE84" s="3"/>
      <c r="AF84" s="8" t="s">
        <v>91</v>
      </c>
      <c r="AG84" s="3" t="s">
        <v>91</v>
      </c>
      <c r="AH84" s="3" t="str">
        <f t="shared" si="64"/>
        <v>OFF</v>
      </c>
      <c r="AI84" s="3" t="str">
        <f t="shared" si="65"/>
        <v>ON</v>
      </c>
      <c r="AJ84" s="3" t="str">
        <f t="shared" si="66"/>
        <v>ON</v>
      </c>
      <c r="AK84" s="3" t="str">
        <f t="shared" si="67"/>
        <v>ON</v>
      </c>
      <c r="AL84" s="3"/>
      <c r="AM84" s="8" t="s">
        <v>56</v>
      </c>
      <c r="AN84" s="3" t="s">
        <v>56</v>
      </c>
      <c r="AO84" s="3" t="s">
        <v>56</v>
      </c>
      <c r="AP84" s="9" t="s">
        <v>56</v>
      </c>
      <c r="AS84" t="str">
        <f t="shared" si="68"/>
        <v>ON</v>
      </c>
      <c r="AT84" t="str">
        <f t="shared" si="69"/>
        <v>ON</v>
      </c>
      <c r="AU84" t="str">
        <f t="shared" si="70"/>
        <v>ON</v>
      </c>
      <c r="AV84" t="str">
        <f t="shared" si="71"/>
        <v>ON</v>
      </c>
      <c r="AW84" t="str">
        <f t="shared" si="72"/>
        <v>ON</v>
      </c>
      <c r="AX84" t="str">
        <f t="shared" si="73"/>
        <v>ON</v>
      </c>
      <c r="AZ84" t="str">
        <f t="shared" si="74"/>
        <v>ON</v>
      </c>
      <c r="BA84" t="str">
        <f t="shared" si="75"/>
        <v>ON</v>
      </c>
      <c r="BB84" t="str">
        <f t="shared" si="76"/>
        <v>OFF</v>
      </c>
      <c r="BC84" t="str">
        <f t="shared" si="77"/>
        <v>ON</v>
      </c>
      <c r="BD84" t="str">
        <f t="shared" si="78"/>
        <v>ON</v>
      </c>
      <c r="BE84" t="str">
        <f t="shared" si="79"/>
        <v>ON</v>
      </c>
      <c r="BG84" t="str">
        <f t="shared" si="80"/>
        <v>ON</v>
      </c>
      <c r="BH84" t="str">
        <f t="shared" si="81"/>
        <v>ON</v>
      </c>
      <c r="BI84" t="str">
        <f t="shared" si="82"/>
        <v>ON</v>
      </c>
      <c r="BJ84" t="str">
        <f t="shared" si="83"/>
        <v>ON</v>
      </c>
      <c r="BK84" t="str">
        <f t="shared" si="84"/>
        <v>ON</v>
      </c>
      <c r="BL84" t="str">
        <f t="shared" si="85"/>
        <v>ON</v>
      </c>
      <c r="BN84" t="str">
        <f t="shared" si="86"/>
        <v>ON</v>
      </c>
      <c r="BO84" t="str">
        <f t="shared" si="87"/>
        <v>ON</v>
      </c>
      <c r="BP84" t="str">
        <f t="shared" si="88"/>
        <v>OFF</v>
      </c>
      <c r="BQ84" t="str">
        <f t="shared" si="89"/>
        <v>ON</v>
      </c>
      <c r="BR84" t="str">
        <f t="shared" si="90"/>
        <v>ON</v>
      </c>
      <c r="BS84" t="str">
        <f t="shared" si="91"/>
        <v>ON</v>
      </c>
    </row>
    <row r="85" spans="1:71" x14ac:dyDescent="0.3">
      <c r="A85" t="str">
        <f t="shared" ca="1" si="47"/>
        <v>Ogun</v>
      </c>
      <c r="B85" t="str">
        <f t="shared" ca="1" si="48"/>
        <v>E</v>
      </c>
      <c r="C85" t="str">
        <f t="shared" ca="1" si="49"/>
        <v>A1</v>
      </c>
      <c r="D85" t="s">
        <v>7</v>
      </c>
      <c r="E85">
        <f t="shared" si="50"/>
        <v>22</v>
      </c>
      <c r="F85">
        <f t="shared" si="51"/>
        <v>2</v>
      </c>
      <c r="G85" t="s">
        <v>75</v>
      </c>
      <c r="H85" t="s">
        <v>75</v>
      </c>
      <c r="I85" t="s">
        <v>81</v>
      </c>
      <c r="J85" t="s">
        <v>83</v>
      </c>
      <c r="K85" s="8" t="s">
        <v>91</v>
      </c>
      <c r="L85" s="3" t="s">
        <v>91</v>
      </c>
      <c r="M85" s="3" t="str">
        <f t="shared" si="52"/>
        <v>OFF</v>
      </c>
      <c r="N85" s="3" t="str">
        <f t="shared" si="53"/>
        <v>ON</v>
      </c>
      <c r="O85" s="3" t="str">
        <f t="shared" si="54"/>
        <v>ON</v>
      </c>
      <c r="P85" s="3" t="str">
        <f t="shared" si="55"/>
        <v>ON</v>
      </c>
      <c r="Q85" s="3"/>
      <c r="R85" s="8" t="s">
        <v>91</v>
      </c>
      <c r="S85" s="3" t="s">
        <v>91</v>
      </c>
      <c r="T85" s="3" t="str">
        <f t="shared" si="56"/>
        <v>ON</v>
      </c>
      <c r="U85" s="3" t="str">
        <f t="shared" si="57"/>
        <v>ON</v>
      </c>
      <c r="V85" s="3" t="str">
        <f t="shared" si="58"/>
        <v>ON</v>
      </c>
      <c r="W85" s="3" t="str">
        <f t="shared" si="59"/>
        <v>ON</v>
      </c>
      <c r="X85" s="3"/>
      <c r="Y85" s="8" t="s">
        <v>91</v>
      </c>
      <c r="Z85" s="3" t="s">
        <v>91</v>
      </c>
      <c r="AA85" s="3" t="str">
        <f t="shared" si="60"/>
        <v>OFF</v>
      </c>
      <c r="AB85" s="3" t="str">
        <f t="shared" si="61"/>
        <v>ON</v>
      </c>
      <c r="AC85" s="3" t="str">
        <f t="shared" si="62"/>
        <v>ON</v>
      </c>
      <c r="AD85" s="3" t="str">
        <f t="shared" si="63"/>
        <v>ON</v>
      </c>
      <c r="AE85" s="3"/>
      <c r="AF85" s="8" t="s">
        <v>91</v>
      </c>
      <c r="AG85" s="3" t="s">
        <v>91</v>
      </c>
      <c r="AH85" s="3" t="str">
        <f t="shared" si="64"/>
        <v>ON</v>
      </c>
      <c r="AI85" s="3" t="str">
        <f t="shared" si="65"/>
        <v>ON</v>
      </c>
      <c r="AJ85" s="3" t="str">
        <f t="shared" si="66"/>
        <v>ON</v>
      </c>
      <c r="AK85" s="3" t="str">
        <f t="shared" si="67"/>
        <v>ON</v>
      </c>
      <c r="AL85" s="3"/>
      <c r="AM85" s="8" t="s">
        <v>56</v>
      </c>
      <c r="AN85" s="3" t="s">
        <v>56</v>
      </c>
      <c r="AO85" s="3" t="s">
        <v>56</v>
      </c>
      <c r="AP85" s="9" t="s">
        <v>56</v>
      </c>
      <c r="AS85" t="str">
        <f t="shared" si="68"/>
        <v>ON</v>
      </c>
      <c r="AT85" t="str">
        <f t="shared" si="69"/>
        <v>ON</v>
      </c>
      <c r="AU85" t="str">
        <f t="shared" si="70"/>
        <v>OFF</v>
      </c>
      <c r="AV85" t="str">
        <f t="shared" si="71"/>
        <v>ON</v>
      </c>
      <c r="AW85" t="str">
        <f t="shared" si="72"/>
        <v>ON</v>
      </c>
      <c r="AX85" t="str">
        <f t="shared" si="73"/>
        <v>ON</v>
      </c>
      <c r="AZ85" t="str">
        <f t="shared" si="74"/>
        <v>ON</v>
      </c>
      <c r="BA85" t="str">
        <f t="shared" si="75"/>
        <v>ON</v>
      </c>
      <c r="BB85" t="str">
        <f t="shared" si="76"/>
        <v>ON</v>
      </c>
      <c r="BC85" t="str">
        <f t="shared" si="77"/>
        <v>ON</v>
      </c>
      <c r="BD85" t="str">
        <f t="shared" si="78"/>
        <v>ON</v>
      </c>
      <c r="BE85" t="str">
        <f t="shared" si="79"/>
        <v>ON</v>
      </c>
      <c r="BG85" t="str">
        <f t="shared" si="80"/>
        <v>ON</v>
      </c>
      <c r="BH85" t="str">
        <f t="shared" si="81"/>
        <v>ON</v>
      </c>
      <c r="BI85" t="str">
        <f t="shared" si="82"/>
        <v>OFF</v>
      </c>
      <c r="BJ85" t="str">
        <f t="shared" si="83"/>
        <v>ON</v>
      </c>
      <c r="BK85" t="str">
        <f t="shared" si="84"/>
        <v>ON</v>
      </c>
      <c r="BL85" t="str">
        <f t="shared" si="85"/>
        <v>ON</v>
      </c>
      <c r="BN85" t="str">
        <f t="shared" si="86"/>
        <v>ON</v>
      </c>
      <c r="BO85" t="str">
        <f t="shared" si="87"/>
        <v>ON</v>
      </c>
      <c r="BP85" t="str">
        <f t="shared" si="88"/>
        <v>ON</v>
      </c>
      <c r="BQ85" t="str">
        <f t="shared" si="89"/>
        <v>ON</v>
      </c>
      <c r="BR85" t="str">
        <f t="shared" si="90"/>
        <v>ON</v>
      </c>
      <c r="BS85" t="str">
        <f t="shared" si="91"/>
        <v>ON</v>
      </c>
    </row>
    <row r="86" spans="1:71" x14ac:dyDescent="0.3">
      <c r="A86" t="str">
        <f t="shared" ca="1" si="47"/>
        <v>Oyo</v>
      </c>
      <c r="B86" t="str">
        <f t="shared" ca="1" si="48"/>
        <v>D</v>
      </c>
      <c r="C86" t="str">
        <f t="shared" ca="1" si="49"/>
        <v>E1</v>
      </c>
      <c r="D86" t="s">
        <v>7</v>
      </c>
      <c r="E86">
        <f t="shared" si="50"/>
        <v>22</v>
      </c>
      <c r="F86">
        <f t="shared" si="51"/>
        <v>2</v>
      </c>
      <c r="G86" t="s">
        <v>76</v>
      </c>
      <c r="H86" t="s">
        <v>76</v>
      </c>
      <c r="I86" t="s">
        <v>82</v>
      </c>
      <c r="J86" t="s">
        <v>84</v>
      </c>
      <c r="K86" s="8" t="s">
        <v>91</v>
      </c>
      <c r="L86" s="3" t="s">
        <v>91</v>
      </c>
      <c r="M86" s="3" t="str">
        <f t="shared" si="52"/>
        <v>ON</v>
      </c>
      <c r="N86" s="3" t="str">
        <f t="shared" si="53"/>
        <v>ON</v>
      </c>
      <c r="O86" s="3" t="str">
        <f t="shared" si="54"/>
        <v>ON</v>
      </c>
      <c r="P86" s="3" t="str">
        <f t="shared" si="55"/>
        <v>ON</v>
      </c>
      <c r="Q86" s="3"/>
      <c r="R86" s="8" t="s">
        <v>91</v>
      </c>
      <c r="S86" s="3" t="s">
        <v>91</v>
      </c>
      <c r="T86" s="3" t="str">
        <f t="shared" si="56"/>
        <v>ON</v>
      </c>
      <c r="U86" s="3" t="str">
        <f t="shared" si="57"/>
        <v>OFF</v>
      </c>
      <c r="V86" s="3" t="str">
        <f t="shared" si="58"/>
        <v>ON</v>
      </c>
      <c r="W86" s="3" t="str">
        <f t="shared" si="59"/>
        <v>ON</v>
      </c>
      <c r="X86" s="3"/>
      <c r="Y86" s="8" t="s">
        <v>91</v>
      </c>
      <c r="Z86" s="3" t="s">
        <v>91</v>
      </c>
      <c r="AA86" s="3" t="str">
        <f t="shared" si="60"/>
        <v>ON</v>
      </c>
      <c r="AB86" s="3" t="str">
        <f t="shared" si="61"/>
        <v>ON</v>
      </c>
      <c r="AC86" s="3" t="str">
        <f t="shared" si="62"/>
        <v>ON</v>
      </c>
      <c r="AD86" s="3" t="str">
        <f t="shared" si="63"/>
        <v>ON</v>
      </c>
      <c r="AE86" s="3"/>
      <c r="AF86" s="8" t="s">
        <v>91</v>
      </c>
      <c r="AG86" s="3" t="s">
        <v>91</v>
      </c>
      <c r="AH86" s="3" t="str">
        <f t="shared" si="64"/>
        <v>ON</v>
      </c>
      <c r="AI86" s="3" t="str">
        <f t="shared" si="65"/>
        <v>OFF</v>
      </c>
      <c r="AJ86" s="3" t="str">
        <f t="shared" si="66"/>
        <v>ON</v>
      </c>
      <c r="AK86" s="3" t="str">
        <f t="shared" si="67"/>
        <v>ON</v>
      </c>
      <c r="AL86" s="3"/>
      <c r="AM86" s="8" t="s">
        <v>56</v>
      </c>
      <c r="AN86" s="3" t="s">
        <v>56</v>
      </c>
      <c r="AO86" s="3" t="s">
        <v>56</v>
      </c>
      <c r="AP86" s="9" t="s">
        <v>56</v>
      </c>
      <c r="AS86" t="str">
        <f t="shared" si="68"/>
        <v>ON</v>
      </c>
      <c r="AT86" t="str">
        <f t="shared" si="69"/>
        <v>ON</v>
      </c>
      <c r="AU86" t="str">
        <f t="shared" si="70"/>
        <v>ON</v>
      </c>
      <c r="AV86" t="str">
        <f t="shared" si="71"/>
        <v>ON</v>
      </c>
      <c r="AW86" t="str">
        <f t="shared" si="72"/>
        <v>ON</v>
      </c>
      <c r="AX86" t="str">
        <f t="shared" si="73"/>
        <v>ON</v>
      </c>
      <c r="AZ86" t="str">
        <f t="shared" si="74"/>
        <v>ON</v>
      </c>
      <c r="BA86" t="str">
        <f t="shared" si="75"/>
        <v>ON</v>
      </c>
      <c r="BB86" t="str">
        <f t="shared" si="76"/>
        <v>ON</v>
      </c>
      <c r="BC86" t="str">
        <f t="shared" si="77"/>
        <v>OFF</v>
      </c>
      <c r="BD86" t="str">
        <f t="shared" si="78"/>
        <v>ON</v>
      </c>
      <c r="BE86" t="str">
        <f t="shared" si="79"/>
        <v>ON</v>
      </c>
      <c r="BG86" t="str">
        <f t="shared" si="80"/>
        <v>ON</v>
      </c>
      <c r="BH86" t="str">
        <f t="shared" si="81"/>
        <v>ON</v>
      </c>
      <c r="BI86" t="str">
        <f t="shared" si="82"/>
        <v>ON</v>
      </c>
      <c r="BJ86" t="str">
        <f t="shared" si="83"/>
        <v>ON</v>
      </c>
      <c r="BK86" t="str">
        <f t="shared" si="84"/>
        <v>ON</v>
      </c>
      <c r="BL86" t="str">
        <f t="shared" si="85"/>
        <v>ON</v>
      </c>
      <c r="BN86" t="str">
        <f t="shared" si="86"/>
        <v>ON</v>
      </c>
      <c r="BO86" t="str">
        <f t="shared" si="87"/>
        <v>ON</v>
      </c>
      <c r="BP86" t="str">
        <f t="shared" si="88"/>
        <v>ON</v>
      </c>
      <c r="BQ86" t="str">
        <f t="shared" si="89"/>
        <v>OFF</v>
      </c>
      <c r="BR86" t="str">
        <f t="shared" si="90"/>
        <v>ON</v>
      </c>
      <c r="BS86" t="str">
        <f t="shared" si="91"/>
        <v>ON</v>
      </c>
    </row>
    <row r="87" spans="1:71" x14ac:dyDescent="0.3">
      <c r="A87" t="str">
        <f t="shared" ca="1" si="47"/>
        <v>Lagos</v>
      </c>
      <c r="B87" t="str">
        <f t="shared" ca="1" si="48"/>
        <v>D</v>
      </c>
      <c r="C87" t="str">
        <f t="shared" ca="1" si="49"/>
        <v>E1</v>
      </c>
      <c r="D87" t="s">
        <v>7</v>
      </c>
      <c r="E87">
        <f t="shared" si="50"/>
        <v>22</v>
      </c>
      <c r="F87">
        <f t="shared" si="51"/>
        <v>2</v>
      </c>
      <c r="G87" t="s">
        <v>77</v>
      </c>
      <c r="H87" t="s">
        <v>77</v>
      </c>
      <c r="I87" t="s">
        <v>81</v>
      </c>
      <c r="J87" t="s">
        <v>83</v>
      </c>
      <c r="K87" s="8" t="s">
        <v>91</v>
      </c>
      <c r="L87" s="3" t="s">
        <v>91</v>
      </c>
      <c r="M87" s="3" t="str">
        <f t="shared" si="52"/>
        <v>ON</v>
      </c>
      <c r="N87" s="3" t="str">
        <f t="shared" si="53"/>
        <v>ON</v>
      </c>
      <c r="O87" s="3" t="str">
        <f t="shared" si="54"/>
        <v>OFF</v>
      </c>
      <c r="P87" s="3" t="str">
        <f t="shared" si="55"/>
        <v>ON</v>
      </c>
      <c r="Q87" s="3"/>
      <c r="R87" s="8" t="s">
        <v>91</v>
      </c>
      <c r="S87" s="3" t="s">
        <v>91</v>
      </c>
      <c r="T87" s="3" t="str">
        <f t="shared" si="56"/>
        <v>ON</v>
      </c>
      <c r="U87" s="3" t="str">
        <f t="shared" si="57"/>
        <v>ON</v>
      </c>
      <c r="V87" s="3" t="str">
        <f t="shared" si="58"/>
        <v>ON</v>
      </c>
      <c r="W87" s="3" t="str">
        <f t="shared" si="59"/>
        <v>ON</v>
      </c>
      <c r="X87" s="3"/>
      <c r="Y87" s="8" t="s">
        <v>91</v>
      </c>
      <c r="Z87" s="3" t="s">
        <v>91</v>
      </c>
      <c r="AA87" s="3" t="str">
        <f t="shared" si="60"/>
        <v>ON</v>
      </c>
      <c r="AB87" s="3" t="str">
        <f t="shared" si="61"/>
        <v>ON</v>
      </c>
      <c r="AC87" s="3" t="str">
        <f t="shared" si="62"/>
        <v>OFF</v>
      </c>
      <c r="AD87" s="3" t="str">
        <f t="shared" si="63"/>
        <v>ON</v>
      </c>
      <c r="AE87" s="3"/>
      <c r="AF87" s="8" t="s">
        <v>91</v>
      </c>
      <c r="AG87" s="3" t="s">
        <v>91</v>
      </c>
      <c r="AH87" s="3" t="str">
        <f t="shared" si="64"/>
        <v>ON</v>
      </c>
      <c r="AI87" s="3" t="str">
        <f t="shared" si="65"/>
        <v>ON</v>
      </c>
      <c r="AJ87" s="3" t="str">
        <f t="shared" si="66"/>
        <v>ON</v>
      </c>
      <c r="AK87" s="3" t="str">
        <f t="shared" si="67"/>
        <v>ON</v>
      </c>
      <c r="AL87" s="3"/>
      <c r="AM87" s="8" t="s">
        <v>56</v>
      </c>
      <c r="AN87" s="3" t="s">
        <v>56</v>
      </c>
      <c r="AO87" s="3" t="s">
        <v>56</v>
      </c>
      <c r="AP87" s="9" t="s">
        <v>56</v>
      </c>
      <c r="AS87" t="str">
        <f t="shared" si="68"/>
        <v>ON</v>
      </c>
      <c r="AT87" t="str">
        <f t="shared" si="69"/>
        <v>ON</v>
      </c>
      <c r="AU87" t="str">
        <f t="shared" si="70"/>
        <v>ON</v>
      </c>
      <c r="AV87" t="str">
        <f t="shared" si="71"/>
        <v>ON</v>
      </c>
      <c r="AW87" t="str">
        <f t="shared" si="72"/>
        <v>OFF</v>
      </c>
      <c r="AX87" t="str">
        <f t="shared" si="73"/>
        <v>ON</v>
      </c>
      <c r="AZ87" t="str">
        <f t="shared" si="74"/>
        <v>ON</v>
      </c>
      <c r="BA87" t="str">
        <f t="shared" si="75"/>
        <v>ON</v>
      </c>
      <c r="BB87" t="str">
        <f t="shared" si="76"/>
        <v>ON</v>
      </c>
      <c r="BC87" t="str">
        <f t="shared" si="77"/>
        <v>ON</v>
      </c>
      <c r="BD87" t="str">
        <f t="shared" si="78"/>
        <v>ON</v>
      </c>
      <c r="BE87" t="str">
        <f t="shared" si="79"/>
        <v>ON</v>
      </c>
      <c r="BG87" t="str">
        <f t="shared" si="80"/>
        <v>ON</v>
      </c>
      <c r="BH87" t="str">
        <f t="shared" si="81"/>
        <v>ON</v>
      </c>
      <c r="BI87" t="str">
        <f t="shared" si="82"/>
        <v>ON</v>
      </c>
      <c r="BJ87" t="str">
        <f t="shared" si="83"/>
        <v>ON</v>
      </c>
      <c r="BK87" t="str">
        <f t="shared" si="84"/>
        <v>OFF</v>
      </c>
      <c r="BL87" t="str">
        <f t="shared" si="85"/>
        <v>ON</v>
      </c>
      <c r="BN87" t="str">
        <f t="shared" si="86"/>
        <v>ON</v>
      </c>
      <c r="BO87" t="str">
        <f t="shared" si="87"/>
        <v>ON</v>
      </c>
      <c r="BP87" t="str">
        <f t="shared" si="88"/>
        <v>ON</v>
      </c>
      <c r="BQ87" t="str">
        <f t="shared" si="89"/>
        <v>ON</v>
      </c>
      <c r="BR87" t="str">
        <f t="shared" si="90"/>
        <v>ON</v>
      </c>
      <c r="BS87" t="str">
        <f t="shared" si="91"/>
        <v>ON</v>
      </c>
    </row>
    <row r="88" spans="1:71" x14ac:dyDescent="0.3">
      <c r="A88" t="str">
        <f t="shared" ca="1" si="47"/>
        <v>Oyo</v>
      </c>
      <c r="B88" t="str">
        <f t="shared" ca="1" si="48"/>
        <v>E</v>
      </c>
      <c r="C88" t="str">
        <f t="shared" ca="1" si="49"/>
        <v>A1</v>
      </c>
      <c r="D88" t="s">
        <v>7</v>
      </c>
      <c r="E88">
        <f t="shared" si="50"/>
        <v>22</v>
      </c>
      <c r="F88">
        <f t="shared" si="51"/>
        <v>2</v>
      </c>
      <c r="G88" t="s">
        <v>78</v>
      </c>
      <c r="H88" t="s">
        <v>78</v>
      </c>
      <c r="I88" t="s">
        <v>82</v>
      </c>
      <c r="J88" t="s">
        <v>84</v>
      </c>
      <c r="K88" s="8" t="s">
        <v>91</v>
      </c>
      <c r="L88" s="3" t="s">
        <v>91</v>
      </c>
      <c r="M88" s="3" t="str">
        <f t="shared" si="52"/>
        <v>ON</v>
      </c>
      <c r="N88" s="3" t="str">
        <f t="shared" si="53"/>
        <v>ON</v>
      </c>
      <c r="O88" s="3" t="str">
        <f t="shared" si="54"/>
        <v>ON</v>
      </c>
      <c r="P88" s="3" t="str">
        <f t="shared" si="55"/>
        <v>ON</v>
      </c>
      <c r="Q88" s="3"/>
      <c r="R88" s="8" t="s">
        <v>91</v>
      </c>
      <c r="S88" s="3" t="s">
        <v>91</v>
      </c>
      <c r="T88" s="3" t="str">
        <f t="shared" si="56"/>
        <v>ON</v>
      </c>
      <c r="U88" s="3" t="str">
        <f t="shared" si="57"/>
        <v>ON</v>
      </c>
      <c r="V88" s="3" t="str">
        <f t="shared" si="58"/>
        <v>ON</v>
      </c>
      <c r="W88" s="3" t="str">
        <f t="shared" si="59"/>
        <v>OFF</v>
      </c>
      <c r="X88" s="3"/>
      <c r="Y88" s="8" t="s">
        <v>91</v>
      </c>
      <c r="Z88" s="3" t="s">
        <v>91</v>
      </c>
      <c r="AA88" s="3" t="str">
        <f t="shared" si="60"/>
        <v>ON</v>
      </c>
      <c r="AB88" s="3" t="str">
        <f t="shared" si="61"/>
        <v>ON</v>
      </c>
      <c r="AC88" s="3" t="str">
        <f t="shared" si="62"/>
        <v>ON</v>
      </c>
      <c r="AD88" s="3" t="str">
        <f t="shared" si="63"/>
        <v>ON</v>
      </c>
      <c r="AE88" s="3"/>
      <c r="AF88" s="8" t="s">
        <v>91</v>
      </c>
      <c r="AG88" s="3" t="s">
        <v>91</v>
      </c>
      <c r="AH88" s="3" t="str">
        <f t="shared" si="64"/>
        <v>ON</v>
      </c>
      <c r="AI88" s="3" t="str">
        <f t="shared" si="65"/>
        <v>ON</v>
      </c>
      <c r="AJ88" s="3" t="str">
        <f t="shared" si="66"/>
        <v>ON</v>
      </c>
      <c r="AK88" s="3" t="str">
        <f t="shared" si="67"/>
        <v>OFF</v>
      </c>
      <c r="AL88" s="3"/>
      <c r="AM88" s="8" t="s">
        <v>56</v>
      </c>
      <c r="AN88" s="3" t="s">
        <v>56</v>
      </c>
      <c r="AO88" s="3" t="s">
        <v>56</v>
      </c>
      <c r="AP88" s="9" t="s">
        <v>56</v>
      </c>
      <c r="AS88" t="str">
        <f t="shared" si="68"/>
        <v>ON</v>
      </c>
      <c r="AT88" t="str">
        <f t="shared" si="69"/>
        <v>ON</v>
      </c>
      <c r="AU88" t="str">
        <f t="shared" si="70"/>
        <v>ON</v>
      </c>
      <c r="AV88" t="str">
        <f t="shared" si="71"/>
        <v>ON</v>
      </c>
      <c r="AW88" t="str">
        <f t="shared" si="72"/>
        <v>ON</v>
      </c>
      <c r="AX88" t="str">
        <f t="shared" si="73"/>
        <v>ON</v>
      </c>
      <c r="AZ88" t="str">
        <f t="shared" si="74"/>
        <v>ON</v>
      </c>
      <c r="BA88" t="str">
        <f t="shared" si="75"/>
        <v>ON</v>
      </c>
      <c r="BB88" t="str">
        <f t="shared" si="76"/>
        <v>ON</v>
      </c>
      <c r="BC88" t="str">
        <f t="shared" si="77"/>
        <v>ON</v>
      </c>
      <c r="BD88" t="str">
        <f t="shared" si="78"/>
        <v>ON</v>
      </c>
      <c r="BE88" t="str">
        <f t="shared" si="79"/>
        <v>OFF</v>
      </c>
      <c r="BG88" t="str">
        <f t="shared" si="80"/>
        <v>ON</v>
      </c>
      <c r="BH88" t="str">
        <f t="shared" si="81"/>
        <v>ON</v>
      </c>
      <c r="BI88" t="str">
        <f t="shared" si="82"/>
        <v>ON</v>
      </c>
      <c r="BJ88" t="str">
        <f t="shared" si="83"/>
        <v>ON</v>
      </c>
      <c r="BK88" t="str">
        <f t="shared" si="84"/>
        <v>ON</v>
      </c>
      <c r="BL88" t="str">
        <f t="shared" si="85"/>
        <v>ON</v>
      </c>
      <c r="BN88" t="str">
        <f t="shared" si="86"/>
        <v>ON</v>
      </c>
      <c r="BO88" t="str">
        <f t="shared" si="87"/>
        <v>ON</v>
      </c>
      <c r="BP88" t="str">
        <f t="shared" si="88"/>
        <v>ON</v>
      </c>
      <c r="BQ88" t="str">
        <f t="shared" si="89"/>
        <v>ON</v>
      </c>
      <c r="BR88" t="str">
        <f t="shared" si="90"/>
        <v>ON</v>
      </c>
      <c r="BS88" t="str">
        <f t="shared" si="91"/>
        <v>OFF</v>
      </c>
    </row>
    <row r="89" spans="1:71" x14ac:dyDescent="0.3">
      <c r="A89" t="str">
        <f t="shared" ca="1" si="47"/>
        <v>Ekiti</v>
      </c>
      <c r="B89" t="str">
        <f t="shared" ca="1" si="48"/>
        <v>B</v>
      </c>
      <c r="C89" t="str">
        <f t="shared" ca="1" si="49"/>
        <v>B1</v>
      </c>
      <c r="D89" t="s">
        <v>46</v>
      </c>
      <c r="E89">
        <f t="shared" si="50"/>
        <v>22</v>
      </c>
      <c r="F89">
        <f t="shared" si="51"/>
        <v>2</v>
      </c>
      <c r="G89" t="s">
        <v>78</v>
      </c>
      <c r="H89" t="s">
        <v>78</v>
      </c>
      <c r="I89" t="s">
        <v>81</v>
      </c>
      <c r="J89" t="s">
        <v>83</v>
      </c>
      <c r="K89" s="8" t="s">
        <v>91</v>
      </c>
      <c r="L89" s="3" t="s">
        <v>91</v>
      </c>
      <c r="M89" s="3" t="str">
        <f t="shared" si="52"/>
        <v>ON</v>
      </c>
      <c r="N89" s="3" t="str">
        <f t="shared" si="53"/>
        <v>ON</v>
      </c>
      <c r="O89" s="3" t="str">
        <f t="shared" si="54"/>
        <v>ON</v>
      </c>
      <c r="P89" s="3" t="str">
        <f t="shared" si="55"/>
        <v>OFF</v>
      </c>
      <c r="Q89" s="3"/>
      <c r="R89" s="8" t="s">
        <v>91</v>
      </c>
      <c r="S89" s="3" t="s">
        <v>91</v>
      </c>
      <c r="T89" s="3" t="str">
        <f t="shared" si="56"/>
        <v>ON</v>
      </c>
      <c r="U89" s="3" t="str">
        <f t="shared" si="57"/>
        <v>ON</v>
      </c>
      <c r="V89" s="3" t="str">
        <f t="shared" si="58"/>
        <v>ON</v>
      </c>
      <c r="W89" s="3" t="str">
        <f t="shared" si="59"/>
        <v>ON</v>
      </c>
      <c r="X89" s="3"/>
      <c r="Y89" s="8" t="s">
        <v>91</v>
      </c>
      <c r="Z89" s="3" t="s">
        <v>91</v>
      </c>
      <c r="AA89" s="3" t="str">
        <f t="shared" si="60"/>
        <v>ON</v>
      </c>
      <c r="AB89" s="3" t="str">
        <f t="shared" si="61"/>
        <v>ON</v>
      </c>
      <c r="AC89" s="3" t="str">
        <f t="shared" si="62"/>
        <v>ON</v>
      </c>
      <c r="AD89" s="3" t="str">
        <f t="shared" si="63"/>
        <v>OFF</v>
      </c>
      <c r="AE89" s="3"/>
      <c r="AF89" s="8" t="s">
        <v>91</v>
      </c>
      <c r="AG89" s="3" t="s">
        <v>91</v>
      </c>
      <c r="AH89" s="3" t="str">
        <f t="shared" si="64"/>
        <v>ON</v>
      </c>
      <c r="AI89" s="3" t="str">
        <f t="shared" si="65"/>
        <v>ON</v>
      </c>
      <c r="AJ89" s="3" t="str">
        <f t="shared" si="66"/>
        <v>ON</v>
      </c>
      <c r="AK89" s="3" t="str">
        <f t="shared" si="67"/>
        <v>ON</v>
      </c>
      <c r="AL89" s="3"/>
      <c r="AM89" s="8" t="s">
        <v>56</v>
      </c>
      <c r="AN89" s="3" t="s">
        <v>56</v>
      </c>
      <c r="AO89" s="3" t="s">
        <v>56</v>
      </c>
      <c r="AP89" s="9" t="s">
        <v>56</v>
      </c>
      <c r="AS89" t="str">
        <f t="shared" si="68"/>
        <v>ON</v>
      </c>
      <c r="AT89" t="str">
        <f t="shared" si="69"/>
        <v>ON</v>
      </c>
      <c r="AU89" t="str">
        <f t="shared" si="70"/>
        <v>ON</v>
      </c>
      <c r="AV89" t="str">
        <f t="shared" si="71"/>
        <v>ON</v>
      </c>
      <c r="AW89" t="str">
        <f t="shared" si="72"/>
        <v>ON</v>
      </c>
      <c r="AX89" t="str">
        <f t="shared" si="73"/>
        <v>OFF</v>
      </c>
      <c r="AZ89" t="str">
        <f t="shared" si="74"/>
        <v>ON</v>
      </c>
      <c r="BA89" t="str">
        <f t="shared" si="75"/>
        <v>ON</v>
      </c>
      <c r="BB89" t="str">
        <f t="shared" si="76"/>
        <v>ON</v>
      </c>
      <c r="BC89" t="str">
        <f t="shared" si="77"/>
        <v>ON</v>
      </c>
      <c r="BD89" t="str">
        <f t="shared" si="78"/>
        <v>ON</v>
      </c>
      <c r="BE89" t="str">
        <f t="shared" si="79"/>
        <v>ON</v>
      </c>
      <c r="BG89" t="str">
        <f t="shared" si="80"/>
        <v>ON</v>
      </c>
      <c r="BH89" t="str">
        <f t="shared" si="81"/>
        <v>ON</v>
      </c>
      <c r="BI89" t="str">
        <f t="shared" si="82"/>
        <v>ON</v>
      </c>
      <c r="BJ89" t="str">
        <f t="shared" si="83"/>
        <v>ON</v>
      </c>
      <c r="BK89" t="str">
        <f t="shared" si="84"/>
        <v>ON</v>
      </c>
      <c r="BL89" t="str">
        <f t="shared" si="85"/>
        <v>OFF</v>
      </c>
      <c r="BN89" t="str">
        <f t="shared" si="86"/>
        <v>ON</v>
      </c>
      <c r="BO89" t="str">
        <f t="shared" si="87"/>
        <v>ON</v>
      </c>
      <c r="BP89" t="str">
        <f t="shared" si="88"/>
        <v>ON</v>
      </c>
      <c r="BQ89" t="str">
        <f t="shared" si="89"/>
        <v>ON</v>
      </c>
      <c r="BR89" t="str">
        <f t="shared" si="90"/>
        <v>ON</v>
      </c>
      <c r="BS89" t="str">
        <f t="shared" si="91"/>
        <v>ON</v>
      </c>
    </row>
    <row r="90" spans="1:71" x14ac:dyDescent="0.3">
      <c r="A90" t="str">
        <f t="shared" ca="1" si="47"/>
        <v>Ondo</v>
      </c>
      <c r="B90" t="str">
        <f t="shared" ca="1" si="48"/>
        <v>E</v>
      </c>
      <c r="C90" t="str">
        <f t="shared" ca="1" si="49"/>
        <v>B1</v>
      </c>
      <c r="D90" t="s">
        <v>12</v>
      </c>
      <c r="E90">
        <f t="shared" si="50"/>
        <v>22</v>
      </c>
      <c r="F90">
        <f t="shared" si="51"/>
        <v>2</v>
      </c>
      <c r="G90" t="s">
        <v>77</v>
      </c>
      <c r="H90" t="s">
        <v>77</v>
      </c>
      <c r="I90" t="s">
        <v>82</v>
      </c>
      <c r="J90" t="s">
        <v>84</v>
      </c>
      <c r="K90" s="8" t="s">
        <v>91</v>
      </c>
      <c r="L90" s="3" t="s">
        <v>91</v>
      </c>
      <c r="M90" s="3" t="str">
        <f t="shared" si="52"/>
        <v>ON</v>
      </c>
      <c r="N90" s="3" t="str">
        <f t="shared" si="53"/>
        <v>ON</v>
      </c>
      <c r="O90" s="3" t="str">
        <f t="shared" si="54"/>
        <v>ON</v>
      </c>
      <c r="P90" s="3" t="str">
        <f t="shared" si="55"/>
        <v>ON</v>
      </c>
      <c r="Q90" s="3"/>
      <c r="R90" s="8" t="s">
        <v>91</v>
      </c>
      <c r="S90" s="3" t="s">
        <v>91</v>
      </c>
      <c r="T90" s="3" t="str">
        <f t="shared" si="56"/>
        <v>ON</v>
      </c>
      <c r="U90" s="3" t="str">
        <f t="shared" si="57"/>
        <v>ON</v>
      </c>
      <c r="V90" s="3" t="str">
        <f t="shared" si="58"/>
        <v>OFF</v>
      </c>
      <c r="W90" s="3" t="str">
        <f t="shared" si="59"/>
        <v>ON</v>
      </c>
      <c r="X90" s="3"/>
      <c r="Y90" s="8" t="s">
        <v>91</v>
      </c>
      <c r="Z90" s="3" t="s">
        <v>91</v>
      </c>
      <c r="AA90" s="3" t="str">
        <f t="shared" si="60"/>
        <v>ON</v>
      </c>
      <c r="AB90" s="3" t="str">
        <f t="shared" si="61"/>
        <v>ON</v>
      </c>
      <c r="AC90" s="3" t="str">
        <f t="shared" si="62"/>
        <v>ON</v>
      </c>
      <c r="AD90" s="3" t="str">
        <f t="shared" si="63"/>
        <v>ON</v>
      </c>
      <c r="AE90" s="3"/>
      <c r="AF90" s="8" t="s">
        <v>91</v>
      </c>
      <c r="AG90" s="3" t="s">
        <v>91</v>
      </c>
      <c r="AH90" s="3" t="str">
        <f t="shared" si="64"/>
        <v>ON</v>
      </c>
      <c r="AI90" s="3" t="str">
        <f t="shared" si="65"/>
        <v>ON</v>
      </c>
      <c r="AJ90" s="3" t="str">
        <f t="shared" si="66"/>
        <v>OFF</v>
      </c>
      <c r="AK90" s="3" t="str">
        <f t="shared" si="67"/>
        <v>ON</v>
      </c>
      <c r="AL90" s="3"/>
      <c r="AM90" s="8" t="s">
        <v>56</v>
      </c>
      <c r="AN90" s="3" t="s">
        <v>56</v>
      </c>
      <c r="AO90" s="3" t="s">
        <v>56</v>
      </c>
      <c r="AP90" s="9" t="s">
        <v>56</v>
      </c>
      <c r="AS90" t="str">
        <f t="shared" si="68"/>
        <v>ON</v>
      </c>
      <c r="AT90" t="str">
        <f t="shared" si="69"/>
        <v>ON</v>
      </c>
      <c r="AU90" t="str">
        <f t="shared" si="70"/>
        <v>ON</v>
      </c>
      <c r="AV90" t="str">
        <f t="shared" si="71"/>
        <v>ON</v>
      </c>
      <c r="AW90" t="str">
        <f t="shared" si="72"/>
        <v>ON</v>
      </c>
      <c r="AX90" t="str">
        <f t="shared" si="73"/>
        <v>ON</v>
      </c>
      <c r="AZ90" t="str">
        <f t="shared" si="74"/>
        <v>ON</v>
      </c>
      <c r="BA90" t="str">
        <f t="shared" si="75"/>
        <v>ON</v>
      </c>
      <c r="BB90" t="str">
        <f t="shared" si="76"/>
        <v>ON</v>
      </c>
      <c r="BC90" t="str">
        <f t="shared" si="77"/>
        <v>ON</v>
      </c>
      <c r="BD90" t="str">
        <f t="shared" si="78"/>
        <v>OFF</v>
      </c>
      <c r="BE90" t="str">
        <f t="shared" si="79"/>
        <v>ON</v>
      </c>
      <c r="BG90" t="str">
        <f t="shared" si="80"/>
        <v>ON</v>
      </c>
      <c r="BH90" t="str">
        <f t="shared" si="81"/>
        <v>ON</v>
      </c>
      <c r="BI90" t="str">
        <f t="shared" si="82"/>
        <v>ON</v>
      </c>
      <c r="BJ90" t="str">
        <f t="shared" si="83"/>
        <v>ON</v>
      </c>
      <c r="BK90" t="str">
        <f t="shared" si="84"/>
        <v>ON</v>
      </c>
      <c r="BL90" t="str">
        <f t="shared" si="85"/>
        <v>ON</v>
      </c>
      <c r="BN90" t="str">
        <f t="shared" si="86"/>
        <v>ON</v>
      </c>
      <c r="BO90" t="str">
        <f t="shared" si="87"/>
        <v>ON</v>
      </c>
      <c r="BP90" t="str">
        <f t="shared" si="88"/>
        <v>ON</v>
      </c>
      <c r="BQ90" t="str">
        <f t="shared" si="89"/>
        <v>ON</v>
      </c>
      <c r="BR90" t="str">
        <f t="shared" si="90"/>
        <v>OFF</v>
      </c>
      <c r="BS90" t="str">
        <f t="shared" si="91"/>
        <v>ON</v>
      </c>
    </row>
    <row r="91" spans="1:71" x14ac:dyDescent="0.3">
      <c r="A91" t="str">
        <f t="shared" ca="1" si="47"/>
        <v>Ekiti</v>
      </c>
      <c r="B91" t="str">
        <f t="shared" ca="1" si="48"/>
        <v>E</v>
      </c>
      <c r="C91" t="str">
        <f t="shared" ca="1" si="49"/>
        <v>C1</v>
      </c>
      <c r="D91" t="s">
        <v>12</v>
      </c>
      <c r="E91">
        <f t="shared" si="50"/>
        <v>22</v>
      </c>
      <c r="F91">
        <f t="shared" si="51"/>
        <v>2</v>
      </c>
      <c r="G91" t="s">
        <v>76</v>
      </c>
      <c r="H91" t="s">
        <v>76</v>
      </c>
      <c r="I91" t="s">
        <v>81</v>
      </c>
      <c r="J91" t="s">
        <v>83</v>
      </c>
      <c r="K91" s="8" t="s">
        <v>91</v>
      </c>
      <c r="L91" s="3" t="s">
        <v>91</v>
      </c>
      <c r="M91" s="3" t="str">
        <f t="shared" si="52"/>
        <v>ON</v>
      </c>
      <c r="N91" s="3" t="str">
        <f t="shared" si="53"/>
        <v>OFF</v>
      </c>
      <c r="O91" s="3" t="str">
        <f t="shared" si="54"/>
        <v>ON</v>
      </c>
      <c r="P91" s="3" t="str">
        <f t="shared" si="55"/>
        <v>ON</v>
      </c>
      <c r="Q91" s="3"/>
      <c r="R91" s="8" t="s">
        <v>91</v>
      </c>
      <c r="S91" s="3" t="s">
        <v>91</v>
      </c>
      <c r="T91" s="3" t="str">
        <f t="shared" si="56"/>
        <v>ON</v>
      </c>
      <c r="U91" s="3" t="str">
        <f t="shared" si="57"/>
        <v>ON</v>
      </c>
      <c r="V91" s="3" t="str">
        <f t="shared" si="58"/>
        <v>ON</v>
      </c>
      <c r="W91" s="3" t="str">
        <f t="shared" si="59"/>
        <v>ON</v>
      </c>
      <c r="X91" s="3"/>
      <c r="Y91" s="8" t="s">
        <v>91</v>
      </c>
      <c r="Z91" s="3" t="s">
        <v>91</v>
      </c>
      <c r="AA91" s="3" t="str">
        <f t="shared" si="60"/>
        <v>ON</v>
      </c>
      <c r="AB91" s="3" t="str">
        <f t="shared" si="61"/>
        <v>OFF</v>
      </c>
      <c r="AC91" s="3" t="str">
        <f t="shared" si="62"/>
        <v>ON</v>
      </c>
      <c r="AD91" s="3" t="str">
        <f t="shared" si="63"/>
        <v>ON</v>
      </c>
      <c r="AE91" s="3"/>
      <c r="AF91" s="8" t="s">
        <v>91</v>
      </c>
      <c r="AG91" s="3" t="s">
        <v>91</v>
      </c>
      <c r="AH91" s="3" t="str">
        <f t="shared" si="64"/>
        <v>ON</v>
      </c>
      <c r="AI91" s="3" t="str">
        <f t="shared" si="65"/>
        <v>ON</v>
      </c>
      <c r="AJ91" s="3" t="str">
        <f t="shared" si="66"/>
        <v>ON</v>
      </c>
      <c r="AK91" s="3" t="str">
        <f t="shared" si="67"/>
        <v>ON</v>
      </c>
      <c r="AL91" s="3"/>
      <c r="AM91" s="8" t="s">
        <v>56</v>
      </c>
      <c r="AN91" s="3" t="s">
        <v>56</v>
      </c>
      <c r="AO91" s="3" t="s">
        <v>56</v>
      </c>
      <c r="AP91" s="9" t="s">
        <v>56</v>
      </c>
      <c r="AS91" t="str">
        <f t="shared" si="68"/>
        <v>ON</v>
      </c>
      <c r="AT91" t="str">
        <f t="shared" si="69"/>
        <v>ON</v>
      </c>
      <c r="AU91" t="str">
        <f t="shared" si="70"/>
        <v>ON</v>
      </c>
      <c r="AV91" t="str">
        <f t="shared" si="71"/>
        <v>OFF</v>
      </c>
      <c r="AW91" t="str">
        <f t="shared" si="72"/>
        <v>ON</v>
      </c>
      <c r="AX91" t="str">
        <f t="shared" si="73"/>
        <v>ON</v>
      </c>
      <c r="AZ91" t="str">
        <f t="shared" si="74"/>
        <v>ON</v>
      </c>
      <c r="BA91" t="str">
        <f t="shared" si="75"/>
        <v>ON</v>
      </c>
      <c r="BB91" t="str">
        <f t="shared" si="76"/>
        <v>ON</v>
      </c>
      <c r="BC91" t="str">
        <f t="shared" si="77"/>
        <v>ON</v>
      </c>
      <c r="BD91" t="str">
        <f t="shared" si="78"/>
        <v>ON</v>
      </c>
      <c r="BE91" t="str">
        <f t="shared" si="79"/>
        <v>ON</v>
      </c>
      <c r="BG91" t="str">
        <f t="shared" si="80"/>
        <v>ON</v>
      </c>
      <c r="BH91" t="str">
        <f t="shared" si="81"/>
        <v>ON</v>
      </c>
      <c r="BI91" t="str">
        <f t="shared" si="82"/>
        <v>ON</v>
      </c>
      <c r="BJ91" t="str">
        <f t="shared" si="83"/>
        <v>OFF</v>
      </c>
      <c r="BK91" t="str">
        <f t="shared" si="84"/>
        <v>ON</v>
      </c>
      <c r="BL91" t="str">
        <f t="shared" si="85"/>
        <v>ON</v>
      </c>
      <c r="BN91" t="str">
        <f t="shared" si="86"/>
        <v>ON</v>
      </c>
      <c r="BO91" t="str">
        <f t="shared" si="87"/>
        <v>ON</v>
      </c>
      <c r="BP91" t="str">
        <f t="shared" si="88"/>
        <v>ON</v>
      </c>
      <c r="BQ91" t="str">
        <f t="shared" si="89"/>
        <v>ON</v>
      </c>
      <c r="BR91" t="str">
        <f t="shared" si="90"/>
        <v>ON</v>
      </c>
      <c r="BS91" t="str">
        <f t="shared" si="91"/>
        <v>ON</v>
      </c>
    </row>
    <row r="92" spans="1:71" x14ac:dyDescent="0.3">
      <c r="A92" t="str">
        <f t="shared" ca="1" si="47"/>
        <v>Ondo</v>
      </c>
      <c r="B92" t="str">
        <f t="shared" ca="1" si="48"/>
        <v>B</v>
      </c>
      <c r="C92" t="str">
        <f t="shared" ca="1" si="49"/>
        <v>B1</v>
      </c>
      <c r="D92" t="s">
        <v>12</v>
      </c>
      <c r="E92">
        <f t="shared" si="50"/>
        <v>22</v>
      </c>
      <c r="F92">
        <f t="shared" si="51"/>
        <v>2</v>
      </c>
      <c r="G92" t="s">
        <v>75</v>
      </c>
      <c r="H92" t="s">
        <v>75</v>
      </c>
      <c r="I92" t="s">
        <v>82</v>
      </c>
      <c r="J92" t="s">
        <v>84</v>
      </c>
      <c r="K92" s="8" t="s">
        <v>91</v>
      </c>
      <c r="L92" s="3" t="s">
        <v>91</v>
      </c>
      <c r="M92" s="3" t="str">
        <f t="shared" si="52"/>
        <v>ON</v>
      </c>
      <c r="N92" s="3" t="str">
        <f t="shared" si="53"/>
        <v>ON</v>
      </c>
      <c r="O92" s="3" t="str">
        <f t="shared" si="54"/>
        <v>ON</v>
      </c>
      <c r="P92" s="3" t="str">
        <f t="shared" si="55"/>
        <v>ON</v>
      </c>
      <c r="Q92" s="3"/>
      <c r="R92" s="8" t="s">
        <v>91</v>
      </c>
      <c r="S92" s="3" t="s">
        <v>91</v>
      </c>
      <c r="T92" s="3" t="str">
        <f t="shared" si="56"/>
        <v>OFF</v>
      </c>
      <c r="U92" s="3" t="str">
        <f t="shared" si="57"/>
        <v>ON</v>
      </c>
      <c r="V92" s="3" t="str">
        <f t="shared" si="58"/>
        <v>ON</v>
      </c>
      <c r="W92" s="3" t="str">
        <f t="shared" si="59"/>
        <v>ON</v>
      </c>
      <c r="X92" s="3"/>
      <c r="Y92" s="8" t="s">
        <v>91</v>
      </c>
      <c r="Z92" s="3" t="s">
        <v>91</v>
      </c>
      <c r="AA92" s="3" t="str">
        <f t="shared" si="60"/>
        <v>ON</v>
      </c>
      <c r="AB92" s="3" t="str">
        <f t="shared" si="61"/>
        <v>ON</v>
      </c>
      <c r="AC92" s="3" t="str">
        <f t="shared" si="62"/>
        <v>ON</v>
      </c>
      <c r="AD92" s="3" t="str">
        <f t="shared" si="63"/>
        <v>ON</v>
      </c>
      <c r="AE92" s="3"/>
      <c r="AF92" s="8" t="s">
        <v>91</v>
      </c>
      <c r="AG92" s="3" t="s">
        <v>91</v>
      </c>
      <c r="AH92" s="3" t="str">
        <f t="shared" si="64"/>
        <v>OFF</v>
      </c>
      <c r="AI92" s="3" t="str">
        <f t="shared" si="65"/>
        <v>ON</v>
      </c>
      <c r="AJ92" s="3" t="str">
        <f t="shared" si="66"/>
        <v>ON</v>
      </c>
      <c r="AK92" s="3" t="str">
        <f t="shared" si="67"/>
        <v>ON</v>
      </c>
      <c r="AL92" s="3"/>
      <c r="AM92" s="8" t="s">
        <v>56</v>
      </c>
      <c r="AN92" s="3" t="s">
        <v>56</v>
      </c>
      <c r="AO92" s="3" t="s">
        <v>56</v>
      </c>
      <c r="AP92" s="9" t="s">
        <v>56</v>
      </c>
      <c r="AS92" t="str">
        <f t="shared" si="68"/>
        <v>ON</v>
      </c>
      <c r="AT92" t="str">
        <f t="shared" si="69"/>
        <v>ON</v>
      </c>
      <c r="AU92" t="str">
        <f t="shared" si="70"/>
        <v>ON</v>
      </c>
      <c r="AV92" t="str">
        <f t="shared" si="71"/>
        <v>ON</v>
      </c>
      <c r="AW92" t="str">
        <f t="shared" si="72"/>
        <v>ON</v>
      </c>
      <c r="AX92" t="str">
        <f t="shared" si="73"/>
        <v>ON</v>
      </c>
      <c r="AZ92" t="str">
        <f t="shared" si="74"/>
        <v>ON</v>
      </c>
      <c r="BA92" t="str">
        <f t="shared" si="75"/>
        <v>ON</v>
      </c>
      <c r="BB92" t="str">
        <f t="shared" si="76"/>
        <v>OFF</v>
      </c>
      <c r="BC92" t="str">
        <f t="shared" si="77"/>
        <v>ON</v>
      </c>
      <c r="BD92" t="str">
        <f t="shared" si="78"/>
        <v>ON</v>
      </c>
      <c r="BE92" t="str">
        <f t="shared" si="79"/>
        <v>ON</v>
      </c>
      <c r="BG92" t="str">
        <f t="shared" si="80"/>
        <v>ON</v>
      </c>
      <c r="BH92" t="str">
        <f t="shared" si="81"/>
        <v>ON</v>
      </c>
      <c r="BI92" t="str">
        <f t="shared" si="82"/>
        <v>ON</v>
      </c>
      <c r="BJ92" t="str">
        <f t="shared" si="83"/>
        <v>ON</v>
      </c>
      <c r="BK92" t="str">
        <f t="shared" si="84"/>
        <v>ON</v>
      </c>
      <c r="BL92" t="str">
        <f t="shared" si="85"/>
        <v>ON</v>
      </c>
      <c r="BN92" t="str">
        <f t="shared" si="86"/>
        <v>ON</v>
      </c>
      <c r="BO92" t="str">
        <f t="shared" si="87"/>
        <v>ON</v>
      </c>
      <c r="BP92" t="str">
        <f t="shared" si="88"/>
        <v>OFF</v>
      </c>
      <c r="BQ92" t="str">
        <f t="shared" si="89"/>
        <v>ON</v>
      </c>
      <c r="BR92" t="str">
        <f t="shared" si="90"/>
        <v>ON</v>
      </c>
      <c r="BS92" t="str">
        <f t="shared" si="91"/>
        <v>ON</v>
      </c>
    </row>
    <row r="93" spans="1:71" x14ac:dyDescent="0.3">
      <c r="A93" t="str">
        <f t="shared" ca="1" si="47"/>
        <v>Lagos</v>
      </c>
      <c r="B93" t="str">
        <f t="shared" ca="1" si="48"/>
        <v>E</v>
      </c>
      <c r="C93" t="str">
        <f t="shared" ca="1" si="49"/>
        <v>E1</v>
      </c>
      <c r="D93" t="s">
        <v>12</v>
      </c>
      <c r="E93">
        <f t="shared" si="50"/>
        <v>22</v>
      </c>
      <c r="F93">
        <f t="shared" si="51"/>
        <v>2</v>
      </c>
      <c r="G93" t="s">
        <v>75</v>
      </c>
      <c r="H93" t="s">
        <v>75</v>
      </c>
      <c r="I93" t="s">
        <v>81</v>
      </c>
      <c r="J93" t="s">
        <v>83</v>
      </c>
      <c r="K93" s="8" t="s">
        <v>91</v>
      </c>
      <c r="L93" s="3" t="s">
        <v>91</v>
      </c>
      <c r="M93" s="3" t="str">
        <f t="shared" si="52"/>
        <v>OFF</v>
      </c>
      <c r="N93" s="3" t="str">
        <f t="shared" si="53"/>
        <v>ON</v>
      </c>
      <c r="O93" s="3" t="str">
        <f t="shared" si="54"/>
        <v>ON</v>
      </c>
      <c r="P93" s="3" t="str">
        <f t="shared" si="55"/>
        <v>ON</v>
      </c>
      <c r="Q93" s="3"/>
      <c r="R93" s="8" t="s">
        <v>91</v>
      </c>
      <c r="S93" s="3" t="s">
        <v>91</v>
      </c>
      <c r="T93" s="3" t="str">
        <f t="shared" si="56"/>
        <v>ON</v>
      </c>
      <c r="U93" s="3" t="str">
        <f t="shared" si="57"/>
        <v>ON</v>
      </c>
      <c r="V93" s="3" t="str">
        <f t="shared" si="58"/>
        <v>ON</v>
      </c>
      <c r="W93" s="3" t="str">
        <f t="shared" si="59"/>
        <v>ON</v>
      </c>
      <c r="X93" s="3"/>
      <c r="Y93" s="8" t="s">
        <v>91</v>
      </c>
      <c r="Z93" s="3" t="s">
        <v>91</v>
      </c>
      <c r="AA93" s="3" t="str">
        <f t="shared" si="60"/>
        <v>OFF</v>
      </c>
      <c r="AB93" s="3" t="str">
        <f t="shared" si="61"/>
        <v>ON</v>
      </c>
      <c r="AC93" s="3" t="str">
        <f t="shared" si="62"/>
        <v>ON</v>
      </c>
      <c r="AD93" s="3" t="str">
        <f t="shared" si="63"/>
        <v>ON</v>
      </c>
      <c r="AE93" s="3"/>
      <c r="AF93" s="8" t="s">
        <v>91</v>
      </c>
      <c r="AG93" s="3" t="s">
        <v>91</v>
      </c>
      <c r="AH93" s="3" t="str">
        <f t="shared" si="64"/>
        <v>ON</v>
      </c>
      <c r="AI93" s="3" t="str">
        <f t="shared" si="65"/>
        <v>ON</v>
      </c>
      <c r="AJ93" s="3" t="str">
        <f t="shared" si="66"/>
        <v>ON</v>
      </c>
      <c r="AK93" s="3" t="str">
        <f t="shared" si="67"/>
        <v>ON</v>
      </c>
      <c r="AL93" s="3"/>
      <c r="AM93" s="8" t="s">
        <v>56</v>
      </c>
      <c r="AN93" s="3" t="s">
        <v>56</v>
      </c>
      <c r="AO93" s="3" t="s">
        <v>56</v>
      </c>
      <c r="AP93" s="9" t="s">
        <v>56</v>
      </c>
      <c r="AS93" t="str">
        <f t="shared" si="68"/>
        <v>ON</v>
      </c>
      <c r="AT93" t="str">
        <f t="shared" si="69"/>
        <v>ON</v>
      </c>
      <c r="AU93" t="str">
        <f t="shared" si="70"/>
        <v>OFF</v>
      </c>
      <c r="AV93" t="str">
        <f t="shared" si="71"/>
        <v>ON</v>
      </c>
      <c r="AW93" t="str">
        <f t="shared" si="72"/>
        <v>ON</v>
      </c>
      <c r="AX93" t="str">
        <f t="shared" si="73"/>
        <v>ON</v>
      </c>
      <c r="AZ93" t="str">
        <f t="shared" si="74"/>
        <v>ON</v>
      </c>
      <c r="BA93" t="str">
        <f t="shared" si="75"/>
        <v>ON</v>
      </c>
      <c r="BB93" t="str">
        <f t="shared" si="76"/>
        <v>ON</v>
      </c>
      <c r="BC93" t="str">
        <f t="shared" si="77"/>
        <v>ON</v>
      </c>
      <c r="BD93" t="str">
        <f t="shared" si="78"/>
        <v>ON</v>
      </c>
      <c r="BE93" t="str">
        <f t="shared" si="79"/>
        <v>ON</v>
      </c>
      <c r="BG93" t="str">
        <f t="shared" si="80"/>
        <v>ON</v>
      </c>
      <c r="BH93" t="str">
        <f t="shared" si="81"/>
        <v>ON</v>
      </c>
      <c r="BI93" t="str">
        <f t="shared" si="82"/>
        <v>OFF</v>
      </c>
      <c r="BJ93" t="str">
        <f t="shared" si="83"/>
        <v>ON</v>
      </c>
      <c r="BK93" t="str">
        <f t="shared" si="84"/>
        <v>ON</v>
      </c>
      <c r="BL93" t="str">
        <f t="shared" si="85"/>
        <v>ON</v>
      </c>
      <c r="BN93" t="str">
        <f t="shared" si="86"/>
        <v>ON</v>
      </c>
      <c r="BO93" t="str">
        <f t="shared" si="87"/>
        <v>ON</v>
      </c>
      <c r="BP93" t="str">
        <f t="shared" si="88"/>
        <v>ON</v>
      </c>
      <c r="BQ93" t="str">
        <f t="shared" si="89"/>
        <v>ON</v>
      </c>
      <c r="BR93" t="str">
        <f t="shared" si="90"/>
        <v>ON</v>
      </c>
      <c r="BS93" t="str">
        <f t="shared" si="91"/>
        <v>ON</v>
      </c>
    </row>
    <row r="94" spans="1:71" x14ac:dyDescent="0.3">
      <c r="A94" t="str">
        <f t="shared" ca="1" si="47"/>
        <v>Ondo</v>
      </c>
      <c r="B94" t="str">
        <f t="shared" ca="1" si="48"/>
        <v>C</v>
      </c>
      <c r="C94" t="str">
        <f t="shared" ca="1" si="49"/>
        <v>E1</v>
      </c>
      <c r="D94" t="s">
        <v>12</v>
      </c>
      <c r="E94">
        <f t="shared" si="50"/>
        <v>22</v>
      </c>
      <c r="F94">
        <f t="shared" si="51"/>
        <v>2</v>
      </c>
      <c r="G94" t="s">
        <v>76</v>
      </c>
      <c r="H94" t="s">
        <v>76</v>
      </c>
      <c r="I94" t="s">
        <v>82</v>
      </c>
      <c r="J94" t="s">
        <v>84</v>
      </c>
      <c r="K94" s="8" t="s">
        <v>91</v>
      </c>
      <c r="L94" s="3" t="s">
        <v>91</v>
      </c>
      <c r="M94" s="3" t="str">
        <f t="shared" si="52"/>
        <v>ON</v>
      </c>
      <c r="N94" s="3" t="str">
        <f t="shared" si="53"/>
        <v>ON</v>
      </c>
      <c r="O94" s="3" t="str">
        <f t="shared" si="54"/>
        <v>ON</v>
      </c>
      <c r="P94" s="3" t="str">
        <f t="shared" si="55"/>
        <v>ON</v>
      </c>
      <c r="Q94" s="3"/>
      <c r="R94" s="8" t="s">
        <v>91</v>
      </c>
      <c r="S94" s="3" t="s">
        <v>91</v>
      </c>
      <c r="T94" s="3" t="str">
        <f t="shared" si="56"/>
        <v>ON</v>
      </c>
      <c r="U94" s="3" t="str">
        <f t="shared" si="57"/>
        <v>OFF</v>
      </c>
      <c r="V94" s="3" t="str">
        <f t="shared" si="58"/>
        <v>ON</v>
      </c>
      <c r="W94" s="3" t="str">
        <f t="shared" si="59"/>
        <v>ON</v>
      </c>
      <c r="X94" s="3"/>
      <c r="Y94" s="8" t="s">
        <v>91</v>
      </c>
      <c r="Z94" s="3" t="s">
        <v>91</v>
      </c>
      <c r="AA94" s="3" t="str">
        <f t="shared" si="60"/>
        <v>ON</v>
      </c>
      <c r="AB94" s="3" t="str">
        <f t="shared" si="61"/>
        <v>ON</v>
      </c>
      <c r="AC94" s="3" t="str">
        <f t="shared" si="62"/>
        <v>ON</v>
      </c>
      <c r="AD94" s="3" t="str">
        <f t="shared" si="63"/>
        <v>ON</v>
      </c>
      <c r="AE94" s="3"/>
      <c r="AF94" s="8" t="s">
        <v>91</v>
      </c>
      <c r="AG94" s="3" t="s">
        <v>91</v>
      </c>
      <c r="AH94" s="3" t="str">
        <f t="shared" si="64"/>
        <v>ON</v>
      </c>
      <c r="AI94" s="3" t="str">
        <f t="shared" si="65"/>
        <v>OFF</v>
      </c>
      <c r="AJ94" s="3" t="str">
        <f t="shared" si="66"/>
        <v>ON</v>
      </c>
      <c r="AK94" s="3" t="str">
        <f t="shared" si="67"/>
        <v>ON</v>
      </c>
      <c r="AL94" s="3"/>
      <c r="AM94" s="8" t="s">
        <v>56</v>
      </c>
      <c r="AN94" s="3" t="s">
        <v>56</v>
      </c>
      <c r="AO94" s="3" t="s">
        <v>56</v>
      </c>
      <c r="AP94" s="9" t="s">
        <v>56</v>
      </c>
      <c r="AS94" t="str">
        <f t="shared" si="68"/>
        <v>ON</v>
      </c>
      <c r="AT94" t="str">
        <f t="shared" si="69"/>
        <v>ON</v>
      </c>
      <c r="AU94" t="str">
        <f t="shared" si="70"/>
        <v>ON</v>
      </c>
      <c r="AV94" t="str">
        <f t="shared" si="71"/>
        <v>ON</v>
      </c>
      <c r="AW94" t="str">
        <f t="shared" si="72"/>
        <v>ON</v>
      </c>
      <c r="AX94" t="str">
        <f t="shared" si="73"/>
        <v>ON</v>
      </c>
      <c r="AZ94" t="str">
        <f t="shared" si="74"/>
        <v>ON</v>
      </c>
      <c r="BA94" t="str">
        <f t="shared" si="75"/>
        <v>ON</v>
      </c>
      <c r="BB94" t="str">
        <f t="shared" si="76"/>
        <v>ON</v>
      </c>
      <c r="BC94" t="str">
        <f t="shared" si="77"/>
        <v>OFF</v>
      </c>
      <c r="BD94" t="str">
        <f t="shared" si="78"/>
        <v>ON</v>
      </c>
      <c r="BE94" t="str">
        <f t="shared" si="79"/>
        <v>ON</v>
      </c>
      <c r="BG94" t="str">
        <f t="shared" si="80"/>
        <v>ON</v>
      </c>
      <c r="BH94" t="str">
        <f t="shared" si="81"/>
        <v>ON</v>
      </c>
      <c r="BI94" t="str">
        <f t="shared" si="82"/>
        <v>ON</v>
      </c>
      <c r="BJ94" t="str">
        <f t="shared" si="83"/>
        <v>ON</v>
      </c>
      <c r="BK94" t="str">
        <f t="shared" si="84"/>
        <v>ON</v>
      </c>
      <c r="BL94" t="str">
        <f t="shared" si="85"/>
        <v>ON</v>
      </c>
      <c r="BN94" t="str">
        <f t="shared" si="86"/>
        <v>ON</v>
      </c>
      <c r="BO94" t="str">
        <f t="shared" si="87"/>
        <v>ON</v>
      </c>
      <c r="BP94" t="str">
        <f t="shared" si="88"/>
        <v>ON</v>
      </c>
      <c r="BQ94" t="str">
        <f t="shared" si="89"/>
        <v>OFF</v>
      </c>
      <c r="BR94" t="str">
        <f t="shared" si="90"/>
        <v>ON</v>
      </c>
      <c r="BS94" t="str">
        <f t="shared" si="91"/>
        <v>ON</v>
      </c>
    </row>
    <row r="95" spans="1:71" x14ac:dyDescent="0.3">
      <c r="A95" t="str">
        <f t="shared" ca="1" si="47"/>
        <v>Ondo</v>
      </c>
      <c r="B95" t="str">
        <f t="shared" ca="1" si="48"/>
        <v>D</v>
      </c>
      <c r="C95" t="str">
        <f t="shared" ca="1" si="49"/>
        <v>D1</v>
      </c>
      <c r="D95" t="s">
        <v>12</v>
      </c>
      <c r="E95">
        <f t="shared" si="50"/>
        <v>22</v>
      </c>
      <c r="F95">
        <f t="shared" si="51"/>
        <v>2</v>
      </c>
      <c r="G95" t="s">
        <v>77</v>
      </c>
      <c r="H95" t="s">
        <v>77</v>
      </c>
      <c r="I95" t="s">
        <v>81</v>
      </c>
      <c r="J95" t="s">
        <v>83</v>
      </c>
      <c r="K95" s="8" t="s">
        <v>91</v>
      </c>
      <c r="L95" s="3" t="s">
        <v>91</v>
      </c>
      <c r="M95" s="3" t="str">
        <f t="shared" si="52"/>
        <v>ON</v>
      </c>
      <c r="N95" s="3" t="str">
        <f t="shared" si="53"/>
        <v>ON</v>
      </c>
      <c r="O95" s="3" t="str">
        <f t="shared" si="54"/>
        <v>OFF</v>
      </c>
      <c r="P95" s="3" t="str">
        <f t="shared" si="55"/>
        <v>ON</v>
      </c>
      <c r="Q95" s="3"/>
      <c r="R95" s="8" t="s">
        <v>91</v>
      </c>
      <c r="S95" s="3" t="s">
        <v>91</v>
      </c>
      <c r="T95" s="3" t="str">
        <f t="shared" si="56"/>
        <v>ON</v>
      </c>
      <c r="U95" s="3" t="str">
        <f t="shared" si="57"/>
        <v>ON</v>
      </c>
      <c r="V95" s="3" t="str">
        <f t="shared" si="58"/>
        <v>ON</v>
      </c>
      <c r="W95" s="3" t="str">
        <f t="shared" si="59"/>
        <v>ON</v>
      </c>
      <c r="X95" s="3"/>
      <c r="Y95" s="8" t="s">
        <v>91</v>
      </c>
      <c r="Z95" s="3" t="s">
        <v>91</v>
      </c>
      <c r="AA95" s="3" t="str">
        <f t="shared" si="60"/>
        <v>ON</v>
      </c>
      <c r="AB95" s="3" t="str">
        <f t="shared" si="61"/>
        <v>ON</v>
      </c>
      <c r="AC95" s="3" t="str">
        <f t="shared" si="62"/>
        <v>OFF</v>
      </c>
      <c r="AD95" s="3" t="str">
        <f t="shared" si="63"/>
        <v>ON</v>
      </c>
      <c r="AE95" s="3"/>
      <c r="AF95" s="8" t="s">
        <v>91</v>
      </c>
      <c r="AG95" s="3" t="s">
        <v>91</v>
      </c>
      <c r="AH95" s="3" t="str">
        <f t="shared" si="64"/>
        <v>ON</v>
      </c>
      <c r="AI95" s="3" t="str">
        <f t="shared" si="65"/>
        <v>ON</v>
      </c>
      <c r="AJ95" s="3" t="str">
        <f t="shared" si="66"/>
        <v>ON</v>
      </c>
      <c r="AK95" s="3" t="str">
        <f t="shared" si="67"/>
        <v>ON</v>
      </c>
      <c r="AL95" s="3"/>
      <c r="AM95" s="8" t="s">
        <v>56</v>
      </c>
      <c r="AN95" s="3" t="s">
        <v>56</v>
      </c>
      <c r="AO95" s="3" t="s">
        <v>56</v>
      </c>
      <c r="AP95" s="9" t="s">
        <v>56</v>
      </c>
      <c r="AS95" t="str">
        <f t="shared" si="68"/>
        <v>ON</v>
      </c>
      <c r="AT95" t="str">
        <f t="shared" si="69"/>
        <v>ON</v>
      </c>
      <c r="AU95" t="str">
        <f t="shared" si="70"/>
        <v>ON</v>
      </c>
      <c r="AV95" t="str">
        <f t="shared" si="71"/>
        <v>ON</v>
      </c>
      <c r="AW95" t="str">
        <f t="shared" si="72"/>
        <v>OFF</v>
      </c>
      <c r="AX95" t="str">
        <f t="shared" si="73"/>
        <v>ON</v>
      </c>
      <c r="AZ95" t="str">
        <f t="shared" si="74"/>
        <v>ON</v>
      </c>
      <c r="BA95" t="str">
        <f t="shared" si="75"/>
        <v>ON</v>
      </c>
      <c r="BB95" t="str">
        <f t="shared" si="76"/>
        <v>ON</v>
      </c>
      <c r="BC95" t="str">
        <f t="shared" si="77"/>
        <v>ON</v>
      </c>
      <c r="BD95" t="str">
        <f t="shared" si="78"/>
        <v>ON</v>
      </c>
      <c r="BE95" t="str">
        <f t="shared" si="79"/>
        <v>ON</v>
      </c>
      <c r="BG95" t="str">
        <f t="shared" si="80"/>
        <v>ON</v>
      </c>
      <c r="BH95" t="str">
        <f t="shared" si="81"/>
        <v>ON</v>
      </c>
      <c r="BI95" t="str">
        <f t="shared" si="82"/>
        <v>ON</v>
      </c>
      <c r="BJ95" t="str">
        <f t="shared" si="83"/>
        <v>ON</v>
      </c>
      <c r="BK95" t="str">
        <f t="shared" si="84"/>
        <v>OFF</v>
      </c>
      <c r="BL95" t="str">
        <f t="shared" si="85"/>
        <v>ON</v>
      </c>
      <c r="BN95" t="str">
        <f t="shared" si="86"/>
        <v>ON</v>
      </c>
      <c r="BO95" t="str">
        <f t="shared" si="87"/>
        <v>ON</v>
      </c>
      <c r="BP95" t="str">
        <f t="shared" si="88"/>
        <v>ON</v>
      </c>
      <c r="BQ95" t="str">
        <f t="shared" si="89"/>
        <v>ON</v>
      </c>
      <c r="BR95" t="str">
        <f t="shared" si="90"/>
        <v>ON</v>
      </c>
      <c r="BS95" t="str">
        <f t="shared" si="91"/>
        <v>ON</v>
      </c>
    </row>
    <row r="96" spans="1:71" x14ac:dyDescent="0.3">
      <c r="A96" t="str">
        <f t="shared" ca="1" si="47"/>
        <v>Ondo</v>
      </c>
      <c r="B96" t="str">
        <f t="shared" ca="1" si="48"/>
        <v>B</v>
      </c>
      <c r="C96" t="str">
        <f t="shared" ca="1" si="49"/>
        <v>B1</v>
      </c>
      <c r="D96" t="s">
        <v>5</v>
      </c>
      <c r="E96">
        <f t="shared" si="50"/>
        <v>22</v>
      </c>
      <c r="F96">
        <f t="shared" si="51"/>
        <v>2</v>
      </c>
      <c r="G96" t="s">
        <v>78</v>
      </c>
      <c r="H96" t="s">
        <v>78</v>
      </c>
      <c r="I96" t="s">
        <v>82</v>
      </c>
      <c r="J96" t="s">
        <v>84</v>
      </c>
      <c r="K96" s="8" t="s">
        <v>91</v>
      </c>
      <c r="L96" s="3" t="s">
        <v>91</v>
      </c>
      <c r="M96" s="3" t="str">
        <f t="shared" si="52"/>
        <v>ON</v>
      </c>
      <c r="N96" s="3" t="str">
        <f t="shared" si="53"/>
        <v>ON</v>
      </c>
      <c r="O96" s="3" t="str">
        <f t="shared" si="54"/>
        <v>ON</v>
      </c>
      <c r="P96" s="3" t="str">
        <f t="shared" si="55"/>
        <v>ON</v>
      </c>
      <c r="Q96" s="3"/>
      <c r="R96" s="8" t="s">
        <v>91</v>
      </c>
      <c r="S96" s="3" t="s">
        <v>91</v>
      </c>
      <c r="T96" s="3" t="str">
        <f t="shared" si="56"/>
        <v>ON</v>
      </c>
      <c r="U96" s="3" t="str">
        <f t="shared" si="57"/>
        <v>ON</v>
      </c>
      <c r="V96" s="3" t="str">
        <f t="shared" si="58"/>
        <v>ON</v>
      </c>
      <c r="W96" s="3" t="str">
        <f t="shared" si="59"/>
        <v>OFF</v>
      </c>
      <c r="X96" s="3"/>
      <c r="Y96" s="8" t="s">
        <v>91</v>
      </c>
      <c r="Z96" s="3" t="s">
        <v>91</v>
      </c>
      <c r="AA96" s="3" t="str">
        <f t="shared" si="60"/>
        <v>ON</v>
      </c>
      <c r="AB96" s="3" t="str">
        <f t="shared" si="61"/>
        <v>ON</v>
      </c>
      <c r="AC96" s="3" t="str">
        <f t="shared" si="62"/>
        <v>ON</v>
      </c>
      <c r="AD96" s="3" t="str">
        <f t="shared" si="63"/>
        <v>ON</v>
      </c>
      <c r="AE96" s="3"/>
      <c r="AF96" s="8" t="s">
        <v>91</v>
      </c>
      <c r="AG96" s="3" t="s">
        <v>91</v>
      </c>
      <c r="AH96" s="3" t="str">
        <f t="shared" si="64"/>
        <v>ON</v>
      </c>
      <c r="AI96" s="3" t="str">
        <f t="shared" si="65"/>
        <v>ON</v>
      </c>
      <c r="AJ96" s="3" t="str">
        <f t="shared" si="66"/>
        <v>ON</v>
      </c>
      <c r="AK96" s="3" t="str">
        <f t="shared" si="67"/>
        <v>OFF</v>
      </c>
      <c r="AL96" s="3"/>
      <c r="AM96" s="8" t="s">
        <v>56</v>
      </c>
      <c r="AN96" s="3" t="s">
        <v>56</v>
      </c>
      <c r="AO96" s="3" t="s">
        <v>56</v>
      </c>
      <c r="AP96" s="9" t="s">
        <v>56</v>
      </c>
      <c r="AS96" t="str">
        <f t="shared" si="68"/>
        <v>ON</v>
      </c>
      <c r="AT96" t="str">
        <f t="shared" si="69"/>
        <v>ON</v>
      </c>
      <c r="AU96" t="str">
        <f t="shared" si="70"/>
        <v>ON</v>
      </c>
      <c r="AV96" t="str">
        <f t="shared" si="71"/>
        <v>ON</v>
      </c>
      <c r="AW96" t="str">
        <f t="shared" si="72"/>
        <v>ON</v>
      </c>
      <c r="AX96" t="str">
        <f t="shared" si="73"/>
        <v>ON</v>
      </c>
      <c r="AZ96" t="str">
        <f t="shared" si="74"/>
        <v>ON</v>
      </c>
      <c r="BA96" t="str">
        <f t="shared" si="75"/>
        <v>ON</v>
      </c>
      <c r="BB96" t="str">
        <f t="shared" si="76"/>
        <v>ON</v>
      </c>
      <c r="BC96" t="str">
        <f t="shared" si="77"/>
        <v>ON</v>
      </c>
      <c r="BD96" t="str">
        <f t="shared" si="78"/>
        <v>ON</v>
      </c>
      <c r="BE96" t="str">
        <f t="shared" si="79"/>
        <v>OFF</v>
      </c>
      <c r="BG96" t="str">
        <f t="shared" si="80"/>
        <v>ON</v>
      </c>
      <c r="BH96" t="str">
        <f t="shared" si="81"/>
        <v>ON</v>
      </c>
      <c r="BI96" t="str">
        <f t="shared" si="82"/>
        <v>ON</v>
      </c>
      <c r="BJ96" t="str">
        <f t="shared" si="83"/>
        <v>ON</v>
      </c>
      <c r="BK96" t="str">
        <f t="shared" si="84"/>
        <v>ON</v>
      </c>
      <c r="BL96" t="str">
        <f t="shared" si="85"/>
        <v>ON</v>
      </c>
      <c r="BN96" t="str">
        <f t="shared" si="86"/>
        <v>ON</v>
      </c>
      <c r="BO96" t="str">
        <f t="shared" si="87"/>
        <v>ON</v>
      </c>
      <c r="BP96" t="str">
        <f t="shared" si="88"/>
        <v>ON</v>
      </c>
      <c r="BQ96" t="str">
        <f t="shared" si="89"/>
        <v>ON</v>
      </c>
      <c r="BR96" t="str">
        <f t="shared" si="90"/>
        <v>ON</v>
      </c>
      <c r="BS96" t="str">
        <f t="shared" si="91"/>
        <v>OFF</v>
      </c>
    </row>
    <row r="97" spans="1:71" x14ac:dyDescent="0.3">
      <c r="A97" t="str">
        <f t="shared" ca="1" si="47"/>
        <v>Ondo</v>
      </c>
      <c r="B97" t="str">
        <f t="shared" ca="1" si="48"/>
        <v>B</v>
      </c>
      <c r="C97" t="str">
        <f t="shared" ca="1" si="49"/>
        <v>A1</v>
      </c>
      <c r="D97" t="s">
        <v>12</v>
      </c>
      <c r="E97">
        <f t="shared" si="50"/>
        <v>22</v>
      </c>
      <c r="F97">
        <f t="shared" si="51"/>
        <v>2</v>
      </c>
      <c r="G97" t="s">
        <v>78</v>
      </c>
      <c r="H97" t="s">
        <v>78</v>
      </c>
      <c r="I97" t="s">
        <v>81</v>
      </c>
      <c r="J97" t="s">
        <v>83</v>
      </c>
      <c r="K97" s="8" t="s">
        <v>91</v>
      </c>
      <c r="L97" s="3" t="s">
        <v>91</v>
      </c>
      <c r="M97" s="3" t="str">
        <f t="shared" si="52"/>
        <v>ON</v>
      </c>
      <c r="N97" s="3" t="str">
        <f t="shared" si="53"/>
        <v>ON</v>
      </c>
      <c r="O97" s="3" t="str">
        <f t="shared" si="54"/>
        <v>ON</v>
      </c>
      <c r="P97" s="3" t="str">
        <f t="shared" si="55"/>
        <v>OFF</v>
      </c>
      <c r="Q97" s="3"/>
      <c r="R97" s="8" t="s">
        <v>91</v>
      </c>
      <c r="S97" s="3" t="s">
        <v>91</v>
      </c>
      <c r="T97" s="3" t="str">
        <f t="shared" si="56"/>
        <v>ON</v>
      </c>
      <c r="U97" s="3" t="str">
        <f t="shared" si="57"/>
        <v>ON</v>
      </c>
      <c r="V97" s="3" t="str">
        <f t="shared" si="58"/>
        <v>ON</v>
      </c>
      <c r="W97" s="3" t="str">
        <f t="shared" si="59"/>
        <v>ON</v>
      </c>
      <c r="X97" s="3"/>
      <c r="Y97" s="8" t="s">
        <v>91</v>
      </c>
      <c r="Z97" s="3" t="s">
        <v>91</v>
      </c>
      <c r="AA97" s="3" t="str">
        <f t="shared" si="60"/>
        <v>ON</v>
      </c>
      <c r="AB97" s="3" t="str">
        <f t="shared" si="61"/>
        <v>ON</v>
      </c>
      <c r="AC97" s="3" t="str">
        <f t="shared" si="62"/>
        <v>ON</v>
      </c>
      <c r="AD97" s="3" t="str">
        <f t="shared" si="63"/>
        <v>OFF</v>
      </c>
      <c r="AE97" s="3"/>
      <c r="AF97" s="8" t="s">
        <v>91</v>
      </c>
      <c r="AG97" s="3" t="s">
        <v>91</v>
      </c>
      <c r="AH97" s="3" t="str">
        <f t="shared" si="64"/>
        <v>ON</v>
      </c>
      <c r="AI97" s="3" t="str">
        <f t="shared" si="65"/>
        <v>ON</v>
      </c>
      <c r="AJ97" s="3" t="str">
        <f t="shared" si="66"/>
        <v>ON</v>
      </c>
      <c r="AK97" s="3" t="str">
        <f t="shared" si="67"/>
        <v>ON</v>
      </c>
      <c r="AL97" s="3"/>
      <c r="AM97" s="8" t="s">
        <v>56</v>
      </c>
      <c r="AN97" s="3" t="s">
        <v>56</v>
      </c>
      <c r="AO97" s="3" t="s">
        <v>56</v>
      </c>
      <c r="AP97" s="9" t="s">
        <v>56</v>
      </c>
      <c r="AS97" t="str">
        <f t="shared" si="68"/>
        <v>ON</v>
      </c>
      <c r="AT97" t="str">
        <f t="shared" si="69"/>
        <v>ON</v>
      </c>
      <c r="AU97" t="str">
        <f t="shared" si="70"/>
        <v>ON</v>
      </c>
      <c r="AV97" t="str">
        <f t="shared" si="71"/>
        <v>ON</v>
      </c>
      <c r="AW97" t="str">
        <f t="shared" si="72"/>
        <v>ON</v>
      </c>
      <c r="AX97" t="str">
        <f t="shared" si="73"/>
        <v>OFF</v>
      </c>
      <c r="AZ97" t="str">
        <f t="shared" si="74"/>
        <v>ON</v>
      </c>
      <c r="BA97" t="str">
        <f t="shared" si="75"/>
        <v>ON</v>
      </c>
      <c r="BB97" t="str">
        <f t="shared" si="76"/>
        <v>ON</v>
      </c>
      <c r="BC97" t="str">
        <f t="shared" si="77"/>
        <v>ON</v>
      </c>
      <c r="BD97" t="str">
        <f t="shared" si="78"/>
        <v>ON</v>
      </c>
      <c r="BE97" t="str">
        <f t="shared" si="79"/>
        <v>ON</v>
      </c>
      <c r="BG97" t="str">
        <f t="shared" si="80"/>
        <v>ON</v>
      </c>
      <c r="BH97" t="str">
        <f t="shared" si="81"/>
        <v>ON</v>
      </c>
      <c r="BI97" t="str">
        <f t="shared" si="82"/>
        <v>ON</v>
      </c>
      <c r="BJ97" t="str">
        <f t="shared" si="83"/>
        <v>ON</v>
      </c>
      <c r="BK97" t="str">
        <f t="shared" si="84"/>
        <v>ON</v>
      </c>
      <c r="BL97" t="str">
        <f t="shared" si="85"/>
        <v>OFF</v>
      </c>
      <c r="BN97" t="str">
        <f t="shared" si="86"/>
        <v>ON</v>
      </c>
      <c r="BO97" t="str">
        <f t="shared" si="87"/>
        <v>ON</v>
      </c>
      <c r="BP97" t="str">
        <f t="shared" si="88"/>
        <v>ON</v>
      </c>
      <c r="BQ97" t="str">
        <f t="shared" si="89"/>
        <v>ON</v>
      </c>
      <c r="BR97" t="str">
        <f t="shared" si="90"/>
        <v>ON</v>
      </c>
      <c r="BS97" t="str">
        <f t="shared" si="91"/>
        <v>ON</v>
      </c>
    </row>
    <row r="98" spans="1:71" x14ac:dyDescent="0.3">
      <c r="A98" t="str">
        <f t="shared" ca="1" si="47"/>
        <v>Oyo</v>
      </c>
      <c r="B98" t="str">
        <f t="shared" ca="1" si="48"/>
        <v>A</v>
      </c>
      <c r="C98" t="str">
        <f t="shared" ca="1" si="49"/>
        <v>C1</v>
      </c>
      <c r="D98" t="s">
        <v>12</v>
      </c>
      <c r="E98">
        <f t="shared" si="50"/>
        <v>22</v>
      </c>
      <c r="F98">
        <f t="shared" si="51"/>
        <v>2</v>
      </c>
      <c r="G98" t="s">
        <v>77</v>
      </c>
      <c r="H98" t="s">
        <v>77</v>
      </c>
      <c r="I98" t="s">
        <v>82</v>
      </c>
      <c r="J98" t="s">
        <v>84</v>
      </c>
      <c r="K98" s="8" t="s">
        <v>91</v>
      </c>
      <c r="L98" s="3" t="s">
        <v>91</v>
      </c>
      <c r="M98" s="3" t="str">
        <f t="shared" si="52"/>
        <v>ON</v>
      </c>
      <c r="N98" s="3" t="str">
        <f t="shared" si="53"/>
        <v>ON</v>
      </c>
      <c r="O98" s="3" t="str">
        <f t="shared" si="54"/>
        <v>ON</v>
      </c>
      <c r="P98" s="3" t="str">
        <f t="shared" si="55"/>
        <v>ON</v>
      </c>
      <c r="Q98" s="3"/>
      <c r="R98" s="8" t="s">
        <v>91</v>
      </c>
      <c r="S98" s="3" t="s">
        <v>91</v>
      </c>
      <c r="T98" s="3" t="str">
        <f t="shared" si="56"/>
        <v>ON</v>
      </c>
      <c r="U98" s="3" t="str">
        <f t="shared" si="57"/>
        <v>ON</v>
      </c>
      <c r="V98" s="3" t="str">
        <f t="shared" si="58"/>
        <v>OFF</v>
      </c>
      <c r="W98" s="3" t="str">
        <f t="shared" si="59"/>
        <v>ON</v>
      </c>
      <c r="X98" s="3"/>
      <c r="Y98" s="8" t="s">
        <v>91</v>
      </c>
      <c r="Z98" s="3" t="s">
        <v>91</v>
      </c>
      <c r="AA98" s="3" t="str">
        <f t="shared" si="60"/>
        <v>ON</v>
      </c>
      <c r="AB98" s="3" t="str">
        <f t="shared" si="61"/>
        <v>ON</v>
      </c>
      <c r="AC98" s="3" t="str">
        <f t="shared" si="62"/>
        <v>ON</v>
      </c>
      <c r="AD98" s="3" t="str">
        <f t="shared" si="63"/>
        <v>ON</v>
      </c>
      <c r="AE98" s="3"/>
      <c r="AF98" s="8" t="s">
        <v>91</v>
      </c>
      <c r="AG98" s="3" t="s">
        <v>91</v>
      </c>
      <c r="AH98" s="3" t="str">
        <f t="shared" si="64"/>
        <v>ON</v>
      </c>
      <c r="AI98" s="3" t="str">
        <f t="shared" si="65"/>
        <v>ON</v>
      </c>
      <c r="AJ98" s="3" t="str">
        <f t="shared" si="66"/>
        <v>OFF</v>
      </c>
      <c r="AK98" s="3" t="str">
        <f t="shared" si="67"/>
        <v>ON</v>
      </c>
      <c r="AL98" s="3"/>
      <c r="AM98" s="8" t="s">
        <v>56</v>
      </c>
      <c r="AN98" s="3" t="s">
        <v>56</v>
      </c>
      <c r="AO98" s="3" t="s">
        <v>56</v>
      </c>
      <c r="AP98" s="9" t="s">
        <v>56</v>
      </c>
      <c r="AS98" t="str">
        <f t="shared" si="68"/>
        <v>ON</v>
      </c>
      <c r="AT98" t="str">
        <f t="shared" si="69"/>
        <v>ON</v>
      </c>
      <c r="AU98" t="str">
        <f t="shared" si="70"/>
        <v>ON</v>
      </c>
      <c r="AV98" t="str">
        <f t="shared" si="71"/>
        <v>ON</v>
      </c>
      <c r="AW98" t="str">
        <f t="shared" si="72"/>
        <v>ON</v>
      </c>
      <c r="AX98" t="str">
        <f t="shared" si="73"/>
        <v>ON</v>
      </c>
      <c r="AZ98" t="str">
        <f t="shared" si="74"/>
        <v>ON</v>
      </c>
      <c r="BA98" t="str">
        <f t="shared" si="75"/>
        <v>ON</v>
      </c>
      <c r="BB98" t="str">
        <f t="shared" si="76"/>
        <v>ON</v>
      </c>
      <c r="BC98" t="str">
        <f t="shared" si="77"/>
        <v>ON</v>
      </c>
      <c r="BD98" t="str">
        <f t="shared" si="78"/>
        <v>OFF</v>
      </c>
      <c r="BE98" t="str">
        <f t="shared" si="79"/>
        <v>ON</v>
      </c>
      <c r="BG98" t="str">
        <f t="shared" si="80"/>
        <v>ON</v>
      </c>
      <c r="BH98" t="str">
        <f t="shared" si="81"/>
        <v>ON</v>
      </c>
      <c r="BI98" t="str">
        <f t="shared" si="82"/>
        <v>ON</v>
      </c>
      <c r="BJ98" t="str">
        <f t="shared" si="83"/>
        <v>ON</v>
      </c>
      <c r="BK98" t="str">
        <f t="shared" si="84"/>
        <v>ON</v>
      </c>
      <c r="BL98" t="str">
        <f t="shared" si="85"/>
        <v>ON</v>
      </c>
      <c r="BN98" t="str">
        <f t="shared" si="86"/>
        <v>ON</v>
      </c>
      <c r="BO98" t="str">
        <f t="shared" si="87"/>
        <v>ON</v>
      </c>
      <c r="BP98" t="str">
        <f t="shared" si="88"/>
        <v>ON</v>
      </c>
      <c r="BQ98" t="str">
        <f t="shared" si="89"/>
        <v>ON</v>
      </c>
      <c r="BR98" t="str">
        <f t="shared" si="90"/>
        <v>OFF</v>
      </c>
      <c r="BS98" t="str">
        <f t="shared" si="91"/>
        <v>ON</v>
      </c>
    </row>
    <row r="99" spans="1:71" x14ac:dyDescent="0.3">
      <c r="A99" t="str">
        <f t="shared" ca="1" si="47"/>
        <v>Ondo</v>
      </c>
      <c r="B99" t="str">
        <f t="shared" ca="1" si="48"/>
        <v>E</v>
      </c>
      <c r="C99" t="str">
        <f t="shared" ca="1" si="49"/>
        <v>E1</v>
      </c>
      <c r="D99" t="s">
        <v>12</v>
      </c>
      <c r="E99">
        <f t="shared" si="50"/>
        <v>22</v>
      </c>
      <c r="F99">
        <f t="shared" si="51"/>
        <v>2</v>
      </c>
      <c r="G99" t="s">
        <v>76</v>
      </c>
      <c r="H99" t="s">
        <v>76</v>
      </c>
      <c r="I99" t="s">
        <v>81</v>
      </c>
      <c r="J99" t="s">
        <v>83</v>
      </c>
      <c r="K99" s="8" t="s">
        <v>91</v>
      </c>
      <c r="L99" s="3" t="s">
        <v>91</v>
      </c>
      <c r="M99" s="3" t="str">
        <f t="shared" si="52"/>
        <v>ON</v>
      </c>
      <c r="N99" s="3" t="str">
        <f t="shared" si="53"/>
        <v>OFF</v>
      </c>
      <c r="O99" s="3" t="str">
        <f t="shared" si="54"/>
        <v>ON</v>
      </c>
      <c r="P99" s="3" t="str">
        <f t="shared" si="55"/>
        <v>ON</v>
      </c>
      <c r="Q99" s="3"/>
      <c r="R99" s="8" t="s">
        <v>91</v>
      </c>
      <c r="S99" s="3" t="s">
        <v>91</v>
      </c>
      <c r="T99" s="3" t="str">
        <f t="shared" si="56"/>
        <v>ON</v>
      </c>
      <c r="U99" s="3" t="str">
        <f t="shared" si="57"/>
        <v>ON</v>
      </c>
      <c r="V99" s="3" t="str">
        <f t="shared" si="58"/>
        <v>ON</v>
      </c>
      <c r="W99" s="3" t="str">
        <f t="shared" si="59"/>
        <v>ON</v>
      </c>
      <c r="X99" s="3"/>
      <c r="Y99" s="8" t="s">
        <v>91</v>
      </c>
      <c r="Z99" s="3" t="s">
        <v>91</v>
      </c>
      <c r="AA99" s="3" t="str">
        <f t="shared" si="60"/>
        <v>ON</v>
      </c>
      <c r="AB99" s="3" t="str">
        <f t="shared" si="61"/>
        <v>OFF</v>
      </c>
      <c r="AC99" s="3" t="str">
        <f t="shared" si="62"/>
        <v>ON</v>
      </c>
      <c r="AD99" s="3" t="str">
        <f t="shared" si="63"/>
        <v>ON</v>
      </c>
      <c r="AE99" s="3"/>
      <c r="AF99" s="8" t="s">
        <v>91</v>
      </c>
      <c r="AG99" s="3" t="s">
        <v>91</v>
      </c>
      <c r="AH99" s="3" t="str">
        <f t="shared" si="64"/>
        <v>ON</v>
      </c>
      <c r="AI99" s="3" t="str">
        <f t="shared" si="65"/>
        <v>ON</v>
      </c>
      <c r="AJ99" s="3" t="str">
        <f t="shared" si="66"/>
        <v>ON</v>
      </c>
      <c r="AK99" s="3" t="str">
        <f t="shared" si="67"/>
        <v>ON</v>
      </c>
      <c r="AL99" s="3"/>
      <c r="AM99" s="8" t="s">
        <v>56</v>
      </c>
      <c r="AN99" s="3" t="s">
        <v>56</v>
      </c>
      <c r="AO99" s="3" t="s">
        <v>56</v>
      </c>
      <c r="AP99" s="9" t="s">
        <v>56</v>
      </c>
      <c r="AS99" t="str">
        <f t="shared" si="68"/>
        <v>ON</v>
      </c>
      <c r="AT99" t="str">
        <f t="shared" si="69"/>
        <v>ON</v>
      </c>
      <c r="AU99" t="str">
        <f t="shared" si="70"/>
        <v>ON</v>
      </c>
      <c r="AV99" t="str">
        <f t="shared" si="71"/>
        <v>OFF</v>
      </c>
      <c r="AW99" t="str">
        <f t="shared" si="72"/>
        <v>ON</v>
      </c>
      <c r="AX99" t="str">
        <f t="shared" si="73"/>
        <v>ON</v>
      </c>
      <c r="AZ99" t="str">
        <f t="shared" si="74"/>
        <v>ON</v>
      </c>
      <c r="BA99" t="str">
        <f t="shared" si="75"/>
        <v>ON</v>
      </c>
      <c r="BB99" t="str">
        <f t="shared" si="76"/>
        <v>ON</v>
      </c>
      <c r="BC99" t="str">
        <f t="shared" si="77"/>
        <v>ON</v>
      </c>
      <c r="BD99" t="str">
        <f t="shared" si="78"/>
        <v>ON</v>
      </c>
      <c r="BE99" t="str">
        <f t="shared" si="79"/>
        <v>ON</v>
      </c>
      <c r="BG99" t="str">
        <f t="shared" si="80"/>
        <v>ON</v>
      </c>
      <c r="BH99" t="str">
        <f t="shared" si="81"/>
        <v>ON</v>
      </c>
      <c r="BI99" t="str">
        <f t="shared" si="82"/>
        <v>ON</v>
      </c>
      <c r="BJ99" t="str">
        <f t="shared" si="83"/>
        <v>OFF</v>
      </c>
      <c r="BK99" t="str">
        <f t="shared" si="84"/>
        <v>ON</v>
      </c>
      <c r="BL99" t="str">
        <f t="shared" si="85"/>
        <v>ON</v>
      </c>
      <c r="BN99" t="str">
        <f t="shared" si="86"/>
        <v>ON</v>
      </c>
      <c r="BO99" t="str">
        <f t="shared" si="87"/>
        <v>ON</v>
      </c>
      <c r="BP99" t="str">
        <f t="shared" si="88"/>
        <v>ON</v>
      </c>
      <c r="BQ99" t="str">
        <f t="shared" si="89"/>
        <v>ON</v>
      </c>
      <c r="BR99" t="str">
        <f t="shared" si="90"/>
        <v>ON</v>
      </c>
      <c r="BS99" t="str">
        <f t="shared" si="91"/>
        <v>ON</v>
      </c>
    </row>
    <row r="100" spans="1:71" x14ac:dyDescent="0.3">
      <c r="A100" t="str">
        <f t="shared" ca="1" si="47"/>
        <v>Lagos</v>
      </c>
      <c r="B100" t="str">
        <f t="shared" ca="1" si="48"/>
        <v>B</v>
      </c>
      <c r="C100" t="str">
        <f t="shared" ca="1" si="49"/>
        <v>B1</v>
      </c>
      <c r="D100" t="s">
        <v>5</v>
      </c>
      <c r="E100">
        <f t="shared" si="50"/>
        <v>22</v>
      </c>
      <c r="F100">
        <f t="shared" si="51"/>
        <v>2</v>
      </c>
      <c r="G100" t="s">
        <v>75</v>
      </c>
      <c r="H100" t="s">
        <v>75</v>
      </c>
      <c r="I100" t="s">
        <v>82</v>
      </c>
      <c r="J100" t="s">
        <v>84</v>
      </c>
      <c r="K100" s="8" t="s">
        <v>91</v>
      </c>
      <c r="L100" s="3" t="s">
        <v>91</v>
      </c>
      <c r="M100" s="3" t="str">
        <f t="shared" si="52"/>
        <v>ON</v>
      </c>
      <c r="N100" s="3" t="str">
        <f t="shared" si="53"/>
        <v>ON</v>
      </c>
      <c r="O100" s="3" t="str">
        <f t="shared" si="54"/>
        <v>ON</v>
      </c>
      <c r="P100" s="3" t="str">
        <f t="shared" si="55"/>
        <v>ON</v>
      </c>
      <c r="Q100" s="3"/>
      <c r="R100" s="8" t="s">
        <v>91</v>
      </c>
      <c r="S100" s="3" t="s">
        <v>91</v>
      </c>
      <c r="T100" s="3" t="str">
        <f t="shared" si="56"/>
        <v>OFF</v>
      </c>
      <c r="U100" s="3" t="str">
        <f t="shared" si="57"/>
        <v>ON</v>
      </c>
      <c r="V100" s="3" t="str">
        <f t="shared" si="58"/>
        <v>ON</v>
      </c>
      <c r="W100" s="3" t="str">
        <f t="shared" si="59"/>
        <v>ON</v>
      </c>
      <c r="X100" s="3"/>
      <c r="Y100" s="8" t="s">
        <v>91</v>
      </c>
      <c r="Z100" s="3" t="s">
        <v>91</v>
      </c>
      <c r="AA100" s="3" t="str">
        <f t="shared" si="60"/>
        <v>ON</v>
      </c>
      <c r="AB100" s="3" t="str">
        <f t="shared" si="61"/>
        <v>ON</v>
      </c>
      <c r="AC100" s="3" t="str">
        <f t="shared" si="62"/>
        <v>ON</v>
      </c>
      <c r="AD100" s="3" t="str">
        <f t="shared" si="63"/>
        <v>ON</v>
      </c>
      <c r="AE100" s="3"/>
      <c r="AF100" s="8" t="s">
        <v>91</v>
      </c>
      <c r="AG100" s="3" t="s">
        <v>91</v>
      </c>
      <c r="AH100" s="3" t="str">
        <f t="shared" si="64"/>
        <v>OFF</v>
      </c>
      <c r="AI100" s="3" t="str">
        <f t="shared" si="65"/>
        <v>ON</v>
      </c>
      <c r="AJ100" s="3" t="str">
        <f t="shared" si="66"/>
        <v>ON</v>
      </c>
      <c r="AK100" s="3" t="str">
        <f t="shared" si="67"/>
        <v>ON</v>
      </c>
      <c r="AL100" s="3"/>
      <c r="AM100" s="8" t="s">
        <v>56</v>
      </c>
      <c r="AN100" s="3" t="s">
        <v>56</v>
      </c>
      <c r="AO100" s="3" t="s">
        <v>56</v>
      </c>
      <c r="AP100" s="9" t="s">
        <v>56</v>
      </c>
      <c r="AS100" t="str">
        <f t="shared" si="68"/>
        <v>ON</v>
      </c>
      <c r="AT100" t="str">
        <f t="shared" si="69"/>
        <v>ON</v>
      </c>
      <c r="AU100" t="str">
        <f t="shared" si="70"/>
        <v>ON</v>
      </c>
      <c r="AV100" t="str">
        <f t="shared" si="71"/>
        <v>ON</v>
      </c>
      <c r="AW100" t="str">
        <f t="shared" si="72"/>
        <v>ON</v>
      </c>
      <c r="AX100" t="str">
        <f t="shared" si="73"/>
        <v>ON</v>
      </c>
      <c r="AZ100" t="str">
        <f t="shared" si="74"/>
        <v>ON</v>
      </c>
      <c r="BA100" t="str">
        <f t="shared" si="75"/>
        <v>ON</v>
      </c>
      <c r="BB100" t="str">
        <f t="shared" si="76"/>
        <v>OFF</v>
      </c>
      <c r="BC100" t="str">
        <f t="shared" si="77"/>
        <v>ON</v>
      </c>
      <c r="BD100" t="str">
        <f t="shared" si="78"/>
        <v>ON</v>
      </c>
      <c r="BE100" t="str">
        <f t="shared" si="79"/>
        <v>ON</v>
      </c>
      <c r="BG100" t="str">
        <f t="shared" si="80"/>
        <v>ON</v>
      </c>
      <c r="BH100" t="str">
        <f t="shared" si="81"/>
        <v>ON</v>
      </c>
      <c r="BI100" t="str">
        <f t="shared" si="82"/>
        <v>ON</v>
      </c>
      <c r="BJ100" t="str">
        <f t="shared" si="83"/>
        <v>ON</v>
      </c>
      <c r="BK100" t="str">
        <f t="shared" si="84"/>
        <v>ON</v>
      </c>
      <c r="BL100" t="str">
        <f t="shared" si="85"/>
        <v>ON</v>
      </c>
      <c r="BN100" t="str">
        <f t="shared" si="86"/>
        <v>ON</v>
      </c>
      <c r="BO100" t="str">
        <f t="shared" si="87"/>
        <v>ON</v>
      </c>
      <c r="BP100" t="str">
        <f t="shared" si="88"/>
        <v>OFF</v>
      </c>
      <c r="BQ100" t="str">
        <f t="shared" si="89"/>
        <v>ON</v>
      </c>
      <c r="BR100" t="str">
        <f t="shared" si="90"/>
        <v>ON</v>
      </c>
      <c r="BS100" t="str">
        <f t="shared" si="91"/>
        <v>ON</v>
      </c>
    </row>
    <row r="101" spans="1:71" x14ac:dyDescent="0.3">
      <c r="A101" t="str">
        <f t="shared" ca="1" si="47"/>
        <v>Oyo</v>
      </c>
      <c r="B101" t="str">
        <f t="shared" ca="1" si="48"/>
        <v>A</v>
      </c>
      <c r="C101" t="str">
        <f t="shared" ca="1" si="49"/>
        <v>A1</v>
      </c>
      <c r="D101" t="s">
        <v>5</v>
      </c>
      <c r="E101">
        <f t="shared" si="50"/>
        <v>22</v>
      </c>
      <c r="F101">
        <f t="shared" si="51"/>
        <v>2</v>
      </c>
      <c r="G101" t="s">
        <v>75</v>
      </c>
      <c r="H101" t="s">
        <v>75</v>
      </c>
      <c r="I101" t="s">
        <v>81</v>
      </c>
      <c r="J101" t="s">
        <v>83</v>
      </c>
      <c r="K101" s="8" t="s">
        <v>91</v>
      </c>
      <c r="L101" s="3" t="s">
        <v>91</v>
      </c>
      <c r="M101" s="3" t="str">
        <f t="shared" si="52"/>
        <v>OFF</v>
      </c>
      <c r="N101" s="3" t="str">
        <f t="shared" si="53"/>
        <v>ON</v>
      </c>
      <c r="O101" s="3" t="str">
        <f t="shared" si="54"/>
        <v>ON</v>
      </c>
      <c r="P101" s="3" t="str">
        <f t="shared" si="55"/>
        <v>ON</v>
      </c>
      <c r="Q101" s="3"/>
      <c r="R101" s="8" t="s">
        <v>91</v>
      </c>
      <c r="S101" s="3" t="s">
        <v>91</v>
      </c>
      <c r="T101" s="3" t="str">
        <f t="shared" si="56"/>
        <v>ON</v>
      </c>
      <c r="U101" s="3" t="str">
        <f t="shared" si="57"/>
        <v>ON</v>
      </c>
      <c r="V101" s="3" t="str">
        <f t="shared" si="58"/>
        <v>ON</v>
      </c>
      <c r="W101" s="3" t="str">
        <f t="shared" si="59"/>
        <v>ON</v>
      </c>
      <c r="X101" s="3"/>
      <c r="Y101" s="8" t="s">
        <v>91</v>
      </c>
      <c r="Z101" s="3" t="s">
        <v>91</v>
      </c>
      <c r="AA101" s="3" t="str">
        <f t="shared" si="60"/>
        <v>OFF</v>
      </c>
      <c r="AB101" s="3" t="str">
        <f t="shared" si="61"/>
        <v>ON</v>
      </c>
      <c r="AC101" s="3" t="str">
        <f t="shared" si="62"/>
        <v>ON</v>
      </c>
      <c r="AD101" s="3" t="str">
        <f t="shared" si="63"/>
        <v>ON</v>
      </c>
      <c r="AE101" s="3"/>
      <c r="AF101" s="8" t="s">
        <v>91</v>
      </c>
      <c r="AG101" s="3" t="s">
        <v>91</v>
      </c>
      <c r="AH101" s="3" t="str">
        <f t="shared" si="64"/>
        <v>ON</v>
      </c>
      <c r="AI101" s="3" t="str">
        <f t="shared" si="65"/>
        <v>ON</v>
      </c>
      <c r="AJ101" s="3" t="str">
        <f t="shared" si="66"/>
        <v>ON</v>
      </c>
      <c r="AK101" s="3" t="str">
        <f t="shared" si="67"/>
        <v>ON</v>
      </c>
      <c r="AL101" s="3"/>
      <c r="AM101" s="8" t="s">
        <v>56</v>
      </c>
      <c r="AN101" s="3" t="s">
        <v>56</v>
      </c>
      <c r="AO101" s="3" t="s">
        <v>56</v>
      </c>
      <c r="AP101" s="9" t="s">
        <v>56</v>
      </c>
      <c r="AS101" t="str">
        <f t="shared" si="68"/>
        <v>ON</v>
      </c>
      <c r="AT101" t="str">
        <f t="shared" si="69"/>
        <v>ON</v>
      </c>
      <c r="AU101" t="str">
        <f t="shared" si="70"/>
        <v>OFF</v>
      </c>
      <c r="AV101" t="str">
        <f t="shared" si="71"/>
        <v>ON</v>
      </c>
      <c r="AW101" t="str">
        <f t="shared" si="72"/>
        <v>ON</v>
      </c>
      <c r="AX101" t="str">
        <f t="shared" si="73"/>
        <v>ON</v>
      </c>
      <c r="AZ101" t="str">
        <f t="shared" si="74"/>
        <v>ON</v>
      </c>
      <c r="BA101" t="str">
        <f t="shared" si="75"/>
        <v>ON</v>
      </c>
      <c r="BB101" t="str">
        <f t="shared" si="76"/>
        <v>ON</v>
      </c>
      <c r="BC101" t="str">
        <f t="shared" si="77"/>
        <v>ON</v>
      </c>
      <c r="BD101" t="str">
        <f t="shared" si="78"/>
        <v>ON</v>
      </c>
      <c r="BE101" t="str">
        <f t="shared" si="79"/>
        <v>ON</v>
      </c>
      <c r="BG101" t="str">
        <f t="shared" si="80"/>
        <v>ON</v>
      </c>
      <c r="BH101" t="str">
        <f t="shared" si="81"/>
        <v>ON</v>
      </c>
      <c r="BI101" t="str">
        <f t="shared" si="82"/>
        <v>OFF</v>
      </c>
      <c r="BJ101" t="str">
        <f t="shared" si="83"/>
        <v>ON</v>
      </c>
      <c r="BK101" t="str">
        <f t="shared" si="84"/>
        <v>ON</v>
      </c>
      <c r="BL101" t="str">
        <f t="shared" si="85"/>
        <v>ON</v>
      </c>
      <c r="BN101" t="str">
        <f t="shared" si="86"/>
        <v>ON</v>
      </c>
      <c r="BO101" t="str">
        <f t="shared" si="87"/>
        <v>ON</v>
      </c>
      <c r="BP101" t="str">
        <f t="shared" si="88"/>
        <v>ON</v>
      </c>
      <c r="BQ101" t="str">
        <f t="shared" si="89"/>
        <v>ON</v>
      </c>
      <c r="BR101" t="str">
        <f t="shared" si="90"/>
        <v>ON</v>
      </c>
      <c r="BS101" t="str">
        <f t="shared" si="91"/>
        <v>ON</v>
      </c>
    </row>
    <row r="102" spans="1:71" x14ac:dyDescent="0.3">
      <c r="A102" t="str">
        <f t="shared" ca="1" si="47"/>
        <v>Lagos</v>
      </c>
      <c r="B102" t="str">
        <f t="shared" ca="1" si="48"/>
        <v>A</v>
      </c>
      <c r="C102" t="str">
        <f t="shared" ca="1" si="49"/>
        <v>D1</v>
      </c>
      <c r="D102" t="s">
        <v>47</v>
      </c>
      <c r="E102">
        <f t="shared" si="50"/>
        <v>22</v>
      </c>
      <c r="F102">
        <f t="shared" si="51"/>
        <v>2</v>
      </c>
      <c r="G102" t="s">
        <v>76</v>
      </c>
      <c r="H102" t="s">
        <v>76</v>
      </c>
      <c r="I102" t="s">
        <v>82</v>
      </c>
      <c r="J102" t="s">
        <v>84</v>
      </c>
      <c r="K102" s="8" t="s">
        <v>91</v>
      </c>
      <c r="L102" s="3" t="s">
        <v>91</v>
      </c>
      <c r="M102" s="3" t="str">
        <f t="shared" si="52"/>
        <v>ON</v>
      </c>
      <c r="N102" s="3" t="str">
        <f t="shared" si="53"/>
        <v>ON</v>
      </c>
      <c r="O102" s="3" t="str">
        <f t="shared" si="54"/>
        <v>ON</v>
      </c>
      <c r="P102" s="3" t="str">
        <f t="shared" si="55"/>
        <v>ON</v>
      </c>
      <c r="Q102" s="3"/>
      <c r="R102" s="8" t="s">
        <v>91</v>
      </c>
      <c r="S102" s="3" t="s">
        <v>91</v>
      </c>
      <c r="T102" s="3" t="str">
        <f t="shared" si="56"/>
        <v>ON</v>
      </c>
      <c r="U102" s="3" t="str">
        <f t="shared" si="57"/>
        <v>OFF</v>
      </c>
      <c r="V102" s="3" t="str">
        <f t="shared" si="58"/>
        <v>ON</v>
      </c>
      <c r="W102" s="3" t="str">
        <f t="shared" si="59"/>
        <v>ON</v>
      </c>
      <c r="X102" s="3"/>
      <c r="Y102" s="8" t="s">
        <v>91</v>
      </c>
      <c r="Z102" s="3" t="s">
        <v>91</v>
      </c>
      <c r="AA102" s="3" t="str">
        <f t="shared" si="60"/>
        <v>ON</v>
      </c>
      <c r="AB102" s="3" t="str">
        <f t="shared" si="61"/>
        <v>ON</v>
      </c>
      <c r="AC102" s="3" t="str">
        <f t="shared" si="62"/>
        <v>ON</v>
      </c>
      <c r="AD102" s="3" t="str">
        <f t="shared" si="63"/>
        <v>ON</v>
      </c>
      <c r="AE102" s="3"/>
      <c r="AF102" s="8" t="s">
        <v>91</v>
      </c>
      <c r="AG102" s="3" t="s">
        <v>91</v>
      </c>
      <c r="AH102" s="3" t="str">
        <f t="shared" si="64"/>
        <v>ON</v>
      </c>
      <c r="AI102" s="3" t="str">
        <f t="shared" si="65"/>
        <v>OFF</v>
      </c>
      <c r="AJ102" s="3" t="str">
        <f t="shared" si="66"/>
        <v>ON</v>
      </c>
      <c r="AK102" s="3" t="str">
        <f t="shared" si="67"/>
        <v>ON</v>
      </c>
      <c r="AL102" s="3"/>
      <c r="AM102" s="8" t="s">
        <v>56</v>
      </c>
      <c r="AN102" s="3" t="s">
        <v>56</v>
      </c>
      <c r="AO102" s="3" t="s">
        <v>56</v>
      </c>
      <c r="AP102" s="9" t="s">
        <v>56</v>
      </c>
      <c r="AS102" t="str">
        <f t="shared" si="68"/>
        <v>ON</v>
      </c>
      <c r="AT102" t="str">
        <f t="shared" si="69"/>
        <v>ON</v>
      </c>
      <c r="AU102" t="str">
        <f t="shared" si="70"/>
        <v>ON</v>
      </c>
      <c r="AV102" t="str">
        <f t="shared" si="71"/>
        <v>ON</v>
      </c>
      <c r="AW102" t="str">
        <f t="shared" si="72"/>
        <v>ON</v>
      </c>
      <c r="AX102" t="str">
        <f t="shared" si="73"/>
        <v>ON</v>
      </c>
      <c r="AZ102" t="str">
        <f t="shared" si="74"/>
        <v>ON</v>
      </c>
      <c r="BA102" t="str">
        <f t="shared" si="75"/>
        <v>ON</v>
      </c>
      <c r="BB102" t="str">
        <f t="shared" si="76"/>
        <v>ON</v>
      </c>
      <c r="BC102" t="str">
        <f t="shared" si="77"/>
        <v>OFF</v>
      </c>
      <c r="BD102" t="str">
        <f t="shared" si="78"/>
        <v>ON</v>
      </c>
      <c r="BE102" t="str">
        <f t="shared" si="79"/>
        <v>ON</v>
      </c>
      <c r="BG102" t="str">
        <f t="shared" si="80"/>
        <v>ON</v>
      </c>
      <c r="BH102" t="str">
        <f t="shared" si="81"/>
        <v>ON</v>
      </c>
      <c r="BI102" t="str">
        <f t="shared" si="82"/>
        <v>ON</v>
      </c>
      <c r="BJ102" t="str">
        <f t="shared" si="83"/>
        <v>ON</v>
      </c>
      <c r="BK102" t="str">
        <f t="shared" si="84"/>
        <v>ON</v>
      </c>
      <c r="BL102" t="str">
        <f t="shared" si="85"/>
        <v>ON</v>
      </c>
      <c r="BN102" t="str">
        <f t="shared" si="86"/>
        <v>ON</v>
      </c>
      <c r="BO102" t="str">
        <f t="shared" si="87"/>
        <v>ON</v>
      </c>
      <c r="BP102" t="str">
        <f t="shared" si="88"/>
        <v>ON</v>
      </c>
      <c r="BQ102" t="str">
        <f t="shared" si="89"/>
        <v>OFF</v>
      </c>
      <c r="BR102" t="str">
        <f t="shared" si="90"/>
        <v>ON</v>
      </c>
      <c r="BS102" t="str">
        <f t="shared" si="91"/>
        <v>ON</v>
      </c>
    </row>
    <row r="103" spans="1:71" x14ac:dyDescent="0.3">
      <c r="A103" t="str">
        <f t="shared" ca="1" si="47"/>
        <v>Lagos</v>
      </c>
      <c r="B103" t="str">
        <f t="shared" ca="1" si="48"/>
        <v>D</v>
      </c>
      <c r="C103" t="str">
        <f t="shared" ca="1" si="49"/>
        <v>B1</v>
      </c>
      <c r="D103" t="s">
        <v>7</v>
      </c>
      <c r="E103">
        <f t="shared" si="50"/>
        <v>22</v>
      </c>
      <c r="F103">
        <f t="shared" si="51"/>
        <v>2</v>
      </c>
      <c r="G103" t="s">
        <v>77</v>
      </c>
      <c r="H103" t="s">
        <v>77</v>
      </c>
      <c r="I103" t="s">
        <v>81</v>
      </c>
      <c r="J103" t="s">
        <v>83</v>
      </c>
      <c r="K103" s="8" t="s">
        <v>91</v>
      </c>
      <c r="L103" s="3" t="s">
        <v>91</v>
      </c>
      <c r="M103" s="3" t="str">
        <f t="shared" si="52"/>
        <v>ON</v>
      </c>
      <c r="N103" s="3" t="str">
        <f t="shared" si="53"/>
        <v>ON</v>
      </c>
      <c r="O103" s="3" t="str">
        <f t="shared" si="54"/>
        <v>OFF</v>
      </c>
      <c r="P103" s="3" t="str">
        <f t="shared" si="55"/>
        <v>ON</v>
      </c>
      <c r="Q103" s="3"/>
      <c r="R103" s="8" t="s">
        <v>91</v>
      </c>
      <c r="S103" s="3" t="s">
        <v>91</v>
      </c>
      <c r="T103" s="3" t="str">
        <f t="shared" si="56"/>
        <v>ON</v>
      </c>
      <c r="U103" s="3" t="str">
        <f t="shared" si="57"/>
        <v>ON</v>
      </c>
      <c r="V103" s="3" t="str">
        <f t="shared" si="58"/>
        <v>ON</v>
      </c>
      <c r="W103" s="3" t="str">
        <f t="shared" si="59"/>
        <v>ON</v>
      </c>
      <c r="X103" s="3"/>
      <c r="Y103" s="8" t="s">
        <v>91</v>
      </c>
      <c r="Z103" s="3" t="s">
        <v>91</v>
      </c>
      <c r="AA103" s="3" t="str">
        <f t="shared" si="60"/>
        <v>ON</v>
      </c>
      <c r="AB103" s="3" t="str">
        <f t="shared" si="61"/>
        <v>ON</v>
      </c>
      <c r="AC103" s="3" t="str">
        <f t="shared" si="62"/>
        <v>OFF</v>
      </c>
      <c r="AD103" s="3" t="str">
        <f t="shared" si="63"/>
        <v>ON</v>
      </c>
      <c r="AE103" s="3"/>
      <c r="AF103" s="8" t="s">
        <v>91</v>
      </c>
      <c r="AG103" s="3" t="s">
        <v>91</v>
      </c>
      <c r="AH103" s="3" t="str">
        <f t="shared" si="64"/>
        <v>ON</v>
      </c>
      <c r="AI103" s="3" t="str">
        <f t="shared" si="65"/>
        <v>ON</v>
      </c>
      <c r="AJ103" s="3" t="str">
        <f t="shared" si="66"/>
        <v>ON</v>
      </c>
      <c r="AK103" s="3" t="str">
        <f t="shared" si="67"/>
        <v>ON</v>
      </c>
      <c r="AL103" s="3"/>
      <c r="AM103" s="8" t="s">
        <v>56</v>
      </c>
      <c r="AN103" s="3" t="s">
        <v>56</v>
      </c>
      <c r="AO103" s="3" t="s">
        <v>56</v>
      </c>
      <c r="AP103" s="9" t="s">
        <v>56</v>
      </c>
      <c r="AS103" t="str">
        <f t="shared" si="68"/>
        <v>ON</v>
      </c>
      <c r="AT103" t="str">
        <f t="shared" si="69"/>
        <v>ON</v>
      </c>
      <c r="AU103" t="str">
        <f t="shared" si="70"/>
        <v>ON</v>
      </c>
      <c r="AV103" t="str">
        <f t="shared" si="71"/>
        <v>ON</v>
      </c>
      <c r="AW103" t="str">
        <f t="shared" si="72"/>
        <v>OFF</v>
      </c>
      <c r="AX103" t="str">
        <f t="shared" si="73"/>
        <v>ON</v>
      </c>
      <c r="AZ103" t="str">
        <f t="shared" si="74"/>
        <v>ON</v>
      </c>
      <c r="BA103" t="str">
        <f t="shared" si="75"/>
        <v>ON</v>
      </c>
      <c r="BB103" t="str">
        <f t="shared" si="76"/>
        <v>ON</v>
      </c>
      <c r="BC103" t="str">
        <f t="shared" si="77"/>
        <v>ON</v>
      </c>
      <c r="BD103" t="str">
        <f t="shared" si="78"/>
        <v>ON</v>
      </c>
      <c r="BE103" t="str">
        <f t="shared" si="79"/>
        <v>ON</v>
      </c>
      <c r="BG103" t="str">
        <f t="shared" si="80"/>
        <v>ON</v>
      </c>
      <c r="BH103" t="str">
        <f t="shared" si="81"/>
        <v>ON</v>
      </c>
      <c r="BI103" t="str">
        <f t="shared" si="82"/>
        <v>ON</v>
      </c>
      <c r="BJ103" t="str">
        <f t="shared" si="83"/>
        <v>ON</v>
      </c>
      <c r="BK103" t="str">
        <f t="shared" si="84"/>
        <v>OFF</v>
      </c>
      <c r="BL103" t="str">
        <f t="shared" si="85"/>
        <v>ON</v>
      </c>
      <c r="BN103" t="str">
        <f t="shared" si="86"/>
        <v>ON</v>
      </c>
      <c r="BO103" t="str">
        <f t="shared" si="87"/>
        <v>ON</v>
      </c>
      <c r="BP103" t="str">
        <f t="shared" si="88"/>
        <v>ON</v>
      </c>
      <c r="BQ103" t="str">
        <f t="shared" si="89"/>
        <v>ON</v>
      </c>
      <c r="BR103" t="str">
        <f t="shared" si="90"/>
        <v>ON</v>
      </c>
      <c r="BS103" t="str">
        <f t="shared" si="91"/>
        <v>ON</v>
      </c>
    </row>
    <row r="104" spans="1:71" x14ac:dyDescent="0.3">
      <c r="A104" t="str">
        <f t="shared" ca="1" si="47"/>
        <v>Oyo</v>
      </c>
      <c r="B104" t="str">
        <f t="shared" ca="1" si="48"/>
        <v>E</v>
      </c>
      <c r="C104" t="str">
        <f t="shared" ca="1" si="49"/>
        <v>A1</v>
      </c>
      <c r="D104" t="s">
        <v>46</v>
      </c>
      <c r="E104">
        <f t="shared" si="50"/>
        <v>22</v>
      </c>
      <c r="F104">
        <f t="shared" si="51"/>
        <v>2</v>
      </c>
      <c r="G104" t="s">
        <v>78</v>
      </c>
      <c r="H104" t="s">
        <v>78</v>
      </c>
      <c r="I104" t="s">
        <v>82</v>
      </c>
      <c r="J104" t="s">
        <v>84</v>
      </c>
      <c r="K104" s="8" t="s">
        <v>91</v>
      </c>
      <c r="L104" s="3" t="s">
        <v>91</v>
      </c>
      <c r="M104" s="3" t="str">
        <f t="shared" si="52"/>
        <v>ON</v>
      </c>
      <c r="N104" s="3" t="str">
        <f t="shared" si="53"/>
        <v>ON</v>
      </c>
      <c r="O104" s="3" t="str">
        <f t="shared" si="54"/>
        <v>ON</v>
      </c>
      <c r="P104" s="3" t="str">
        <f t="shared" si="55"/>
        <v>ON</v>
      </c>
      <c r="Q104" s="3"/>
      <c r="R104" s="8" t="s">
        <v>91</v>
      </c>
      <c r="S104" s="3" t="s">
        <v>91</v>
      </c>
      <c r="T104" s="3" t="str">
        <f t="shared" si="56"/>
        <v>ON</v>
      </c>
      <c r="U104" s="3" t="str">
        <f t="shared" si="57"/>
        <v>ON</v>
      </c>
      <c r="V104" s="3" t="str">
        <f t="shared" si="58"/>
        <v>ON</v>
      </c>
      <c r="W104" s="3" t="str">
        <f t="shared" si="59"/>
        <v>OFF</v>
      </c>
      <c r="X104" s="3"/>
      <c r="Y104" s="8" t="s">
        <v>91</v>
      </c>
      <c r="Z104" s="3" t="s">
        <v>91</v>
      </c>
      <c r="AA104" s="3" t="str">
        <f t="shared" si="60"/>
        <v>ON</v>
      </c>
      <c r="AB104" s="3" t="str">
        <f t="shared" si="61"/>
        <v>ON</v>
      </c>
      <c r="AC104" s="3" t="str">
        <f t="shared" si="62"/>
        <v>ON</v>
      </c>
      <c r="AD104" s="3" t="str">
        <f t="shared" si="63"/>
        <v>ON</v>
      </c>
      <c r="AE104" s="3"/>
      <c r="AF104" s="8" t="s">
        <v>91</v>
      </c>
      <c r="AG104" s="3" t="s">
        <v>91</v>
      </c>
      <c r="AH104" s="3" t="str">
        <f t="shared" si="64"/>
        <v>ON</v>
      </c>
      <c r="AI104" s="3" t="str">
        <f t="shared" si="65"/>
        <v>ON</v>
      </c>
      <c r="AJ104" s="3" t="str">
        <f t="shared" si="66"/>
        <v>ON</v>
      </c>
      <c r="AK104" s="3" t="str">
        <f t="shared" si="67"/>
        <v>OFF</v>
      </c>
      <c r="AL104" s="3"/>
      <c r="AM104" s="8" t="s">
        <v>56</v>
      </c>
      <c r="AN104" s="3" t="s">
        <v>56</v>
      </c>
      <c r="AO104" s="3" t="s">
        <v>56</v>
      </c>
      <c r="AP104" s="9" t="s">
        <v>56</v>
      </c>
      <c r="AS104" t="str">
        <f t="shared" si="68"/>
        <v>ON</v>
      </c>
      <c r="AT104" t="str">
        <f t="shared" si="69"/>
        <v>ON</v>
      </c>
      <c r="AU104" t="str">
        <f t="shared" si="70"/>
        <v>ON</v>
      </c>
      <c r="AV104" t="str">
        <f t="shared" si="71"/>
        <v>ON</v>
      </c>
      <c r="AW104" t="str">
        <f t="shared" si="72"/>
        <v>ON</v>
      </c>
      <c r="AX104" t="str">
        <f t="shared" si="73"/>
        <v>ON</v>
      </c>
      <c r="AZ104" t="str">
        <f t="shared" si="74"/>
        <v>ON</v>
      </c>
      <c r="BA104" t="str">
        <f t="shared" si="75"/>
        <v>ON</v>
      </c>
      <c r="BB104" t="str">
        <f t="shared" si="76"/>
        <v>ON</v>
      </c>
      <c r="BC104" t="str">
        <f t="shared" si="77"/>
        <v>ON</v>
      </c>
      <c r="BD104" t="str">
        <f t="shared" si="78"/>
        <v>ON</v>
      </c>
      <c r="BE104" t="str">
        <f t="shared" si="79"/>
        <v>OFF</v>
      </c>
      <c r="BG104" t="str">
        <f t="shared" si="80"/>
        <v>ON</v>
      </c>
      <c r="BH104" t="str">
        <f t="shared" si="81"/>
        <v>ON</v>
      </c>
      <c r="BI104" t="str">
        <f t="shared" si="82"/>
        <v>ON</v>
      </c>
      <c r="BJ104" t="str">
        <f t="shared" si="83"/>
        <v>ON</v>
      </c>
      <c r="BK104" t="str">
        <f t="shared" si="84"/>
        <v>ON</v>
      </c>
      <c r="BL104" t="str">
        <f t="shared" si="85"/>
        <v>ON</v>
      </c>
      <c r="BN104" t="str">
        <f t="shared" si="86"/>
        <v>ON</v>
      </c>
      <c r="BO104" t="str">
        <f t="shared" si="87"/>
        <v>ON</v>
      </c>
      <c r="BP104" t="str">
        <f t="shared" si="88"/>
        <v>ON</v>
      </c>
      <c r="BQ104" t="str">
        <f t="shared" si="89"/>
        <v>ON</v>
      </c>
      <c r="BR104" t="str">
        <f t="shared" si="90"/>
        <v>ON</v>
      </c>
      <c r="BS104" t="str">
        <f t="shared" si="91"/>
        <v>OFF</v>
      </c>
    </row>
    <row r="105" spans="1:71" x14ac:dyDescent="0.3">
      <c r="A105" t="str">
        <f t="shared" ca="1" si="47"/>
        <v>Oyo</v>
      </c>
      <c r="B105" t="str">
        <f t="shared" ca="1" si="48"/>
        <v>D</v>
      </c>
      <c r="C105" t="str">
        <f t="shared" ca="1" si="49"/>
        <v>D1</v>
      </c>
      <c r="D105" t="s">
        <v>12</v>
      </c>
      <c r="E105">
        <f t="shared" si="50"/>
        <v>22</v>
      </c>
      <c r="F105">
        <f t="shared" si="51"/>
        <v>2</v>
      </c>
      <c r="G105" t="s">
        <v>78</v>
      </c>
      <c r="H105" t="s">
        <v>78</v>
      </c>
      <c r="I105" t="s">
        <v>81</v>
      </c>
      <c r="J105" t="s">
        <v>83</v>
      </c>
      <c r="K105" s="8" t="s">
        <v>91</v>
      </c>
      <c r="L105" s="3" t="s">
        <v>91</v>
      </c>
      <c r="M105" s="3" t="str">
        <f t="shared" si="52"/>
        <v>ON</v>
      </c>
      <c r="N105" s="3" t="str">
        <f t="shared" si="53"/>
        <v>ON</v>
      </c>
      <c r="O105" s="3" t="str">
        <f t="shared" si="54"/>
        <v>ON</v>
      </c>
      <c r="P105" s="3" t="str">
        <f t="shared" si="55"/>
        <v>OFF</v>
      </c>
      <c r="Q105" s="3"/>
      <c r="R105" s="8" t="s">
        <v>91</v>
      </c>
      <c r="S105" s="3" t="s">
        <v>91</v>
      </c>
      <c r="T105" s="3" t="str">
        <f t="shared" si="56"/>
        <v>ON</v>
      </c>
      <c r="U105" s="3" t="str">
        <f t="shared" si="57"/>
        <v>ON</v>
      </c>
      <c r="V105" s="3" t="str">
        <f t="shared" si="58"/>
        <v>ON</v>
      </c>
      <c r="W105" s="3" t="str">
        <f t="shared" si="59"/>
        <v>ON</v>
      </c>
      <c r="X105" s="3"/>
      <c r="Y105" s="8" t="s">
        <v>91</v>
      </c>
      <c r="Z105" s="3" t="s">
        <v>91</v>
      </c>
      <c r="AA105" s="3" t="str">
        <f t="shared" si="60"/>
        <v>ON</v>
      </c>
      <c r="AB105" s="3" t="str">
        <f t="shared" si="61"/>
        <v>ON</v>
      </c>
      <c r="AC105" s="3" t="str">
        <f t="shared" si="62"/>
        <v>ON</v>
      </c>
      <c r="AD105" s="3" t="str">
        <f t="shared" si="63"/>
        <v>OFF</v>
      </c>
      <c r="AE105" s="3"/>
      <c r="AF105" s="8" t="s">
        <v>91</v>
      </c>
      <c r="AG105" s="3" t="s">
        <v>91</v>
      </c>
      <c r="AH105" s="3" t="str">
        <f t="shared" si="64"/>
        <v>ON</v>
      </c>
      <c r="AI105" s="3" t="str">
        <f t="shared" si="65"/>
        <v>ON</v>
      </c>
      <c r="AJ105" s="3" t="str">
        <f t="shared" si="66"/>
        <v>ON</v>
      </c>
      <c r="AK105" s="3" t="str">
        <f t="shared" si="67"/>
        <v>ON</v>
      </c>
      <c r="AL105" s="3"/>
      <c r="AM105" s="8" t="s">
        <v>56</v>
      </c>
      <c r="AN105" s="3" t="s">
        <v>56</v>
      </c>
      <c r="AO105" s="3" t="s">
        <v>56</v>
      </c>
      <c r="AP105" s="9" t="s">
        <v>56</v>
      </c>
      <c r="AS105" t="str">
        <f t="shared" si="68"/>
        <v>ON</v>
      </c>
      <c r="AT105" t="str">
        <f t="shared" si="69"/>
        <v>ON</v>
      </c>
      <c r="AU105" t="str">
        <f t="shared" si="70"/>
        <v>ON</v>
      </c>
      <c r="AV105" t="str">
        <f t="shared" si="71"/>
        <v>ON</v>
      </c>
      <c r="AW105" t="str">
        <f t="shared" si="72"/>
        <v>ON</v>
      </c>
      <c r="AX105" t="str">
        <f t="shared" si="73"/>
        <v>OFF</v>
      </c>
      <c r="AZ105" t="str">
        <f t="shared" si="74"/>
        <v>ON</v>
      </c>
      <c r="BA105" t="str">
        <f t="shared" si="75"/>
        <v>ON</v>
      </c>
      <c r="BB105" t="str">
        <f t="shared" si="76"/>
        <v>ON</v>
      </c>
      <c r="BC105" t="str">
        <f t="shared" si="77"/>
        <v>ON</v>
      </c>
      <c r="BD105" t="str">
        <f t="shared" si="78"/>
        <v>ON</v>
      </c>
      <c r="BE105" t="str">
        <f t="shared" si="79"/>
        <v>ON</v>
      </c>
      <c r="BG105" t="str">
        <f t="shared" si="80"/>
        <v>ON</v>
      </c>
      <c r="BH105" t="str">
        <f t="shared" si="81"/>
        <v>ON</v>
      </c>
      <c r="BI105" t="str">
        <f t="shared" si="82"/>
        <v>ON</v>
      </c>
      <c r="BJ105" t="str">
        <f t="shared" si="83"/>
        <v>ON</v>
      </c>
      <c r="BK105" t="str">
        <f t="shared" si="84"/>
        <v>ON</v>
      </c>
      <c r="BL105" t="str">
        <f t="shared" si="85"/>
        <v>OFF</v>
      </c>
      <c r="BN105" t="str">
        <f t="shared" si="86"/>
        <v>ON</v>
      </c>
      <c r="BO105" t="str">
        <f t="shared" si="87"/>
        <v>ON</v>
      </c>
      <c r="BP105" t="str">
        <f t="shared" si="88"/>
        <v>ON</v>
      </c>
      <c r="BQ105" t="str">
        <f t="shared" si="89"/>
        <v>ON</v>
      </c>
      <c r="BR105" t="str">
        <f t="shared" si="90"/>
        <v>ON</v>
      </c>
      <c r="BS105" t="str">
        <f t="shared" si="91"/>
        <v>ON</v>
      </c>
    </row>
    <row r="106" spans="1:71" x14ac:dyDescent="0.3">
      <c r="A106" t="str">
        <f t="shared" ca="1" si="47"/>
        <v>Ondo</v>
      </c>
      <c r="B106" t="str">
        <f t="shared" ca="1" si="48"/>
        <v>A</v>
      </c>
      <c r="C106" t="str">
        <f t="shared" ca="1" si="49"/>
        <v>D1</v>
      </c>
      <c r="D106" t="s">
        <v>12</v>
      </c>
      <c r="E106">
        <f t="shared" si="50"/>
        <v>22</v>
      </c>
      <c r="F106">
        <f t="shared" si="51"/>
        <v>2</v>
      </c>
      <c r="G106" t="s">
        <v>77</v>
      </c>
      <c r="H106" t="s">
        <v>77</v>
      </c>
      <c r="I106" t="s">
        <v>82</v>
      </c>
      <c r="J106" t="s">
        <v>84</v>
      </c>
      <c r="K106" s="8" t="s">
        <v>91</v>
      </c>
      <c r="L106" s="3" t="s">
        <v>91</v>
      </c>
      <c r="M106" s="3" t="str">
        <f t="shared" si="52"/>
        <v>ON</v>
      </c>
      <c r="N106" s="3" t="str">
        <f t="shared" si="53"/>
        <v>ON</v>
      </c>
      <c r="O106" s="3" t="str">
        <f t="shared" si="54"/>
        <v>ON</v>
      </c>
      <c r="P106" s="3" t="str">
        <f t="shared" si="55"/>
        <v>ON</v>
      </c>
      <c r="Q106" s="3"/>
      <c r="R106" s="8" t="s">
        <v>91</v>
      </c>
      <c r="S106" s="3" t="s">
        <v>91</v>
      </c>
      <c r="T106" s="3" t="str">
        <f t="shared" si="56"/>
        <v>ON</v>
      </c>
      <c r="U106" s="3" t="str">
        <f t="shared" si="57"/>
        <v>ON</v>
      </c>
      <c r="V106" s="3" t="str">
        <f t="shared" si="58"/>
        <v>OFF</v>
      </c>
      <c r="W106" s="3" t="str">
        <f t="shared" si="59"/>
        <v>ON</v>
      </c>
      <c r="X106" s="3"/>
      <c r="Y106" s="8" t="s">
        <v>91</v>
      </c>
      <c r="Z106" s="3" t="s">
        <v>91</v>
      </c>
      <c r="AA106" s="3" t="str">
        <f t="shared" si="60"/>
        <v>ON</v>
      </c>
      <c r="AB106" s="3" t="str">
        <f t="shared" si="61"/>
        <v>ON</v>
      </c>
      <c r="AC106" s="3" t="str">
        <f t="shared" si="62"/>
        <v>ON</v>
      </c>
      <c r="AD106" s="3" t="str">
        <f t="shared" si="63"/>
        <v>ON</v>
      </c>
      <c r="AE106" s="3"/>
      <c r="AF106" s="8" t="s">
        <v>91</v>
      </c>
      <c r="AG106" s="3" t="s">
        <v>91</v>
      </c>
      <c r="AH106" s="3" t="str">
        <f t="shared" si="64"/>
        <v>ON</v>
      </c>
      <c r="AI106" s="3" t="str">
        <f t="shared" si="65"/>
        <v>ON</v>
      </c>
      <c r="AJ106" s="3" t="str">
        <f t="shared" si="66"/>
        <v>OFF</v>
      </c>
      <c r="AK106" s="3" t="str">
        <f t="shared" si="67"/>
        <v>ON</v>
      </c>
      <c r="AL106" s="3"/>
      <c r="AM106" s="8" t="s">
        <v>56</v>
      </c>
      <c r="AN106" s="3" t="s">
        <v>56</v>
      </c>
      <c r="AO106" s="3" t="s">
        <v>56</v>
      </c>
      <c r="AP106" s="9" t="s">
        <v>56</v>
      </c>
      <c r="AS106" t="str">
        <f t="shared" si="68"/>
        <v>ON</v>
      </c>
      <c r="AT106" t="str">
        <f t="shared" si="69"/>
        <v>ON</v>
      </c>
      <c r="AU106" t="str">
        <f t="shared" si="70"/>
        <v>ON</v>
      </c>
      <c r="AV106" t="str">
        <f t="shared" si="71"/>
        <v>ON</v>
      </c>
      <c r="AW106" t="str">
        <f t="shared" si="72"/>
        <v>ON</v>
      </c>
      <c r="AX106" t="str">
        <f t="shared" si="73"/>
        <v>ON</v>
      </c>
      <c r="AZ106" t="str">
        <f t="shared" si="74"/>
        <v>ON</v>
      </c>
      <c r="BA106" t="str">
        <f t="shared" si="75"/>
        <v>ON</v>
      </c>
      <c r="BB106" t="str">
        <f t="shared" si="76"/>
        <v>ON</v>
      </c>
      <c r="BC106" t="str">
        <f t="shared" si="77"/>
        <v>ON</v>
      </c>
      <c r="BD106" t="str">
        <f t="shared" si="78"/>
        <v>OFF</v>
      </c>
      <c r="BE106" t="str">
        <f t="shared" si="79"/>
        <v>ON</v>
      </c>
      <c r="BG106" t="str">
        <f t="shared" si="80"/>
        <v>ON</v>
      </c>
      <c r="BH106" t="str">
        <f t="shared" si="81"/>
        <v>ON</v>
      </c>
      <c r="BI106" t="str">
        <f t="shared" si="82"/>
        <v>ON</v>
      </c>
      <c r="BJ106" t="str">
        <f t="shared" si="83"/>
        <v>ON</v>
      </c>
      <c r="BK106" t="str">
        <f t="shared" si="84"/>
        <v>ON</v>
      </c>
      <c r="BL106" t="str">
        <f t="shared" si="85"/>
        <v>ON</v>
      </c>
      <c r="BN106" t="str">
        <f t="shared" si="86"/>
        <v>ON</v>
      </c>
      <c r="BO106" t="str">
        <f t="shared" si="87"/>
        <v>ON</v>
      </c>
      <c r="BP106" t="str">
        <f t="shared" si="88"/>
        <v>ON</v>
      </c>
      <c r="BQ106" t="str">
        <f t="shared" si="89"/>
        <v>ON</v>
      </c>
      <c r="BR106" t="str">
        <f t="shared" si="90"/>
        <v>OFF</v>
      </c>
      <c r="BS106" t="str">
        <f t="shared" si="91"/>
        <v>ON</v>
      </c>
    </row>
    <row r="107" spans="1:71" x14ac:dyDescent="0.3">
      <c r="A107" t="str">
        <f t="shared" ca="1" si="47"/>
        <v>Ondo</v>
      </c>
      <c r="B107" t="str">
        <f t="shared" ca="1" si="48"/>
        <v>E</v>
      </c>
      <c r="C107" t="str">
        <f t="shared" ca="1" si="49"/>
        <v>B1</v>
      </c>
      <c r="D107" t="s">
        <v>12</v>
      </c>
      <c r="E107">
        <f t="shared" si="50"/>
        <v>22</v>
      </c>
      <c r="F107">
        <f t="shared" si="51"/>
        <v>2</v>
      </c>
      <c r="G107" t="s">
        <v>76</v>
      </c>
      <c r="H107" t="s">
        <v>76</v>
      </c>
      <c r="I107" t="s">
        <v>81</v>
      </c>
      <c r="J107" t="s">
        <v>83</v>
      </c>
      <c r="K107" s="8" t="s">
        <v>91</v>
      </c>
      <c r="L107" s="3" t="s">
        <v>91</v>
      </c>
      <c r="M107" s="3" t="str">
        <f t="shared" si="52"/>
        <v>ON</v>
      </c>
      <c r="N107" s="3" t="str">
        <f t="shared" si="53"/>
        <v>OFF</v>
      </c>
      <c r="O107" s="3" t="str">
        <f t="shared" si="54"/>
        <v>ON</v>
      </c>
      <c r="P107" s="3" t="str">
        <f t="shared" si="55"/>
        <v>ON</v>
      </c>
      <c r="Q107" s="3"/>
      <c r="R107" s="8" t="s">
        <v>91</v>
      </c>
      <c r="S107" s="3" t="s">
        <v>91</v>
      </c>
      <c r="T107" s="3" t="str">
        <f t="shared" si="56"/>
        <v>ON</v>
      </c>
      <c r="U107" s="3" t="str">
        <f t="shared" si="57"/>
        <v>ON</v>
      </c>
      <c r="V107" s="3" t="str">
        <f t="shared" si="58"/>
        <v>ON</v>
      </c>
      <c r="W107" s="3" t="str">
        <f t="shared" si="59"/>
        <v>ON</v>
      </c>
      <c r="X107" s="3"/>
      <c r="Y107" s="8" t="s">
        <v>91</v>
      </c>
      <c r="Z107" s="3" t="s">
        <v>91</v>
      </c>
      <c r="AA107" s="3" t="str">
        <f t="shared" si="60"/>
        <v>ON</v>
      </c>
      <c r="AB107" s="3" t="str">
        <f t="shared" si="61"/>
        <v>OFF</v>
      </c>
      <c r="AC107" s="3" t="str">
        <f t="shared" si="62"/>
        <v>ON</v>
      </c>
      <c r="AD107" s="3" t="str">
        <f t="shared" si="63"/>
        <v>ON</v>
      </c>
      <c r="AE107" s="3"/>
      <c r="AF107" s="8" t="s">
        <v>91</v>
      </c>
      <c r="AG107" s="3" t="s">
        <v>91</v>
      </c>
      <c r="AH107" s="3" t="str">
        <f t="shared" si="64"/>
        <v>ON</v>
      </c>
      <c r="AI107" s="3" t="str">
        <f t="shared" si="65"/>
        <v>ON</v>
      </c>
      <c r="AJ107" s="3" t="str">
        <f t="shared" si="66"/>
        <v>ON</v>
      </c>
      <c r="AK107" s="3" t="str">
        <f t="shared" si="67"/>
        <v>ON</v>
      </c>
      <c r="AL107" s="3"/>
      <c r="AM107" s="8" t="s">
        <v>56</v>
      </c>
      <c r="AN107" s="3" t="s">
        <v>56</v>
      </c>
      <c r="AO107" s="3" t="s">
        <v>56</v>
      </c>
      <c r="AP107" s="9" t="s">
        <v>56</v>
      </c>
      <c r="AS107" t="str">
        <f t="shared" si="68"/>
        <v>ON</v>
      </c>
      <c r="AT107" t="str">
        <f t="shared" si="69"/>
        <v>ON</v>
      </c>
      <c r="AU107" t="str">
        <f t="shared" si="70"/>
        <v>ON</v>
      </c>
      <c r="AV107" t="str">
        <f t="shared" si="71"/>
        <v>OFF</v>
      </c>
      <c r="AW107" t="str">
        <f t="shared" si="72"/>
        <v>ON</v>
      </c>
      <c r="AX107" t="str">
        <f t="shared" si="73"/>
        <v>ON</v>
      </c>
      <c r="AZ107" t="str">
        <f t="shared" si="74"/>
        <v>ON</v>
      </c>
      <c r="BA107" t="str">
        <f t="shared" si="75"/>
        <v>ON</v>
      </c>
      <c r="BB107" t="str">
        <f t="shared" si="76"/>
        <v>ON</v>
      </c>
      <c r="BC107" t="str">
        <f t="shared" si="77"/>
        <v>ON</v>
      </c>
      <c r="BD107" t="str">
        <f t="shared" si="78"/>
        <v>ON</v>
      </c>
      <c r="BE107" t="str">
        <f t="shared" si="79"/>
        <v>ON</v>
      </c>
      <c r="BG107" t="str">
        <f t="shared" si="80"/>
        <v>ON</v>
      </c>
      <c r="BH107" t="str">
        <f t="shared" si="81"/>
        <v>ON</v>
      </c>
      <c r="BI107" t="str">
        <f t="shared" si="82"/>
        <v>ON</v>
      </c>
      <c r="BJ107" t="str">
        <f t="shared" si="83"/>
        <v>OFF</v>
      </c>
      <c r="BK107" t="str">
        <f t="shared" si="84"/>
        <v>ON</v>
      </c>
      <c r="BL107" t="str">
        <f t="shared" si="85"/>
        <v>ON</v>
      </c>
      <c r="BN107" t="str">
        <f t="shared" si="86"/>
        <v>ON</v>
      </c>
      <c r="BO107" t="str">
        <f t="shared" si="87"/>
        <v>ON</v>
      </c>
      <c r="BP107" t="str">
        <f t="shared" si="88"/>
        <v>ON</v>
      </c>
      <c r="BQ107" t="str">
        <f t="shared" si="89"/>
        <v>ON</v>
      </c>
      <c r="BR107" t="str">
        <f t="shared" si="90"/>
        <v>ON</v>
      </c>
      <c r="BS107" t="str">
        <f t="shared" si="91"/>
        <v>ON</v>
      </c>
    </row>
    <row r="108" spans="1:71" x14ac:dyDescent="0.3">
      <c r="A108" t="str">
        <f t="shared" ca="1" si="47"/>
        <v>Ogun</v>
      </c>
      <c r="B108" t="str">
        <f t="shared" ca="1" si="48"/>
        <v>D</v>
      </c>
      <c r="C108" t="str">
        <f t="shared" ca="1" si="49"/>
        <v>D1</v>
      </c>
      <c r="D108" t="s">
        <v>12</v>
      </c>
      <c r="E108">
        <f t="shared" si="50"/>
        <v>22</v>
      </c>
      <c r="F108">
        <f t="shared" si="51"/>
        <v>2</v>
      </c>
      <c r="G108" t="s">
        <v>75</v>
      </c>
      <c r="H108" t="s">
        <v>75</v>
      </c>
      <c r="I108" t="s">
        <v>82</v>
      </c>
      <c r="J108" t="s">
        <v>84</v>
      </c>
      <c r="K108" s="8" t="s">
        <v>91</v>
      </c>
      <c r="L108" s="3" t="s">
        <v>91</v>
      </c>
      <c r="M108" s="3" t="str">
        <f t="shared" si="52"/>
        <v>ON</v>
      </c>
      <c r="N108" s="3" t="str">
        <f t="shared" si="53"/>
        <v>ON</v>
      </c>
      <c r="O108" s="3" t="str">
        <f t="shared" si="54"/>
        <v>ON</v>
      </c>
      <c r="P108" s="3" t="str">
        <f t="shared" si="55"/>
        <v>ON</v>
      </c>
      <c r="Q108" s="3"/>
      <c r="R108" s="8" t="s">
        <v>91</v>
      </c>
      <c r="S108" s="3" t="s">
        <v>91</v>
      </c>
      <c r="T108" s="3" t="str">
        <f t="shared" si="56"/>
        <v>OFF</v>
      </c>
      <c r="U108" s="3" t="str">
        <f t="shared" si="57"/>
        <v>ON</v>
      </c>
      <c r="V108" s="3" t="str">
        <f t="shared" si="58"/>
        <v>ON</v>
      </c>
      <c r="W108" s="3" t="str">
        <f t="shared" si="59"/>
        <v>ON</v>
      </c>
      <c r="X108" s="3"/>
      <c r="Y108" s="8" t="s">
        <v>91</v>
      </c>
      <c r="Z108" s="3" t="s">
        <v>91</v>
      </c>
      <c r="AA108" s="3" t="str">
        <f t="shared" si="60"/>
        <v>ON</v>
      </c>
      <c r="AB108" s="3" t="str">
        <f t="shared" si="61"/>
        <v>ON</v>
      </c>
      <c r="AC108" s="3" t="str">
        <f t="shared" si="62"/>
        <v>ON</v>
      </c>
      <c r="AD108" s="3" t="str">
        <f t="shared" si="63"/>
        <v>ON</v>
      </c>
      <c r="AE108" s="3"/>
      <c r="AF108" s="8" t="s">
        <v>91</v>
      </c>
      <c r="AG108" s="3" t="s">
        <v>91</v>
      </c>
      <c r="AH108" s="3" t="str">
        <f t="shared" si="64"/>
        <v>OFF</v>
      </c>
      <c r="AI108" s="3" t="str">
        <f t="shared" si="65"/>
        <v>ON</v>
      </c>
      <c r="AJ108" s="3" t="str">
        <f t="shared" si="66"/>
        <v>ON</v>
      </c>
      <c r="AK108" s="3" t="str">
        <f t="shared" si="67"/>
        <v>ON</v>
      </c>
      <c r="AL108" s="3"/>
      <c r="AM108" s="8" t="s">
        <v>56</v>
      </c>
      <c r="AN108" s="3" t="s">
        <v>56</v>
      </c>
      <c r="AO108" s="3" t="s">
        <v>56</v>
      </c>
      <c r="AP108" s="9" t="s">
        <v>56</v>
      </c>
      <c r="AS108" t="str">
        <f t="shared" si="68"/>
        <v>ON</v>
      </c>
      <c r="AT108" t="str">
        <f t="shared" si="69"/>
        <v>ON</v>
      </c>
      <c r="AU108" t="str">
        <f t="shared" si="70"/>
        <v>ON</v>
      </c>
      <c r="AV108" t="str">
        <f t="shared" si="71"/>
        <v>ON</v>
      </c>
      <c r="AW108" t="str">
        <f t="shared" si="72"/>
        <v>ON</v>
      </c>
      <c r="AX108" t="str">
        <f t="shared" si="73"/>
        <v>ON</v>
      </c>
      <c r="AZ108" t="str">
        <f t="shared" si="74"/>
        <v>ON</v>
      </c>
      <c r="BA108" t="str">
        <f t="shared" si="75"/>
        <v>ON</v>
      </c>
      <c r="BB108" t="str">
        <f t="shared" si="76"/>
        <v>OFF</v>
      </c>
      <c r="BC108" t="str">
        <f t="shared" si="77"/>
        <v>ON</v>
      </c>
      <c r="BD108" t="str">
        <f t="shared" si="78"/>
        <v>ON</v>
      </c>
      <c r="BE108" t="str">
        <f t="shared" si="79"/>
        <v>ON</v>
      </c>
      <c r="BG108" t="str">
        <f t="shared" si="80"/>
        <v>ON</v>
      </c>
      <c r="BH108" t="str">
        <f t="shared" si="81"/>
        <v>ON</v>
      </c>
      <c r="BI108" t="str">
        <f t="shared" si="82"/>
        <v>ON</v>
      </c>
      <c r="BJ108" t="str">
        <f t="shared" si="83"/>
        <v>ON</v>
      </c>
      <c r="BK108" t="str">
        <f t="shared" si="84"/>
        <v>ON</v>
      </c>
      <c r="BL108" t="str">
        <f t="shared" si="85"/>
        <v>ON</v>
      </c>
      <c r="BN108" t="str">
        <f t="shared" si="86"/>
        <v>ON</v>
      </c>
      <c r="BO108" t="str">
        <f t="shared" si="87"/>
        <v>ON</v>
      </c>
      <c r="BP108" t="str">
        <f t="shared" si="88"/>
        <v>OFF</v>
      </c>
      <c r="BQ108" t="str">
        <f t="shared" si="89"/>
        <v>ON</v>
      </c>
      <c r="BR108" t="str">
        <f t="shared" si="90"/>
        <v>ON</v>
      </c>
      <c r="BS108" t="str">
        <f t="shared" si="91"/>
        <v>ON</v>
      </c>
    </row>
    <row r="109" spans="1:71" x14ac:dyDescent="0.3">
      <c r="A109" t="str">
        <f t="shared" ca="1" si="47"/>
        <v>Ekiti</v>
      </c>
      <c r="B109" t="str">
        <f t="shared" ca="1" si="48"/>
        <v>D</v>
      </c>
      <c r="C109" t="str">
        <f t="shared" ca="1" si="49"/>
        <v>D1</v>
      </c>
      <c r="D109" t="s">
        <v>12</v>
      </c>
      <c r="E109">
        <f t="shared" si="50"/>
        <v>22</v>
      </c>
      <c r="F109">
        <f t="shared" si="51"/>
        <v>2</v>
      </c>
      <c r="G109" t="s">
        <v>75</v>
      </c>
      <c r="H109" t="s">
        <v>75</v>
      </c>
      <c r="I109" t="s">
        <v>81</v>
      </c>
      <c r="J109" t="s">
        <v>83</v>
      </c>
      <c r="K109" s="8" t="s">
        <v>91</v>
      </c>
      <c r="L109" s="3" t="s">
        <v>91</v>
      </c>
      <c r="M109" s="3" t="str">
        <f t="shared" si="52"/>
        <v>OFF</v>
      </c>
      <c r="N109" s="3" t="str">
        <f t="shared" si="53"/>
        <v>ON</v>
      </c>
      <c r="O109" s="3" t="str">
        <f t="shared" si="54"/>
        <v>ON</v>
      </c>
      <c r="P109" s="3" t="str">
        <f t="shared" si="55"/>
        <v>ON</v>
      </c>
      <c r="Q109" s="3"/>
      <c r="R109" s="8" t="s">
        <v>91</v>
      </c>
      <c r="S109" s="3" t="s">
        <v>91</v>
      </c>
      <c r="T109" s="3" t="str">
        <f t="shared" si="56"/>
        <v>ON</v>
      </c>
      <c r="U109" s="3" t="str">
        <f t="shared" si="57"/>
        <v>ON</v>
      </c>
      <c r="V109" s="3" t="str">
        <f t="shared" si="58"/>
        <v>ON</v>
      </c>
      <c r="W109" s="3" t="str">
        <f t="shared" si="59"/>
        <v>ON</v>
      </c>
      <c r="X109" s="3"/>
      <c r="Y109" s="8" t="s">
        <v>91</v>
      </c>
      <c r="Z109" s="3" t="s">
        <v>91</v>
      </c>
      <c r="AA109" s="3" t="str">
        <f t="shared" si="60"/>
        <v>OFF</v>
      </c>
      <c r="AB109" s="3" t="str">
        <f t="shared" si="61"/>
        <v>ON</v>
      </c>
      <c r="AC109" s="3" t="str">
        <f t="shared" si="62"/>
        <v>ON</v>
      </c>
      <c r="AD109" s="3" t="str">
        <f t="shared" si="63"/>
        <v>ON</v>
      </c>
      <c r="AE109" s="3"/>
      <c r="AF109" s="8" t="s">
        <v>91</v>
      </c>
      <c r="AG109" s="3" t="s">
        <v>91</v>
      </c>
      <c r="AH109" s="3" t="str">
        <f t="shared" si="64"/>
        <v>ON</v>
      </c>
      <c r="AI109" s="3" t="str">
        <f t="shared" si="65"/>
        <v>ON</v>
      </c>
      <c r="AJ109" s="3" t="str">
        <f t="shared" si="66"/>
        <v>ON</v>
      </c>
      <c r="AK109" s="3" t="str">
        <f t="shared" si="67"/>
        <v>ON</v>
      </c>
      <c r="AL109" s="3"/>
      <c r="AM109" s="8" t="s">
        <v>56</v>
      </c>
      <c r="AN109" s="3" t="s">
        <v>56</v>
      </c>
      <c r="AO109" s="3" t="s">
        <v>56</v>
      </c>
      <c r="AP109" s="9" t="s">
        <v>56</v>
      </c>
      <c r="AS109" t="str">
        <f t="shared" si="68"/>
        <v>ON</v>
      </c>
      <c r="AT109" t="str">
        <f t="shared" si="69"/>
        <v>ON</v>
      </c>
      <c r="AU109" t="str">
        <f t="shared" si="70"/>
        <v>OFF</v>
      </c>
      <c r="AV109" t="str">
        <f t="shared" si="71"/>
        <v>ON</v>
      </c>
      <c r="AW109" t="str">
        <f t="shared" si="72"/>
        <v>ON</v>
      </c>
      <c r="AX109" t="str">
        <f t="shared" si="73"/>
        <v>ON</v>
      </c>
      <c r="AZ109" t="str">
        <f t="shared" si="74"/>
        <v>ON</v>
      </c>
      <c r="BA109" t="str">
        <f t="shared" si="75"/>
        <v>ON</v>
      </c>
      <c r="BB109" t="str">
        <f t="shared" si="76"/>
        <v>ON</v>
      </c>
      <c r="BC109" t="str">
        <f t="shared" si="77"/>
        <v>ON</v>
      </c>
      <c r="BD109" t="str">
        <f t="shared" si="78"/>
        <v>ON</v>
      </c>
      <c r="BE109" t="str">
        <f t="shared" si="79"/>
        <v>ON</v>
      </c>
      <c r="BG109" t="str">
        <f t="shared" si="80"/>
        <v>ON</v>
      </c>
      <c r="BH109" t="str">
        <f t="shared" si="81"/>
        <v>ON</v>
      </c>
      <c r="BI109" t="str">
        <f t="shared" si="82"/>
        <v>OFF</v>
      </c>
      <c r="BJ109" t="str">
        <f t="shared" si="83"/>
        <v>ON</v>
      </c>
      <c r="BK109" t="str">
        <f t="shared" si="84"/>
        <v>ON</v>
      </c>
      <c r="BL109" t="str">
        <f t="shared" si="85"/>
        <v>ON</v>
      </c>
      <c r="BN109" t="str">
        <f t="shared" si="86"/>
        <v>ON</v>
      </c>
      <c r="BO109" t="str">
        <f t="shared" si="87"/>
        <v>ON</v>
      </c>
      <c r="BP109" t="str">
        <f t="shared" si="88"/>
        <v>ON</v>
      </c>
      <c r="BQ109" t="str">
        <f t="shared" si="89"/>
        <v>ON</v>
      </c>
      <c r="BR109" t="str">
        <f t="shared" si="90"/>
        <v>ON</v>
      </c>
      <c r="BS109" t="str">
        <f t="shared" si="91"/>
        <v>ON</v>
      </c>
    </row>
    <row r="110" spans="1:71" x14ac:dyDescent="0.3">
      <c r="A110" t="str">
        <f t="shared" ca="1" si="47"/>
        <v>Ondo</v>
      </c>
      <c r="B110" t="str">
        <f t="shared" ca="1" si="48"/>
        <v>B</v>
      </c>
      <c r="C110" t="str">
        <f t="shared" ca="1" si="49"/>
        <v>A1</v>
      </c>
      <c r="D110" t="s">
        <v>12</v>
      </c>
      <c r="E110">
        <f t="shared" si="50"/>
        <v>22</v>
      </c>
      <c r="F110">
        <f t="shared" si="51"/>
        <v>2</v>
      </c>
      <c r="G110" t="s">
        <v>76</v>
      </c>
      <c r="H110" t="s">
        <v>76</v>
      </c>
      <c r="I110" t="s">
        <v>82</v>
      </c>
      <c r="J110" t="s">
        <v>84</v>
      </c>
      <c r="K110" s="8" t="s">
        <v>91</v>
      </c>
      <c r="L110" s="3" t="s">
        <v>91</v>
      </c>
      <c r="M110" s="3" t="str">
        <f t="shared" si="52"/>
        <v>ON</v>
      </c>
      <c r="N110" s="3" t="str">
        <f t="shared" si="53"/>
        <v>ON</v>
      </c>
      <c r="O110" s="3" t="str">
        <f t="shared" si="54"/>
        <v>ON</v>
      </c>
      <c r="P110" s="3" t="str">
        <f t="shared" si="55"/>
        <v>ON</v>
      </c>
      <c r="Q110" s="3"/>
      <c r="R110" s="8" t="s">
        <v>91</v>
      </c>
      <c r="S110" s="3" t="s">
        <v>91</v>
      </c>
      <c r="T110" s="3" t="str">
        <f t="shared" si="56"/>
        <v>ON</v>
      </c>
      <c r="U110" s="3" t="str">
        <f t="shared" si="57"/>
        <v>OFF</v>
      </c>
      <c r="V110" s="3" t="str">
        <f t="shared" si="58"/>
        <v>ON</v>
      </c>
      <c r="W110" s="3" t="str">
        <f t="shared" si="59"/>
        <v>ON</v>
      </c>
      <c r="X110" s="3"/>
      <c r="Y110" s="8" t="s">
        <v>91</v>
      </c>
      <c r="Z110" s="3" t="s">
        <v>91</v>
      </c>
      <c r="AA110" s="3" t="str">
        <f t="shared" si="60"/>
        <v>ON</v>
      </c>
      <c r="AB110" s="3" t="str">
        <f t="shared" si="61"/>
        <v>ON</v>
      </c>
      <c r="AC110" s="3" t="str">
        <f t="shared" si="62"/>
        <v>ON</v>
      </c>
      <c r="AD110" s="3" t="str">
        <f t="shared" si="63"/>
        <v>ON</v>
      </c>
      <c r="AE110" s="3"/>
      <c r="AF110" s="8" t="s">
        <v>91</v>
      </c>
      <c r="AG110" s="3" t="s">
        <v>91</v>
      </c>
      <c r="AH110" s="3" t="str">
        <f t="shared" si="64"/>
        <v>ON</v>
      </c>
      <c r="AI110" s="3" t="str">
        <f t="shared" si="65"/>
        <v>OFF</v>
      </c>
      <c r="AJ110" s="3" t="str">
        <f t="shared" si="66"/>
        <v>ON</v>
      </c>
      <c r="AK110" s="3" t="str">
        <f t="shared" si="67"/>
        <v>ON</v>
      </c>
      <c r="AL110" s="3"/>
      <c r="AM110" s="8" t="s">
        <v>56</v>
      </c>
      <c r="AN110" s="3" t="s">
        <v>56</v>
      </c>
      <c r="AO110" s="3" t="s">
        <v>56</v>
      </c>
      <c r="AP110" s="9" t="s">
        <v>56</v>
      </c>
      <c r="AS110" t="str">
        <f t="shared" si="68"/>
        <v>ON</v>
      </c>
      <c r="AT110" t="str">
        <f t="shared" si="69"/>
        <v>ON</v>
      </c>
      <c r="AU110" t="str">
        <f t="shared" si="70"/>
        <v>ON</v>
      </c>
      <c r="AV110" t="str">
        <f t="shared" si="71"/>
        <v>ON</v>
      </c>
      <c r="AW110" t="str">
        <f t="shared" si="72"/>
        <v>ON</v>
      </c>
      <c r="AX110" t="str">
        <f t="shared" si="73"/>
        <v>ON</v>
      </c>
      <c r="AZ110" t="str">
        <f t="shared" si="74"/>
        <v>ON</v>
      </c>
      <c r="BA110" t="str">
        <f t="shared" si="75"/>
        <v>ON</v>
      </c>
      <c r="BB110" t="str">
        <f t="shared" si="76"/>
        <v>ON</v>
      </c>
      <c r="BC110" t="str">
        <f t="shared" si="77"/>
        <v>OFF</v>
      </c>
      <c r="BD110" t="str">
        <f t="shared" si="78"/>
        <v>ON</v>
      </c>
      <c r="BE110" t="str">
        <f t="shared" si="79"/>
        <v>ON</v>
      </c>
      <c r="BG110" t="str">
        <f t="shared" si="80"/>
        <v>ON</v>
      </c>
      <c r="BH110" t="str">
        <f t="shared" si="81"/>
        <v>ON</v>
      </c>
      <c r="BI110" t="str">
        <f t="shared" si="82"/>
        <v>ON</v>
      </c>
      <c r="BJ110" t="str">
        <f t="shared" si="83"/>
        <v>ON</v>
      </c>
      <c r="BK110" t="str">
        <f t="shared" si="84"/>
        <v>ON</v>
      </c>
      <c r="BL110" t="str">
        <f t="shared" si="85"/>
        <v>ON</v>
      </c>
      <c r="BN110" t="str">
        <f t="shared" si="86"/>
        <v>ON</v>
      </c>
      <c r="BO110" t="str">
        <f t="shared" si="87"/>
        <v>ON</v>
      </c>
      <c r="BP110" t="str">
        <f t="shared" si="88"/>
        <v>ON</v>
      </c>
      <c r="BQ110" t="str">
        <f t="shared" si="89"/>
        <v>OFF</v>
      </c>
      <c r="BR110" t="str">
        <f t="shared" si="90"/>
        <v>ON</v>
      </c>
      <c r="BS110" t="str">
        <f t="shared" si="91"/>
        <v>ON</v>
      </c>
    </row>
    <row r="111" spans="1:71" x14ac:dyDescent="0.3">
      <c r="A111" t="str">
        <f t="shared" ca="1" si="47"/>
        <v>Ondo</v>
      </c>
      <c r="B111" t="str">
        <f t="shared" ca="1" si="48"/>
        <v>C</v>
      </c>
      <c r="C111" t="str">
        <f t="shared" ca="1" si="49"/>
        <v>A1</v>
      </c>
      <c r="D111" t="s">
        <v>12</v>
      </c>
      <c r="E111">
        <f t="shared" si="50"/>
        <v>22</v>
      </c>
      <c r="F111">
        <f t="shared" si="51"/>
        <v>2</v>
      </c>
      <c r="G111" t="s">
        <v>77</v>
      </c>
      <c r="H111" t="s">
        <v>77</v>
      </c>
      <c r="I111" t="s">
        <v>81</v>
      </c>
      <c r="J111" t="s">
        <v>83</v>
      </c>
      <c r="K111" s="8" t="s">
        <v>91</v>
      </c>
      <c r="L111" s="3" t="s">
        <v>91</v>
      </c>
      <c r="M111" s="3" t="str">
        <f t="shared" si="52"/>
        <v>ON</v>
      </c>
      <c r="N111" s="3" t="str">
        <f t="shared" si="53"/>
        <v>ON</v>
      </c>
      <c r="O111" s="3" t="str">
        <f t="shared" si="54"/>
        <v>OFF</v>
      </c>
      <c r="P111" s="3" t="str">
        <f t="shared" si="55"/>
        <v>ON</v>
      </c>
      <c r="Q111" s="3"/>
      <c r="R111" s="8" t="s">
        <v>91</v>
      </c>
      <c r="S111" s="3" t="s">
        <v>91</v>
      </c>
      <c r="T111" s="3" t="str">
        <f t="shared" si="56"/>
        <v>ON</v>
      </c>
      <c r="U111" s="3" t="str">
        <f t="shared" si="57"/>
        <v>ON</v>
      </c>
      <c r="V111" s="3" t="str">
        <f t="shared" si="58"/>
        <v>ON</v>
      </c>
      <c r="W111" s="3" t="str">
        <f t="shared" si="59"/>
        <v>ON</v>
      </c>
      <c r="X111" s="3"/>
      <c r="Y111" s="8" t="s">
        <v>91</v>
      </c>
      <c r="Z111" s="3" t="s">
        <v>91</v>
      </c>
      <c r="AA111" s="3" t="str">
        <f t="shared" si="60"/>
        <v>ON</v>
      </c>
      <c r="AB111" s="3" t="str">
        <f t="shared" si="61"/>
        <v>ON</v>
      </c>
      <c r="AC111" s="3" t="str">
        <f t="shared" si="62"/>
        <v>OFF</v>
      </c>
      <c r="AD111" s="3" t="str">
        <f t="shared" si="63"/>
        <v>ON</v>
      </c>
      <c r="AE111" s="3"/>
      <c r="AF111" s="8" t="s">
        <v>91</v>
      </c>
      <c r="AG111" s="3" t="s">
        <v>91</v>
      </c>
      <c r="AH111" s="3" t="str">
        <f t="shared" si="64"/>
        <v>ON</v>
      </c>
      <c r="AI111" s="3" t="str">
        <f t="shared" si="65"/>
        <v>ON</v>
      </c>
      <c r="AJ111" s="3" t="str">
        <f t="shared" si="66"/>
        <v>ON</v>
      </c>
      <c r="AK111" s="3" t="str">
        <f t="shared" si="67"/>
        <v>ON</v>
      </c>
      <c r="AL111" s="3"/>
      <c r="AM111" s="8" t="s">
        <v>56</v>
      </c>
      <c r="AN111" s="3" t="s">
        <v>56</v>
      </c>
      <c r="AO111" s="3" t="s">
        <v>56</v>
      </c>
      <c r="AP111" s="9" t="s">
        <v>56</v>
      </c>
      <c r="AS111" t="str">
        <f t="shared" si="68"/>
        <v>ON</v>
      </c>
      <c r="AT111" t="str">
        <f t="shared" si="69"/>
        <v>ON</v>
      </c>
      <c r="AU111" t="str">
        <f t="shared" si="70"/>
        <v>ON</v>
      </c>
      <c r="AV111" t="str">
        <f t="shared" si="71"/>
        <v>ON</v>
      </c>
      <c r="AW111" t="str">
        <f t="shared" si="72"/>
        <v>OFF</v>
      </c>
      <c r="AX111" t="str">
        <f t="shared" si="73"/>
        <v>ON</v>
      </c>
      <c r="AZ111" t="str">
        <f t="shared" si="74"/>
        <v>ON</v>
      </c>
      <c r="BA111" t="str">
        <f t="shared" si="75"/>
        <v>ON</v>
      </c>
      <c r="BB111" t="str">
        <f t="shared" si="76"/>
        <v>ON</v>
      </c>
      <c r="BC111" t="str">
        <f t="shared" si="77"/>
        <v>ON</v>
      </c>
      <c r="BD111" t="str">
        <f t="shared" si="78"/>
        <v>ON</v>
      </c>
      <c r="BE111" t="str">
        <f t="shared" si="79"/>
        <v>ON</v>
      </c>
      <c r="BG111" t="str">
        <f t="shared" si="80"/>
        <v>ON</v>
      </c>
      <c r="BH111" t="str">
        <f t="shared" si="81"/>
        <v>ON</v>
      </c>
      <c r="BI111" t="str">
        <f t="shared" si="82"/>
        <v>ON</v>
      </c>
      <c r="BJ111" t="str">
        <f t="shared" si="83"/>
        <v>ON</v>
      </c>
      <c r="BK111" t="str">
        <f t="shared" si="84"/>
        <v>OFF</v>
      </c>
      <c r="BL111" t="str">
        <f t="shared" si="85"/>
        <v>ON</v>
      </c>
      <c r="BN111" t="str">
        <f t="shared" si="86"/>
        <v>ON</v>
      </c>
      <c r="BO111" t="str">
        <f t="shared" si="87"/>
        <v>ON</v>
      </c>
      <c r="BP111" t="str">
        <f t="shared" si="88"/>
        <v>ON</v>
      </c>
      <c r="BQ111" t="str">
        <f t="shared" si="89"/>
        <v>ON</v>
      </c>
      <c r="BR111" t="str">
        <f t="shared" si="90"/>
        <v>ON</v>
      </c>
      <c r="BS111" t="str">
        <f t="shared" si="91"/>
        <v>ON</v>
      </c>
    </row>
    <row r="112" spans="1:71" x14ac:dyDescent="0.3">
      <c r="A112" t="str">
        <f t="shared" ca="1" si="47"/>
        <v>Ogun</v>
      </c>
      <c r="B112" t="str">
        <f t="shared" ca="1" si="48"/>
        <v>C</v>
      </c>
      <c r="C112" t="str">
        <f t="shared" ca="1" si="49"/>
        <v>D1</v>
      </c>
      <c r="D112" t="s">
        <v>5</v>
      </c>
      <c r="E112">
        <f t="shared" si="50"/>
        <v>22</v>
      </c>
      <c r="F112">
        <f t="shared" si="51"/>
        <v>2</v>
      </c>
      <c r="G112" t="s">
        <v>78</v>
      </c>
      <c r="H112" t="s">
        <v>78</v>
      </c>
      <c r="I112" t="s">
        <v>82</v>
      </c>
      <c r="J112" t="s">
        <v>84</v>
      </c>
      <c r="K112" s="8" t="s">
        <v>91</v>
      </c>
      <c r="L112" s="3" t="s">
        <v>91</v>
      </c>
      <c r="M112" s="3" t="str">
        <f t="shared" si="52"/>
        <v>ON</v>
      </c>
      <c r="N112" s="3" t="str">
        <f t="shared" si="53"/>
        <v>ON</v>
      </c>
      <c r="O112" s="3" t="str">
        <f t="shared" si="54"/>
        <v>ON</v>
      </c>
      <c r="P112" s="3" t="str">
        <f t="shared" si="55"/>
        <v>ON</v>
      </c>
      <c r="Q112" s="3"/>
      <c r="R112" s="8" t="s">
        <v>91</v>
      </c>
      <c r="S112" s="3" t="s">
        <v>91</v>
      </c>
      <c r="T112" s="3" t="str">
        <f t="shared" si="56"/>
        <v>ON</v>
      </c>
      <c r="U112" s="3" t="str">
        <f t="shared" si="57"/>
        <v>ON</v>
      </c>
      <c r="V112" s="3" t="str">
        <f t="shared" si="58"/>
        <v>ON</v>
      </c>
      <c r="W112" s="3" t="str">
        <f t="shared" si="59"/>
        <v>OFF</v>
      </c>
      <c r="X112" s="3"/>
      <c r="Y112" s="8" t="s">
        <v>91</v>
      </c>
      <c r="Z112" s="3" t="s">
        <v>91</v>
      </c>
      <c r="AA112" s="3" t="str">
        <f t="shared" si="60"/>
        <v>ON</v>
      </c>
      <c r="AB112" s="3" t="str">
        <f t="shared" si="61"/>
        <v>ON</v>
      </c>
      <c r="AC112" s="3" t="str">
        <f t="shared" si="62"/>
        <v>ON</v>
      </c>
      <c r="AD112" s="3" t="str">
        <f t="shared" si="63"/>
        <v>ON</v>
      </c>
      <c r="AE112" s="3"/>
      <c r="AF112" s="8" t="s">
        <v>91</v>
      </c>
      <c r="AG112" s="3" t="s">
        <v>91</v>
      </c>
      <c r="AH112" s="3" t="str">
        <f t="shared" si="64"/>
        <v>ON</v>
      </c>
      <c r="AI112" s="3" t="str">
        <f t="shared" si="65"/>
        <v>ON</v>
      </c>
      <c r="AJ112" s="3" t="str">
        <f t="shared" si="66"/>
        <v>ON</v>
      </c>
      <c r="AK112" s="3" t="str">
        <f t="shared" si="67"/>
        <v>OFF</v>
      </c>
      <c r="AL112" s="3"/>
      <c r="AM112" s="8" t="s">
        <v>56</v>
      </c>
      <c r="AN112" s="3" t="s">
        <v>56</v>
      </c>
      <c r="AO112" s="3" t="s">
        <v>56</v>
      </c>
      <c r="AP112" s="9" t="s">
        <v>56</v>
      </c>
      <c r="AS112" t="str">
        <f t="shared" si="68"/>
        <v>ON</v>
      </c>
      <c r="AT112" t="str">
        <f t="shared" si="69"/>
        <v>ON</v>
      </c>
      <c r="AU112" t="str">
        <f t="shared" si="70"/>
        <v>ON</v>
      </c>
      <c r="AV112" t="str">
        <f t="shared" si="71"/>
        <v>ON</v>
      </c>
      <c r="AW112" t="str">
        <f t="shared" si="72"/>
        <v>ON</v>
      </c>
      <c r="AX112" t="str">
        <f t="shared" si="73"/>
        <v>ON</v>
      </c>
      <c r="AZ112" t="str">
        <f t="shared" si="74"/>
        <v>ON</v>
      </c>
      <c r="BA112" t="str">
        <f t="shared" si="75"/>
        <v>ON</v>
      </c>
      <c r="BB112" t="str">
        <f t="shared" si="76"/>
        <v>ON</v>
      </c>
      <c r="BC112" t="str">
        <f t="shared" si="77"/>
        <v>ON</v>
      </c>
      <c r="BD112" t="str">
        <f t="shared" si="78"/>
        <v>ON</v>
      </c>
      <c r="BE112" t="str">
        <f t="shared" si="79"/>
        <v>OFF</v>
      </c>
      <c r="BG112" t="str">
        <f t="shared" si="80"/>
        <v>ON</v>
      </c>
      <c r="BH112" t="str">
        <f t="shared" si="81"/>
        <v>ON</v>
      </c>
      <c r="BI112" t="str">
        <f t="shared" si="82"/>
        <v>ON</v>
      </c>
      <c r="BJ112" t="str">
        <f t="shared" si="83"/>
        <v>ON</v>
      </c>
      <c r="BK112" t="str">
        <f t="shared" si="84"/>
        <v>ON</v>
      </c>
      <c r="BL112" t="str">
        <f t="shared" si="85"/>
        <v>ON</v>
      </c>
      <c r="BN112" t="str">
        <f t="shared" si="86"/>
        <v>ON</v>
      </c>
      <c r="BO112" t="str">
        <f t="shared" si="87"/>
        <v>ON</v>
      </c>
      <c r="BP112" t="str">
        <f t="shared" si="88"/>
        <v>ON</v>
      </c>
      <c r="BQ112" t="str">
        <f t="shared" si="89"/>
        <v>ON</v>
      </c>
      <c r="BR112" t="str">
        <f t="shared" si="90"/>
        <v>ON</v>
      </c>
      <c r="BS112" t="str">
        <f t="shared" si="91"/>
        <v>OFF</v>
      </c>
    </row>
    <row r="113" spans="1:71" x14ac:dyDescent="0.3">
      <c r="A113" t="str">
        <f t="shared" ca="1" si="47"/>
        <v>Lagos</v>
      </c>
      <c r="B113" t="str">
        <f t="shared" ca="1" si="48"/>
        <v>C</v>
      </c>
      <c r="C113" t="str">
        <f t="shared" ca="1" si="49"/>
        <v>D1</v>
      </c>
      <c r="D113" s="7" t="s">
        <v>12</v>
      </c>
      <c r="E113">
        <f t="shared" si="50"/>
        <v>22</v>
      </c>
      <c r="F113">
        <f t="shared" si="51"/>
        <v>2</v>
      </c>
      <c r="G113" t="s">
        <v>78</v>
      </c>
      <c r="H113" t="s">
        <v>78</v>
      </c>
      <c r="I113" t="s">
        <v>81</v>
      </c>
      <c r="J113" t="s">
        <v>83</v>
      </c>
      <c r="K113" s="8" t="s">
        <v>91</v>
      </c>
      <c r="L113" s="3" t="s">
        <v>91</v>
      </c>
      <c r="M113" s="3" t="str">
        <f t="shared" si="52"/>
        <v>ON</v>
      </c>
      <c r="N113" s="3" t="str">
        <f t="shared" si="53"/>
        <v>ON</v>
      </c>
      <c r="O113" s="3" t="str">
        <f t="shared" si="54"/>
        <v>ON</v>
      </c>
      <c r="P113" s="3" t="str">
        <f t="shared" si="55"/>
        <v>OFF</v>
      </c>
      <c r="Q113" s="3"/>
      <c r="R113" s="8" t="s">
        <v>91</v>
      </c>
      <c r="S113" s="3" t="s">
        <v>91</v>
      </c>
      <c r="T113" s="3" t="str">
        <f t="shared" si="56"/>
        <v>ON</v>
      </c>
      <c r="U113" s="3" t="str">
        <f t="shared" si="57"/>
        <v>ON</v>
      </c>
      <c r="V113" s="3" t="str">
        <f t="shared" si="58"/>
        <v>ON</v>
      </c>
      <c r="W113" s="3" t="str">
        <f t="shared" si="59"/>
        <v>ON</v>
      </c>
      <c r="X113" s="3"/>
      <c r="Y113" s="8" t="s">
        <v>91</v>
      </c>
      <c r="Z113" s="3" t="s">
        <v>91</v>
      </c>
      <c r="AA113" s="3" t="str">
        <f t="shared" si="60"/>
        <v>ON</v>
      </c>
      <c r="AB113" s="3" t="str">
        <f t="shared" si="61"/>
        <v>ON</v>
      </c>
      <c r="AC113" s="3" t="str">
        <f t="shared" si="62"/>
        <v>ON</v>
      </c>
      <c r="AD113" s="3" t="str">
        <f t="shared" si="63"/>
        <v>OFF</v>
      </c>
      <c r="AE113" s="3"/>
      <c r="AF113" s="8" t="s">
        <v>91</v>
      </c>
      <c r="AG113" s="3" t="s">
        <v>91</v>
      </c>
      <c r="AH113" s="3" t="str">
        <f t="shared" si="64"/>
        <v>ON</v>
      </c>
      <c r="AI113" s="3" t="str">
        <f t="shared" si="65"/>
        <v>ON</v>
      </c>
      <c r="AJ113" s="3" t="str">
        <f t="shared" si="66"/>
        <v>ON</v>
      </c>
      <c r="AK113" s="3" t="str">
        <f t="shared" si="67"/>
        <v>ON</v>
      </c>
      <c r="AL113" s="3"/>
      <c r="AM113" s="8" t="s">
        <v>56</v>
      </c>
      <c r="AN113" s="3" t="s">
        <v>56</v>
      </c>
      <c r="AO113" s="3" t="s">
        <v>56</v>
      </c>
      <c r="AP113" s="9" t="s">
        <v>56</v>
      </c>
      <c r="AS113" t="str">
        <f t="shared" si="68"/>
        <v>ON</v>
      </c>
      <c r="AT113" t="str">
        <f t="shared" si="69"/>
        <v>ON</v>
      </c>
      <c r="AU113" t="str">
        <f t="shared" si="70"/>
        <v>ON</v>
      </c>
      <c r="AV113" t="str">
        <f t="shared" si="71"/>
        <v>ON</v>
      </c>
      <c r="AW113" t="str">
        <f t="shared" si="72"/>
        <v>ON</v>
      </c>
      <c r="AX113" t="str">
        <f t="shared" si="73"/>
        <v>OFF</v>
      </c>
      <c r="AZ113" t="str">
        <f t="shared" si="74"/>
        <v>ON</v>
      </c>
      <c r="BA113" t="str">
        <f t="shared" si="75"/>
        <v>ON</v>
      </c>
      <c r="BB113" t="str">
        <f t="shared" si="76"/>
        <v>ON</v>
      </c>
      <c r="BC113" t="str">
        <f t="shared" si="77"/>
        <v>ON</v>
      </c>
      <c r="BD113" t="str">
        <f t="shared" si="78"/>
        <v>ON</v>
      </c>
      <c r="BE113" t="str">
        <f t="shared" si="79"/>
        <v>ON</v>
      </c>
      <c r="BG113" t="str">
        <f t="shared" si="80"/>
        <v>ON</v>
      </c>
      <c r="BH113" t="str">
        <f t="shared" si="81"/>
        <v>ON</v>
      </c>
      <c r="BI113" t="str">
        <f t="shared" si="82"/>
        <v>ON</v>
      </c>
      <c r="BJ113" t="str">
        <f t="shared" si="83"/>
        <v>ON</v>
      </c>
      <c r="BK113" t="str">
        <f t="shared" si="84"/>
        <v>ON</v>
      </c>
      <c r="BL113" t="str">
        <f t="shared" si="85"/>
        <v>OFF</v>
      </c>
      <c r="BN113" t="str">
        <f t="shared" si="86"/>
        <v>ON</v>
      </c>
      <c r="BO113" t="str">
        <f t="shared" si="87"/>
        <v>ON</v>
      </c>
      <c r="BP113" t="str">
        <f t="shared" si="88"/>
        <v>ON</v>
      </c>
      <c r="BQ113" t="str">
        <f t="shared" si="89"/>
        <v>ON</v>
      </c>
      <c r="BR113" t="str">
        <f t="shared" si="90"/>
        <v>ON</v>
      </c>
      <c r="BS113" t="str">
        <f t="shared" si="91"/>
        <v>ON</v>
      </c>
    </row>
    <row r="114" spans="1:71" x14ac:dyDescent="0.3">
      <c r="A114" t="str">
        <f t="shared" ca="1" si="47"/>
        <v>Ondo</v>
      </c>
      <c r="B114" t="str">
        <f t="shared" ca="1" si="48"/>
        <v>E</v>
      </c>
      <c r="C114" t="str">
        <f t="shared" ca="1" si="49"/>
        <v>A1</v>
      </c>
      <c r="D114" s="7" t="s">
        <v>12</v>
      </c>
      <c r="E114">
        <f t="shared" si="50"/>
        <v>22</v>
      </c>
      <c r="F114">
        <f t="shared" si="51"/>
        <v>2</v>
      </c>
      <c r="G114" t="s">
        <v>77</v>
      </c>
      <c r="H114" t="s">
        <v>77</v>
      </c>
      <c r="I114" t="s">
        <v>82</v>
      </c>
      <c r="J114" t="s">
        <v>84</v>
      </c>
      <c r="K114" s="8" t="s">
        <v>91</v>
      </c>
      <c r="L114" s="3" t="s">
        <v>91</v>
      </c>
      <c r="M114" s="3" t="str">
        <f t="shared" si="52"/>
        <v>ON</v>
      </c>
      <c r="N114" s="3" t="str">
        <f t="shared" si="53"/>
        <v>ON</v>
      </c>
      <c r="O114" s="3" t="str">
        <f t="shared" si="54"/>
        <v>ON</v>
      </c>
      <c r="P114" s="3" t="str">
        <f t="shared" si="55"/>
        <v>ON</v>
      </c>
      <c r="Q114" s="3"/>
      <c r="R114" s="8" t="s">
        <v>91</v>
      </c>
      <c r="S114" s="3" t="s">
        <v>91</v>
      </c>
      <c r="T114" s="3" t="str">
        <f t="shared" si="56"/>
        <v>ON</v>
      </c>
      <c r="U114" s="3" t="str">
        <f t="shared" si="57"/>
        <v>ON</v>
      </c>
      <c r="V114" s="3" t="str">
        <f t="shared" si="58"/>
        <v>OFF</v>
      </c>
      <c r="W114" s="3" t="str">
        <f t="shared" si="59"/>
        <v>ON</v>
      </c>
      <c r="X114" s="3"/>
      <c r="Y114" s="8" t="s">
        <v>91</v>
      </c>
      <c r="Z114" s="3" t="s">
        <v>91</v>
      </c>
      <c r="AA114" s="3" t="str">
        <f t="shared" si="60"/>
        <v>ON</v>
      </c>
      <c r="AB114" s="3" t="str">
        <f t="shared" si="61"/>
        <v>ON</v>
      </c>
      <c r="AC114" s="3" t="str">
        <f t="shared" si="62"/>
        <v>ON</v>
      </c>
      <c r="AD114" s="3" t="str">
        <f t="shared" si="63"/>
        <v>ON</v>
      </c>
      <c r="AE114" s="3"/>
      <c r="AF114" s="8" t="s">
        <v>91</v>
      </c>
      <c r="AG114" s="3" t="s">
        <v>91</v>
      </c>
      <c r="AH114" s="3" t="str">
        <f t="shared" si="64"/>
        <v>ON</v>
      </c>
      <c r="AI114" s="3" t="str">
        <f t="shared" si="65"/>
        <v>ON</v>
      </c>
      <c r="AJ114" s="3" t="str">
        <f t="shared" si="66"/>
        <v>OFF</v>
      </c>
      <c r="AK114" s="3" t="str">
        <f t="shared" si="67"/>
        <v>ON</v>
      </c>
      <c r="AL114" s="3"/>
      <c r="AM114" s="8" t="s">
        <v>56</v>
      </c>
      <c r="AN114" s="3" t="s">
        <v>56</v>
      </c>
      <c r="AO114" s="3" t="s">
        <v>56</v>
      </c>
      <c r="AP114" s="9" t="s">
        <v>56</v>
      </c>
      <c r="AS114" t="str">
        <f t="shared" si="68"/>
        <v>ON</v>
      </c>
      <c r="AT114" t="str">
        <f t="shared" si="69"/>
        <v>ON</v>
      </c>
      <c r="AU114" t="str">
        <f t="shared" si="70"/>
        <v>ON</v>
      </c>
      <c r="AV114" t="str">
        <f t="shared" si="71"/>
        <v>ON</v>
      </c>
      <c r="AW114" t="str">
        <f t="shared" si="72"/>
        <v>ON</v>
      </c>
      <c r="AX114" t="str">
        <f t="shared" si="73"/>
        <v>ON</v>
      </c>
      <c r="AZ114" t="str">
        <f t="shared" si="74"/>
        <v>ON</v>
      </c>
      <c r="BA114" t="str">
        <f t="shared" si="75"/>
        <v>ON</v>
      </c>
      <c r="BB114" t="str">
        <f t="shared" si="76"/>
        <v>ON</v>
      </c>
      <c r="BC114" t="str">
        <f t="shared" si="77"/>
        <v>ON</v>
      </c>
      <c r="BD114" t="str">
        <f t="shared" si="78"/>
        <v>OFF</v>
      </c>
      <c r="BE114" t="str">
        <f t="shared" si="79"/>
        <v>ON</v>
      </c>
      <c r="BG114" t="str">
        <f t="shared" si="80"/>
        <v>ON</v>
      </c>
      <c r="BH114" t="str">
        <f t="shared" si="81"/>
        <v>ON</v>
      </c>
      <c r="BI114" t="str">
        <f t="shared" si="82"/>
        <v>ON</v>
      </c>
      <c r="BJ114" t="str">
        <f t="shared" si="83"/>
        <v>ON</v>
      </c>
      <c r="BK114" t="str">
        <f t="shared" si="84"/>
        <v>ON</v>
      </c>
      <c r="BL114" t="str">
        <f t="shared" si="85"/>
        <v>ON</v>
      </c>
      <c r="BN114" t="str">
        <f t="shared" si="86"/>
        <v>ON</v>
      </c>
      <c r="BO114" t="str">
        <f t="shared" si="87"/>
        <v>ON</v>
      </c>
      <c r="BP114" t="str">
        <f t="shared" si="88"/>
        <v>ON</v>
      </c>
      <c r="BQ114" t="str">
        <f t="shared" si="89"/>
        <v>ON</v>
      </c>
      <c r="BR114" t="str">
        <f t="shared" si="90"/>
        <v>OFF</v>
      </c>
      <c r="BS114" t="str">
        <f t="shared" si="91"/>
        <v>ON</v>
      </c>
    </row>
    <row r="115" spans="1:71" x14ac:dyDescent="0.3">
      <c r="A115" t="str">
        <f t="shared" ca="1" si="47"/>
        <v>Oyo</v>
      </c>
      <c r="B115" t="str">
        <f t="shared" ca="1" si="48"/>
        <v>E</v>
      </c>
      <c r="C115" t="str">
        <f t="shared" ca="1" si="49"/>
        <v>D1</v>
      </c>
      <c r="D115" s="7" t="s">
        <v>12</v>
      </c>
      <c r="E115">
        <f t="shared" si="50"/>
        <v>22</v>
      </c>
      <c r="F115">
        <f t="shared" si="51"/>
        <v>2</v>
      </c>
      <c r="G115" t="s">
        <v>76</v>
      </c>
      <c r="H115" t="s">
        <v>76</v>
      </c>
      <c r="I115" t="s">
        <v>81</v>
      </c>
      <c r="J115" t="s">
        <v>83</v>
      </c>
      <c r="K115" s="8" t="s">
        <v>91</v>
      </c>
      <c r="L115" s="3" t="s">
        <v>91</v>
      </c>
      <c r="M115" s="3" t="str">
        <f t="shared" si="52"/>
        <v>ON</v>
      </c>
      <c r="N115" s="3" t="str">
        <f t="shared" si="53"/>
        <v>OFF</v>
      </c>
      <c r="O115" s="3" t="str">
        <f t="shared" si="54"/>
        <v>ON</v>
      </c>
      <c r="P115" s="3" t="str">
        <f t="shared" si="55"/>
        <v>ON</v>
      </c>
      <c r="Q115" s="3"/>
      <c r="R115" s="8" t="s">
        <v>91</v>
      </c>
      <c r="S115" s="3" t="s">
        <v>91</v>
      </c>
      <c r="T115" s="3" t="str">
        <f t="shared" si="56"/>
        <v>ON</v>
      </c>
      <c r="U115" s="3" t="str">
        <f t="shared" si="57"/>
        <v>ON</v>
      </c>
      <c r="V115" s="3" t="str">
        <f t="shared" si="58"/>
        <v>ON</v>
      </c>
      <c r="W115" s="3" t="str">
        <f t="shared" si="59"/>
        <v>ON</v>
      </c>
      <c r="X115" s="3"/>
      <c r="Y115" s="8" t="s">
        <v>91</v>
      </c>
      <c r="Z115" s="3" t="s">
        <v>91</v>
      </c>
      <c r="AA115" s="3" t="str">
        <f t="shared" si="60"/>
        <v>ON</v>
      </c>
      <c r="AB115" s="3" t="str">
        <f t="shared" si="61"/>
        <v>OFF</v>
      </c>
      <c r="AC115" s="3" t="str">
        <f t="shared" si="62"/>
        <v>ON</v>
      </c>
      <c r="AD115" s="3" t="str">
        <f t="shared" si="63"/>
        <v>ON</v>
      </c>
      <c r="AE115" s="3"/>
      <c r="AF115" s="8" t="s">
        <v>91</v>
      </c>
      <c r="AG115" s="3" t="s">
        <v>91</v>
      </c>
      <c r="AH115" s="3" t="str">
        <f t="shared" si="64"/>
        <v>ON</v>
      </c>
      <c r="AI115" s="3" t="str">
        <f t="shared" si="65"/>
        <v>ON</v>
      </c>
      <c r="AJ115" s="3" t="str">
        <f t="shared" si="66"/>
        <v>ON</v>
      </c>
      <c r="AK115" s="3" t="str">
        <f t="shared" si="67"/>
        <v>ON</v>
      </c>
      <c r="AL115" s="3"/>
      <c r="AM115" s="8" t="s">
        <v>56</v>
      </c>
      <c r="AN115" s="3" t="s">
        <v>56</v>
      </c>
      <c r="AO115" s="3" t="s">
        <v>56</v>
      </c>
      <c r="AP115" s="9" t="s">
        <v>56</v>
      </c>
      <c r="AS115" t="str">
        <f t="shared" si="68"/>
        <v>ON</v>
      </c>
      <c r="AT115" t="str">
        <f t="shared" si="69"/>
        <v>ON</v>
      </c>
      <c r="AU115" t="str">
        <f t="shared" si="70"/>
        <v>ON</v>
      </c>
      <c r="AV115" t="str">
        <f t="shared" si="71"/>
        <v>OFF</v>
      </c>
      <c r="AW115" t="str">
        <f t="shared" si="72"/>
        <v>ON</v>
      </c>
      <c r="AX115" t="str">
        <f t="shared" si="73"/>
        <v>ON</v>
      </c>
      <c r="AZ115" t="str">
        <f t="shared" si="74"/>
        <v>ON</v>
      </c>
      <c r="BA115" t="str">
        <f t="shared" si="75"/>
        <v>ON</v>
      </c>
      <c r="BB115" t="str">
        <f t="shared" si="76"/>
        <v>ON</v>
      </c>
      <c r="BC115" t="str">
        <f t="shared" si="77"/>
        <v>ON</v>
      </c>
      <c r="BD115" t="str">
        <f t="shared" si="78"/>
        <v>ON</v>
      </c>
      <c r="BE115" t="str">
        <f t="shared" si="79"/>
        <v>ON</v>
      </c>
      <c r="BG115" t="str">
        <f t="shared" si="80"/>
        <v>ON</v>
      </c>
      <c r="BH115" t="str">
        <f t="shared" si="81"/>
        <v>ON</v>
      </c>
      <c r="BI115" t="str">
        <f t="shared" si="82"/>
        <v>ON</v>
      </c>
      <c r="BJ115" t="str">
        <f t="shared" si="83"/>
        <v>OFF</v>
      </c>
      <c r="BK115" t="str">
        <f t="shared" si="84"/>
        <v>ON</v>
      </c>
      <c r="BL115" t="str">
        <f t="shared" si="85"/>
        <v>ON</v>
      </c>
      <c r="BN115" t="str">
        <f t="shared" si="86"/>
        <v>ON</v>
      </c>
      <c r="BO115" t="str">
        <f t="shared" si="87"/>
        <v>ON</v>
      </c>
      <c r="BP115" t="str">
        <f t="shared" si="88"/>
        <v>ON</v>
      </c>
      <c r="BQ115" t="str">
        <f t="shared" si="89"/>
        <v>ON</v>
      </c>
      <c r="BR115" t="str">
        <f t="shared" si="90"/>
        <v>ON</v>
      </c>
      <c r="BS115" t="str">
        <f t="shared" si="91"/>
        <v>ON</v>
      </c>
    </row>
    <row r="116" spans="1:71" x14ac:dyDescent="0.3">
      <c r="A116" t="str">
        <f t="shared" ca="1" si="47"/>
        <v>Lagos</v>
      </c>
      <c r="B116" t="str">
        <f t="shared" ca="1" si="48"/>
        <v>C</v>
      </c>
      <c r="C116" t="str">
        <f t="shared" ca="1" si="49"/>
        <v>D1</v>
      </c>
      <c r="D116" s="7" t="s">
        <v>12</v>
      </c>
      <c r="E116">
        <f t="shared" si="50"/>
        <v>22</v>
      </c>
      <c r="F116">
        <f t="shared" si="51"/>
        <v>2</v>
      </c>
      <c r="G116" t="s">
        <v>75</v>
      </c>
      <c r="H116" t="s">
        <v>75</v>
      </c>
      <c r="I116" t="s">
        <v>82</v>
      </c>
      <c r="J116" t="s">
        <v>84</v>
      </c>
      <c r="K116" s="8" t="s">
        <v>91</v>
      </c>
      <c r="L116" s="3" t="s">
        <v>91</v>
      </c>
      <c r="M116" s="3" t="str">
        <f t="shared" si="52"/>
        <v>ON</v>
      </c>
      <c r="N116" s="3" t="str">
        <f t="shared" si="53"/>
        <v>ON</v>
      </c>
      <c r="O116" s="3" t="str">
        <f t="shared" si="54"/>
        <v>ON</v>
      </c>
      <c r="P116" s="3" t="str">
        <f t="shared" si="55"/>
        <v>ON</v>
      </c>
      <c r="Q116" s="3"/>
      <c r="R116" s="8" t="s">
        <v>91</v>
      </c>
      <c r="S116" s="3" t="s">
        <v>91</v>
      </c>
      <c r="T116" s="3" t="str">
        <f t="shared" si="56"/>
        <v>OFF</v>
      </c>
      <c r="U116" s="3" t="str">
        <f t="shared" si="57"/>
        <v>ON</v>
      </c>
      <c r="V116" s="3" t="str">
        <f t="shared" si="58"/>
        <v>ON</v>
      </c>
      <c r="W116" s="3" t="str">
        <f t="shared" si="59"/>
        <v>ON</v>
      </c>
      <c r="X116" s="3"/>
      <c r="Y116" s="8" t="s">
        <v>91</v>
      </c>
      <c r="Z116" s="3" t="s">
        <v>91</v>
      </c>
      <c r="AA116" s="3" t="str">
        <f t="shared" si="60"/>
        <v>ON</v>
      </c>
      <c r="AB116" s="3" t="str">
        <f t="shared" si="61"/>
        <v>ON</v>
      </c>
      <c r="AC116" s="3" t="str">
        <f t="shared" si="62"/>
        <v>ON</v>
      </c>
      <c r="AD116" s="3" t="str">
        <f t="shared" si="63"/>
        <v>ON</v>
      </c>
      <c r="AE116" s="3"/>
      <c r="AF116" s="8" t="s">
        <v>91</v>
      </c>
      <c r="AG116" s="3" t="s">
        <v>91</v>
      </c>
      <c r="AH116" s="3" t="str">
        <f t="shared" si="64"/>
        <v>OFF</v>
      </c>
      <c r="AI116" s="3" t="str">
        <f t="shared" si="65"/>
        <v>ON</v>
      </c>
      <c r="AJ116" s="3" t="str">
        <f t="shared" si="66"/>
        <v>ON</v>
      </c>
      <c r="AK116" s="3" t="str">
        <f t="shared" si="67"/>
        <v>ON</v>
      </c>
      <c r="AL116" s="3"/>
      <c r="AM116" s="8" t="s">
        <v>56</v>
      </c>
      <c r="AN116" s="3" t="s">
        <v>56</v>
      </c>
      <c r="AO116" s="3" t="s">
        <v>56</v>
      </c>
      <c r="AP116" s="9" t="s">
        <v>56</v>
      </c>
      <c r="AS116" t="str">
        <f t="shared" si="68"/>
        <v>ON</v>
      </c>
      <c r="AT116" t="str">
        <f t="shared" si="69"/>
        <v>ON</v>
      </c>
      <c r="AU116" t="str">
        <f t="shared" si="70"/>
        <v>ON</v>
      </c>
      <c r="AV116" t="str">
        <f t="shared" si="71"/>
        <v>ON</v>
      </c>
      <c r="AW116" t="str">
        <f t="shared" si="72"/>
        <v>ON</v>
      </c>
      <c r="AX116" t="str">
        <f t="shared" si="73"/>
        <v>ON</v>
      </c>
      <c r="AZ116" t="str">
        <f t="shared" si="74"/>
        <v>ON</v>
      </c>
      <c r="BA116" t="str">
        <f t="shared" si="75"/>
        <v>ON</v>
      </c>
      <c r="BB116" t="str">
        <f t="shared" si="76"/>
        <v>OFF</v>
      </c>
      <c r="BC116" t="str">
        <f t="shared" si="77"/>
        <v>ON</v>
      </c>
      <c r="BD116" t="str">
        <f t="shared" si="78"/>
        <v>ON</v>
      </c>
      <c r="BE116" t="str">
        <f t="shared" si="79"/>
        <v>ON</v>
      </c>
      <c r="BG116" t="str">
        <f t="shared" si="80"/>
        <v>ON</v>
      </c>
      <c r="BH116" t="str">
        <f t="shared" si="81"/>
        <v>ON</v>
      </c>
      <c r="BI116" t="str">
        <f t="shared" si="82"/>
        <v>ON</v>
      </c>
      <c r="BJ116" t="str">
        <f t="shared" si="83"/>
        <v>ON</v>
      </c>
      <c r="BK116" t="str">
        <f t="shared" si="84"/>
        <v>ON</v>
      </c>
      <c r="BL116" t="str">
        <f t="shared" si="85"/>
        <v>ON</v>
      </c>
      <c r="BN116" t="str">
        <f t="shared" si="86"/>
        <v>ON</v>
      </c>
      <c r="BO116" t="str">
        <f t="shared" si="87"/>
        <v>ON</v>
      </c>
      <c r="BP116" t="str">
        <f t="shared" si="88"/>
        <v>OFF</v>
      </c>
      <c r="BQ116" t="str">
        <f t="shared" si="89"/>
        <v>ON</v>
      </c>
      <c r="BR116" t="str">
        <f t="shared" si="90"/>
        <v>ON</v>
      </c>
      <c r="BS116" t="str">
        <f t="shared" si="91"/>
        <v>ON</v>
      </c>
    </row>
    <row r="117" spans="1:71" x14ac:dyDescent="0.3">
      <c r="A117" t="str">
        <f t="shared" ca="1" si="47"/>
        <v>Ekiti</v>
      </c>
      <c r="B117" t="str">
        <f t="shared" ca="1" si="48"/>
        <v>E</v>
      </c>
      <c r="C117" t="str">
        <f t="shared" ca="1" si="49"/>
        <v>D1</v>
      </c>
      <c r="D117" s="7" t="s">
        <v>12</v>
      </c>
      <c r="E117">
        <f t="shared" si="50"/>
        <v>22</v>
      </c>
      <c r="F117">
        <f t="shared" si="51"/>
        <v>2</v>
      </c>
      <c r="G117" t="s">
        <v>75</v>
      </c>
      <c r="H117" t="s">
        <v>75</v>
      </c>
      <c r="I117" t="s">
        <v>81</v>
      </c>
      <c r="J117" t="s">
        <v>83</v>
      </c>
      <c r="K117" s="8" t="s">
        <v>91</v>
      </c>
      <c r="L117" s="3" t="s">
        <v>91</v>
      </c>
      <c r="M117" s="3" t="str">
        <f t="shared" si="52"/>
        <v>OFF</v>
      </c>
      <c r="N117" s="3" t="str">
        <f t="shared" si="53"/>
        <v>ON</v>
      </c>
      <c r="O117" s="3" t="str">
        <f t="shared" si="54"/>
        <v>ON</v>
      </c>
      <c r="P117" s="3" t="str">
        <f t="shared" si="55"/>
        <v>ON</v>
      </c>
      <c r="Q117" s="3"/>
      <c r="R117" s="8" t="s">
        <v>91</v>
      </c>
      <c r="S117" s="3" t="s">
        <v>91</v>
      </c>
      <c r="T117" s="3" t="str">
        <f t="shared" si="56"/>
        <v>ON</v>
      </c>
      <c r="U117" s="3" t="str">
        <f t="shared" si="57"/>
        <v>ON</v>
      </c>
      <c r="V117" s="3" t="str">
        <f t="shared" si="58"/>
        <v>ON</v>
      </c>
      <c r="W117" s="3" t="str">
        <f t="shared" si="59"/>
        <v>ON</v>
      </c>
      <c r="X117" s="3"/>
      <c r="Y117" s="8" t="s">
        <v>91</v>
      </c>
      <c r="Z117" s="3" t="s">
        <v>91</v>
      </c>
      <c r="AA117" s="3" t="str">
        <f t="shared" si="60"/>
        <v>OFF</v>
      </c>
      <c r="AB117" s="3" t="str">
        <f t="shared" si="61"/>
        <v>ON</v>
      </c>
      <c r="AC117" s="3" t="str">
        <f t="shared" si="62"/>
        <v>ON</v>
      </c>
      <c r="AD117" s="3" t="str">
        <f t="shared" si="63"/>
        <v>ON</v>
      </c>
      <c r="AE117" s="3"/>
      <c r="AF117" s="8" t="s">
        <v>91</v>
      </c>
      <c r="AG117" s="3" t="s">
        <v>91</v>
      </c>
      <c r="AH117" s="3" t="str">
        <f t="shared" si="64"/>
        <v>ON</v>
      </c>
      <c r="AI117" s="3" t="str">
        <f t="shared" si="65"/>
        <v>ON</v>
      </c>
      <c r="AJ117" s="3" t="str">
        <f t="shared" si="66"/>
        <v>ON</v>
      </c>
      <c r="AK117" s="3" t="str">
        <f t="shared" si="67"/>
        <v>ON</v>
      </c>
      <c r="AL117" s="3"/>
      <c r="AM117" s="8" t="s">
        <v>56</v>
      </c>
      <c r="AN117" s="3" t="s">
        <v>56</v>
      </c>
      <c r="AO117" s="3" t="s">
        <v>56</v>
      </c>
      <c r="AP117" s="9" t="s">
        <v>56</v>
      </c>
      <c r="AS117" t="str">
        <f t="shared" si="68"/>
        <v>ON</v>
      </c>
      <c r="AT117" t="str">
        <f t="shared" si="69"/>
        <v>ON</v>
      </c>
      <c r="AU117" t="str">
        <f t="shared" si="70"/>
        <v>OFF</v>
      </c>
      <c r="AV117" t="str">
        <f t="shared" si="71"/>
        <v>ON</v>
      </c>
      <c r="AW117" t="str">
        <f t="shared" si="72"/>
        <v>ON</v>
      </c>
      <c r="AX117" t="str">
        <f t="shared" si="73"/>
        <v>ON</v>
      </c>
      <c r="AZ117" t="str">
        <f t="shared" si="74"/>
        <v>ON</v>
      </c>
      <c r="BA117" t="str">
        <f t="shared" si="75"/>
        <v>ON</v>
      </c>
      <c r="BB117" t="str">
        <f t="shared" si="76"/>
        <v>ON</v>
      </c>
      <c r="BC117" t="str">
        <f t="shared" si="77"/>
        <v>ON</v>
      </c>
      <c r="BD117" t="str">
        <f t="shared" si="78"/>
        <v>ON</v>
      </c>
      <c r="BE117" t="str">
        <f t="shared" si="79"/>
        <v>ON</v>
      </c>
      <c r="BG117" t="str">
        <f t="shared" si="80"/>
        <v>ON</v>
      </c>
      <c r="BH117" t="str">
        <f t="shared" si="81"/>
        <v>ON</v>
      </c>
      <c r="BI117" t="str">
        <f t="shared" si="82"/>
        <v>OFF</v>
      </c>
      <c r="BJ117" t="str">
        <f t="shared" si="83"/>
        <v>ON</v>
      </c>
      <c r="BK117" t="str">
        <f t="shared" si="84"/>
        <v>ON</v>
      </c>
      <c r="BL117" t="str">
        <f t="shared" si="85"/>
        <v>ON</v>
      </c>
      <c r="BN117" t="str">
        <f t="shared" si="86"/>
        <v>ON</v>
      </c>
      <c r="BO117" t="str">
        <f t="shared" si="87"/>
        <v>ON</v>
      </c>
      <c r="BP117" t="str">
        <f t="shared" si="88"/>
        <v>ON</v>
      </c>
      <c r="BQ117" t="str">
        <f t="shared" si="89"/>
        <v>ON</v>
      </c>
      <c r="BR117" t="str">
        <f t="shared" si="90"/>
        <v>ON</v>
      </c>
      <c r="BS117" t="str">
        <f t="shared" si="91"/>
        <v>ON</v>
      </c>
    </row>
    <row r="118" spans="1:71" x14ac:dyDescent="0.3">
      <c r="A118" t="str">
        <f t="shared" ca="1" si="47"/>
        <v>Oyo</v>
      </c>
      <c r="B118" t="str">
        <f t="shared" ca="1" si="48"/>
        <v>C</v>
      </c>
      <c r="C118" t="str">
        <f t="shared" ca="1" si="49"/>
        <v>D1</v>
      </c>
      <c r="D118" s="7" t="s">
        <v>12</v>
      </c>
      <c r="E118">
        <f t="shared" si="50"/>
        <v>22</v>
      </c>
      <c r="F118">
        <f t="shared" si="51"/>
        <v>2</v>
      </c>
      <c r="G118" t="s">
        <v>76</v>
      </c>
      <c r="H118" t="s">
        <v>76</v>
      </c>
      <c r="I118" t="s">
        <v>82</v>
      </c>
      <c r="J118" t="s">
        <v>84</v>
      </c>
      <c r="K118" s="8" t="s">
        <v>91</v>
      </c>
      <c r="L118" s="3" t="s">
        <v>91</v>
      </c>
      <c r="M118" s="3" t="str">
        <f t="shared" si="52"/>
        <v>ON</v>
      </c>
      <c r="N118" s="3" t="str">
        <f t="shared" si="53"/>
        <v>ON</v>
      </c>
      <c r="O118" s="3" t="str">
        <f t="shared" si="54"/>
        <v>ON</v>
      </c>
      <c r="P118" s="3" t="str">
        <f t="shared" si="55"/>
        <v>ON</v>
      </c>
      <c r="Q118" s="3"/>
      <c r="R118" s="8" t="s">
        <v>91</v>
      </c>
      <c r="S118" s="3" t="s">
        <v>91</v>
      </c>
      <c r="T118" s="3" t="str">
        <f t="shared" si="56"/>
        <v>ON</v>
      </c>
      <c r="U118" s="3" t="str">
        <f t="shared" si="57"/>
        <v>OFF</v>
      </c>
      <c r="V118" s="3" t="str">
        <f t="shared" si="58"/>
        <v>ON</v>
      </c>
      <c r="W118" s="3" t="str">
        <f t="shared" si="59"/>
        <v>ON</v>
      </c>
      <c r="X118" s="3"/>
      <c r="Y118" s="8" t="s">
        <v>91</v>
      </c>
      <c r="Z118" s="3" t="s">
        <v>91</v>
      </c>
      <c r="AA118" s="3" t="str">
        <f t="shared" si="60"/>
        <v>ON</v>
      </c>
      <c r="AB118" s="3" t="str">
        <f t="shared" si="61"/>
        <v>ON</v>
      </c>
      <c r="AC118" s="3" t="str">
        <f t="shared" si="62"/>
        <v>ON</v>
      </c>
      <c r="AD118" s="3" t="str">
        <f t="shared" si="63"/>
        <v>ON</v>
      </c>
      <c r="AE118" s="3"/>
      <c r="AF118" s="8" t="s">
        <v>91</v>
      </c>
      <c r="AG118" s="3" t="s">
        <v>91</v>
      </c>
      <c r="AH118" s="3" t="str">
        <f t="shared" si="64"/>
        <v>ON</v>
      </c>
      <c r="AI118" s="3" t="str">
        <f t="shared" si="65"/>
        <v>OFF</v>
      </c>
      <c r="AJ118" s="3" t="str">
        <f t="shared" si="66"/>
        <v>ON</v>
      </c>
      <c r="AK118" s="3" t="str">
        <f t="shared" si="67"/>
        <v>ON</v>
      </c>
      <c r="AL118" s="3"/>
      <c r="AM118" s="8" t="s">
        <v>56</v>
      </c>
      <c r="AN118" s="3" t="s">
        <v>56</v>
      </c>
      <c r="AO118" s="3" t="s">
        <v>56</v>
      </c>
      <c r="AP118" s="9" t="s">
        <v>56</v>
      </c>
      <c r="AS118" t="str">
        <f t="shared" si="68"/>
        <v>ON</v>
      </c>
      <c r="AT118" t="str">
        <f t="shared" si="69"/>
        <v>ON</v>
      </c>
      <c r="AU118" t="str">
        <f t="shared" si="70"/>
        <v>ON</v>
      </c>
      <c r="AV118" t="str">
        <f t="shared" si="71"/>
        <v>ON</v>
      </c>
      <c r="AW118" t="str">
        <f t="shared" si="72"/>
        <v>ON</v>
      </c>
      <c r="AX118" t="str">
        <f t="shared" si="73"/>
        <v>ON</v>
      </c>
      <c r="AZ118" t="str">
        <f t="shared" si="74"/>
        <v>ON</v>
      </c>
      <c r="BA118" t="str">
        <f t="shared" si="75"/>
        <v>ON</v>
      </c>
      <c r="BB118" t="str">
        <f t="shared" si="76"/>
        <v>ON</v>
      </c>
      <c r="BC118" t="str">
        <f t="shared" si="77"/>
        <v>OFF</v>
      </c>
      <c r="BD118" t="str">
        <f t="shared" si="78"/>
        <v>ON</v>
      </c>
      <c r="BE118" t="str">
        <f t="shared" si="79"/>
        <v>ON</v>
      </c>
      <c r="BG118" t="str">
        <f t="shared" si="80"/>
        <v>ON</v>
      </c>
      <c r="BH118" t="str">
        <f t="shared" si="81"/>
        <v>ON</v>
      </c>
      <c r="BI118" t="str">
        <f t="shared" si="82"/>
        <v>ON</v>
      </c>
      <c r="BJ118" t="str">
        <f t="shared" si="83"/>
        <v>ON</v>
      </c>
      <c r="BK118" t="str">
        <f t="shared" si="84"/>
        <v>ON</v>
      </c>
      <c r="BL118" t="str">
        <f t="shared" si="85"/>
        <v>ON</v>
      </c>
      <c r="BN118" t="str">
        <f t="shared" si="86"/>
        <v>ON</v>
      </c>
      <c r="BO118" t="str">
        <f t="shared" si="87"/>
        <v>ON</v>
      </c>
      <c r="BP118" t="str">
        <f t="shared" si="88"/>
        <v>ON</v>
      </c>
      <c r="BQ118" t="str">
        <f t="shared" si="89"/>
        <v>OFF</v>
      </c>
      <c r="BR118" t="str">
        <f t="shared" si="90"/>
        <v>ON</v>
      </c>
      <c r="BS118" t="str">
        <f t="shared" si="91"/>
        <v>ON</v>
      </c>
    </row>
    <row r="119" spans="1:71" x14ac:dyDescent="0.3">
      <c r="A119" t="str">
        <f t="shared" ca="1" si="47"/>
        <v>Ogun</v>
      </c>
      <c r="B119" t="str">
        <f t="shared" ca="1" si="48"/>
        <v>B</v>
      </c>
      <c r="C119" t="str">
        <f t="shared" ca="1" si="49"/>
        <v>E1</v>
      </c>
      <c r="D119" s="7" t="s">
        <v>5</v>
      </c>
      <c r="E119">
        <f t="shared" si="50"/>
        <v>22</v>
      </c>
      <c r="F119">
        <f t="shared" si="51"/>
        <v>2</v>
      </c>
      <c r="G119" t="s">
        <v>77</v>
      </c>
      <c r="H119" t="s">
        <v>77</v>
      </c>
      <c r="I119" t="s">
        <v>81</v>
      </c>
      <c r="J119" t="s">
        <v>83</v>
      </c>
      <c r="K119" s="8" t="s">
        <v>91</v>
      </c>
      <c r="L119" s="3" t="s">
        <v>91</v>
      </c>
      <c r="M119" s="3" t="str">
        <f t="shared" si="52"/>
        <v>ON</v>
      </c>
      <c r="N119" s="3" t="str">
        <f t="shared" si="53"/>
        <v>ON</v>
      </c>
      <c r="O119" s="3" t="str">
        <f t="shared" si="54"/>
        <v>OFF</v>
      </c>
      <c r="P119" s="3" t="str">
        <f t="shared" si="55"/>
        <v>ON</v>
      </c>
      <c r="Q119" s="3"/>
      <c r="R119" s="8" t="s">
        <v>91</v>
      </c>
      <c r="S119" s="3" t="s">
        <v>91</v>
      </c>
      <c r="T119" s="3" t="str">
        <f t="shared" si="56"/>
        <v>ON</v>
      </c>
      <c r="U119" s="3" t="str">
        <f t="shared" si="57"/>
        <v>ON</v>
      </c>
      <c r="V119" s="3" t="str">
        <f t="shared" si="58"/>
        <v>ON</v>
      </c>
      <c r="W119" s="3" t="str">
        <f t="shared" si="59"/>
        <v>ON</v>
      </c>
      <c r="X119" s="3"/>
      <c r="Y119" s="8" t="s">
        <v>91</v>
      </c>
      <c r="Z119" s="3" t="s">
        <v>91</v>
      </c>
      <c r="AA119" s="3" t="str">
        <f t="shared" si="60"/>
        <v>ON</v>
      </c>
      <c r="AB119" s="3" t="str">
        <f t="shared" si="61"/>
        <v>ON</v>
      </c>
      <c r="AC119" s="3" t="str">
        <f t="shared" si="62"/>
        <v>OFF</v>
      </c>
      <c r="AD119" s="3" t="str">
        <f t="shared" si="63"/>
        <v>ON</v>
      </c>
      <c r="AE119" s="3"/>
      <c r="AF119" s="8" t="s">
        <v>91</v>
      </c>
      <c r="AG119" s="3" t="s">
        <v>91</v>
      </c>
      <c r="AH119" s="3" t="str">
        <f t="shared" si="64"/>
        <v>ON</v>
      </c>
      <c r="AI119" s="3" t="str">
        <f t="shared" si="65"/>
        <v>ON</v>
      </c>
      <c r="AJ119" s="3" t="str">
        <f t="shared" si="66"/>
        <v>ON</v>
      </c>
      <c r="AK119" s="3" t="str">
        <f t="shared" si="67"/>
        <v>ON</v>
      </c>
      <c r="AL119" s="3"/>
      <c r="AM119" s="8" t="s">
        <v>56</v>
      </c>
      <c r="AN119" s="3" t="s">
        <v>56</v>
      </c>
      <c r="AO119" s="3" t="s">
        <v>56</v>
      </c>
      <c r="AP119" s="9" t="s">
        <v>56</v>
      </c>
      <c r="AS119" t="str">
        <f t="shared" si="68"/>
        <v>ON</v>
      </c>
      <c r="AT119" t="str">
        <f t="shared" si="69"/>
        <v>ON</v>
      </c>
      <c r="AU119" t="str">
        <f t="shared" si="70"/>
        <v>ON</v>
      </c>
      <c r="AV119" t="str">
        <f t="shared" si="71"/>
        <v>ON</v>
      </c>
      <c r="AW119" t="str">
        <f t="shared" si="72"/>
        <v>OFF</v>
      </c>
      <c r="AX119" t="str">
        <f t="shared" si="73"/>
        <v>ON</v>
      </c>
      <c r="AZ119" t="str">
        <f t="shared" si="74"/>
        <v>ON</v>
      </c>
      <c r="BA119" t="str">
        <f t="shared" si="75"/>
        <v>ON</v>
      </c>
      <c r="BB119" t="str">
        <f t="shared" si="76"/>
        <v>ON</v>
      </c>
      <c r="BC119" t="str">
        <f t="shared" si="77"/>
        <v>ON</v>
      </c>
      <c r="BD119" t="str">
        <f t="shared" si="78"/>
        <v>ON</v>
      </c>
      <c r="BE119" t="str">
        <f t="shared" si="79"/>
        <v>ON</v>
      </c>
      <c r="BG119" t="str">
        <f t="shared" si="80"/>
        <v>ON</v>
      </c>
      <c r="BH119" t="str">
        <f t="shared" si="81"/>
        <v>ON</v>
      </c>
      <c r="BI119" t="str">
        <f t="shared" si="82"/>
        <v>ON</v>
      </c>
      <c r="BJ119" t="str">
        <f t="shared" si="83"/>
        <v>ON</v>
      </c>
      <c r="BK119" t="str">
        <f t="shared" si="84"/>
        <v>OFF</v>
      </c>
      <c r="BL119" t="str">
        <f t="shared" si="85"/>
        <v>ON</v>
      </c>
      <c r="BN119" t="str">
        <f t="shared" si="86"/>
        <v>ON</v>
      </c>
      <c r="BO119" t="str">
        <f t="shared" si="87"/>
        <v>ON</v>
      </c>
      <c r="BP119" t="str">
        <f t="shared" si="88"/>
        <v>ON</v>
      </c>
      <c r="BQ119" t="str">
        <f t="shared" si="89"/>
        <v>ON</v>
      </c>
      <c r="BR119" t="str">
        <f t="shared" si="90"/>
        <v>ON</v>
      </c>
      <c r="BS119" t="str">
        <f t="shared" si="91"/>
        <v>ON</v>
      </c>
    </row>
    <row r="120" spans="1:71" x14ac:dyDescent="0.3">
      <c r="A120" t="str">
        <f t="shared" ca="1" si="47"/>
        <v>Lagos</v>
      </c>
      <c r="B120" t="str">
        <f t="shared" ca="1" si="48"/>
        <v>E</v>
      </c>
      <c r="C120" t="str">
        <f t="shared" ca="1" si="49"/>
        <v>E1</v>
      </c>
      <c r="D120" t="s">
        <v>12</v>
      </c>
      <c r="E120">
        <f t="shared" si="50"/>
        <v>22</v>
      </c>
      <c r="F120">
        <f t="shared" si="51"/>
        <v>2</v>
      </c>
      <c r="G120" t="s">
        <v>78</v>
      </c>
      <c r="H120" t="s">
        <v>78</v>
      </c>
      <c r="I120" t="s">
        <v>82</v>
      </c>
      <c r="J120" t="s">
        <v>84</v>
      </c>
      <c r="K120" s="8" t="s">
        <v>91</v>
      </c>
      <c r="L120" s="3" t="s">
        <v>91</v>
      </c>
      <c r="M120" s="3" t="str">
        <f t="shared" si="52"/>
        <v>ON</v>
      </c>
      <c r="N120" s="3" t="str">
        <f t="shared" si="53"/>
        <v>ON</v>
      </c>
      <c r="O120" s="3" t="str">
        <f t="shared" si="54"/>
        <v>ON</v>
      </c>
      <c r="P120" s="3" t="str">
        <f t="shared" si="55"/>
        <v>ON</v>
      </c>
      <c r="Q120" s="3"/>
      <c r="R120" s="8" t="s">
        <v>91</v>
      </c>
      <c r="S120" s="3" t="s">
        <v>91</v>
      </c>
      <c r="T120" s="3" t="str">
        <f t="shared" si="56"/>
        <v>ON</v>
      </c>
      <c r="U120" s="3" t="str">
        <f t="shared" si="57"/>
        <v>ON</v>
      </c>
      <c r="V120" s="3" t="str">
        <f t="shared" si="58"/>
        <v>ON</v>
      </c>
      <c r="W120" s="3" t="str">
        <f t="shared" si="59"/>
        <v>OFF</v>
      </c>
      <c r="X120" s="3"/>
      <c r="Y120" s="8" t="s">
        <v>91</v>
      </c>
      <c r="Z120" s="3" t="s">
        <v>91</v>
      </c>
      <c r="AA120" s="3" t="str">
        <f t="shared" si="60"/>
        <v>ON</v>
      </c>
      <c r="AB120" s="3" t="str">
        <f t="shared" si="61"/>
        <v>ON</v>
      </c>
      <c r="AC120" s="3" t="str">
        <f t="shared" si="62"/>
        <v>ON</v>
      </c>
      <c r="AD120" s="3" t="str">
        <f t="shared" si="63"/>
        <v>ON</v>
      </c>
      <c r="AE120" s="3"/>
      <c r="AF120" s="8" t="s">
        <v>91</v>
      </c>
      <c r="AG120" s="3" t="s">
        <v>91</v>
      </c>
      <c r="AH120" s="3" t="str">
        <f t="shared" si="64"/>
        <v>ON</v>
      </c>
      <c r="AI120" s="3" t="str">
        <f t="shared" si="65"/>
        <v>ON</v>
      </c>
      <c r="AJ120" s="3" t="str">
        <f t="shared" si="66"/>
        <v>ON</v>
      </c>
      <c r="AK120" s="3" t="str">
        <f t="shared" si="67"/>
        <v>OFF</v>
      </c>
      <c r="AL120" s="3"/>
      <c r="AM120" s="8" t="s">
        <v>56</v>
      </c>
      <c r="AN120" s="3" t="s">
        <v>56</v>
      </c>
      <c r="AO120" s="3" t="s">
        <v>56</v>
      </c>
      <c r="AP120" s="9" t="s">
        <v>56</v>
      </c>
      <c r="AS120" t="str">
        <f t="shared" si="68"/>
        <v>ON</v>
      </c>
      <c r="AT120" t="str">
        <f t="shared" si="69"/>
        <v>ON</v>
      </c>
      <c r="AU120" t="str">
        <f t="shared" si="70"/>
        <v>ON</v>
      </c>
      <c r="AV120" t="str">
        <f t="shared" si="71"/>
        <v>ON</v>
      </c>
      <c r="AW120" t="str">
        <f t="shared" si="72"/>
        <v>ON</v>
      </c>
      <c r="AX120" t="str">
        <f t="shared" si="73"/>
        <v>ON</v>
      </c>
      <c r="AZ120" t="str">
        <f t="shared" si="74"/>
        <v>ON</v>
      </c>
      <c r="BA120" t="str">
        <f t="shared" si="75"/>
        <v>ON</v>
      </c>
      <c r="BB120" t="str">
        <f t="shared" si="76"/>
        <v>ON</v>
      </c>
      <c r="BC120" t="str">
        <f t="shared" si="77"/>
        <v>ON</v>
      </c>
      <c r="BD120" t="str">
        <f t="shared" si="78"/>
        <v>ON</v>
      </c>
      <c r="BE120" t="str">
        <f t="shared" si="79"/>
        <v>OFF</v>
      </c>
      <c r="BG120" t="str">
        <f t="shared" si="80"/>
        <v>ON</v>
      </c>
      <c r="BH120" t="str">
        <f t="shared" si="81"/>
        <v>ON</v>
      </c>
      <c r="BI120" t="str">
        <f t="shared" si="82"/>
        <v>ON</v>
      </c>
      <c r="BJ120" t="str">
        <f t="shared" si="83"/>
        <v>ON</v>
      </c>
      <c r="BK120" t="str">
        <f t="shared" si="84"/>
        <v>ON</v>
      </c>
      <c r="BL120" t="str">
        <f t="shared" si="85"/>
        <v>ON</v>
      </c>
      <c r="BN120" t="str">
        <f t="shared" si="86"/>
        <v>ON</v>
      </c>
      <c r="BO120" t="str">
        <f t="shared" si="87"/>
        <v>ON</v>
      </c>
      <c r="BP120" t="str">
        <f t="shared" si="88"/>
        <v>ON</v>
      </c>
      <c r="BQ120" t="str">
        <f t="shared" si="89"/>
        <v>ON</v>
      </c>
      <c r="BR120" t="str">
        <f t="shared" si="90"/>
        <v>ON</v>
      </c>
      <c r="BS120" t="str">
        <f t="shared" si="91"/>
        <v>OFF</v>
      </c>
    </row>
    <row r="121" spans="1:71" x14ac:dyDescent="0.3">
      <c r="A121" t="str">
        <f t="shared" ca="1" si="47"/>
        <v>Ogun</v>
      </c>
      <c r="B121" t="str">
        <f t="shared" ca="1" si="48"/>
        <v>E</v>
      </c>
      <c r="C121" t="str">
        <f t="shared" ca="1" si="49"/>
        <v>D1</v>
      </c>
      <c r="D121" t="s">
        <v>12</v>
      </c>
      <c r="E121">
        <f t="shared" si="50"/>
        <v>22</v>
      </c>
      <c r="F121">
        <f t="shared" si="51"/>
        <v>2</v>
      </c>
      <c r="G121" t="s">
        <v>78</v>
      </c>
      <c r="H121" t="s">
        <v>78</v>
      </c>
      <c r="I121" t="s">
        <v>81</v>
      </c>
      <c r="J121" t="s">
        <v>83</v>
      </c>
      <c r="K121" s="8" t="s">
        <v>91</v>
      </c>
      <c r="L121" s="3" t="s">
        <v>91</v>
      </c>
      <c r="M121" s="3" t="str">
        <f t="shared" si="52"/>
        <v>ON</v>
      </c>
      <c r="N121" s="3" t="str">
        <f t="shared" si="53"/>
        <v>ON</v>
      </c>
      <c r="O121" s="3" t="str">
        <f t="shared" si="54"/>
        <v>ON</v>
      </c>
      <c r="P121" s="3" t="str">
        <f t="shared" si="55"/>
        <v>OFF</v>
      </c>
      <c r="Q121" s="3"/>
      <c r="R121" s="8" t="s">
        <v>91</v>
      </c>
      <c r="S121" s="3" t="s">
        <v>91</v>
      </c>
      <c r="T121" s="3" t="str">
        <f t="shared" si="56"/>
        <v>ON</v>
      </c>
      <c r="U121" s="3" t="str">
        <f t="shared" si="57"/>
        <v>ON</v>
      </c>
      <c r="V121" s="3" t="str">
        <f t="shared" si="58"/>
        <v>ON</v>
      </c>
      <c r="W121" s="3" t="str">
        <f t="shared" si="59"/>
        <v>ON</v>
      </c>
      <c r="X121" s="3"/>
      <c r="Y121" s="8" t="s">
        <v>91</v>
      </c>
      <c r="Z121" s="3" t="s">
        <v>91</v>
      </c>
      <c r="AA121" s="3" t="str">
        <f t="shared" si="60"/>
        <v>ON</v>
      </c>
      <c r="AB121" s="3" t="str">
        <f t="shared" si="61"/>
        <v>ON</v>
      </c>
      <c r="AC121" s="3" t="str">
        <f t="shared" si="62"/>
        <v>ON</v>
      </c>
      <c r="AD121" s="3" t="str">
        <f t="shared" si="63"/>
        <v>OFF</v>
      </c>
      <c r="AE121" s="3"/>
      <c r="AF121" s="8" t="s">
        <v>91</v>
      </c>
      <c r="AG121" s="3" t="s">
        <v>91</v>
      </c>
      <c r="AH121" s="3" t="str">
        <f t="shared" si="64"/>
        <v>ON</v>
      </c>
      <c r="AI121" s="3" t="str">
        <f t="shared" si="65"/>
        <v>ON</v>
      </c>
      <c r="AJ121" s="3" t="str">
        <f t="shared" si="66"/>
        <v>ON</v>
      </c>
      <c r="AK121" s="3" t="str">
        <f t="shared" si="67"/>
        <v>ON</v>
      </c>
      <c r="AL121" s="3"/>
      <c r="AM121" s="8" t="s">
        <v>56</v>
      </c>
      <c r="AN121" s="3" t="s">
        <v>56</v>
      </c>
      <c r="AO121" s="3" t="s">
        <v>56</v>
      </c>
      <c r="AP121" s="9" t="s">
        <v>56</v>
      </c>
      <c r="AS121" t="str">
        <f t="shared" si="68"/>
        <v>ON</v>
      </c>
      <c r="AT121" t="str">
        <f t="shared" si="69"/>
        <v>ON</v>
      </c>
      <c r="AU121" t="str">
        <f t="shared" si="70"/>
        <v>ON</v>
      </c>
      <c r="AV121" t="str">
        <f t="shared" si="71"/>
        <v>ON</v>
      </c>
      <c r="AW121" t="str">
        <f t="shared" si="72"/>
        <v>ON</v>
      </c>
      <c r="AX121" t="str">
        <f t="shared" si="73"/>
        <v>OFF</v>
      </c>
      <c r="AZ121" t="str">
        <f t="shared" si="74"/>
        <v>ON</v>
      </c>
      <c r="BA121" t="str">
        <f t="shared" si="75"/>
        <v>ON</v>
      </c>
      <c r="BB121" t="str">
        <f t="shared" si="76"/>
        <v>ON</v>
      </c>
      <c r="BC121" t="str">
        <f t="shared" si="77"/>
        <v>ON</v>
      </c>
      <c r="BD121" t="str">
        <f t="shared" si="78"/>
        <v>ON</v>
      </c>
      <c r="BE121" t="str">
        <f t="shared" si="79"/>
        <v>ON</v>
      </c>
      <c r="BG121" t="str">
        <f t="shared" si="80"/>
        <v>ON</v>
      </c>
      <c r="BH121" t="str">
        <f t="shared" si="81"/>
        <v>ON</v>
      </c>
      <c r="BI121" t="str">
        <f t="shared" si="82"/>
        <v>ON</v>
      </c>
      <c r="BJ121" t="str">
        <f t="shared" si="83"/>
        <v>ON</v>
      </c>
      <c r="BK121" t="str">
        <f t="shared" si="84"/>
        <v>ON</v>
      </c>
      <c r="BL121" t="str">
        <f t="shared" si="85"/>
        <v>OFF</v>
      </c>
      <c r="BN121" t="str">
        <f t="shared" si="86"/>
        <v>ON</v>
      </c>
      <c r="BO121" t="str">
        <f t="shared" si="87"/>
        <v>ON</v>
      </c>
      <c r="BP121" t="str">
        <f t="shared" si="88"/>
        <v>ON</v>
      </c>
      <c r="BQ121" t="str">
        <f t="shared" si="89"/>
        <v>ON</v>
      </c>
      <c r="BR121" t="str">
        <f t="shared" si="90"/>
        <v>ON</v>
      </c>
      <c r="BS121" t="str">
        <f t="shared" si="91"/>
        <v>ON</v>
      </c>
    </row>
    <row r="122" spans="1:71" x14ac:dyDescent="0.3">
      <c r="A122" t="str">
        <f t="shared" ca="1" si="47"/>
        <v>Lagos</v>
      </c>
      <c r="B122" t="str">
        <f t="shared" ca="1" si="48"/>
        <v>B</v>
      </c>
      <c r="C122" t="str">
        <f t="shared" ca="1" si="49"/>
        <v>D1</v>
      </c>
      <c r="D122" t="s">
        <v>12</v>
      </c>
      <c r="E122">
        <f t="shared" si="50"/>
        <v>22</v>
      </c>
      <c r="F122">
        <f t="shared" si="51"/>
        <v>2</v>
      </c>
      <c r="G122" t="s">
        <v>77</v>
      </c>
      <c r="H122" t="s">
        <v>77</v>
      </c>
      <c r="I122" t="s">
        <v>82</v>
      </c>
      <c r="J122" t="s">
        <v>84</v>
      </c>
      <c r="K122" s="8" t="s">
        <v>91</v>
      </c>
      <c r="L122" s="3" t="s">
        <v>91</v>
      </c>
      <c r="M122" s="3" t="str">
        <f t="shared" si="52"/>
        <v>ON</v>
      </c>
      <c r="N122" s="3" t="str">
        <f t="shared" si="53"/>
        <v>ON</v>
      </c>
      <c r="O122" s="3" t="str">
        <f t="shared" si="54"/>
        <v>ON</v>
      </c>
      <c r="P122" s="3" t="str">
        <f t="shared" si="55"/>
        <v>ON</v>
      </c>
      <c r="Q122" s="3"/>
      <c r="R122" s="8" t="s">
        <v>91</v>
      </c>
      <c r="S122" s="3" t="s">
        <v>91</v>
      </c>
      <c r="T122" s="3" t="str">
        <f t="shared" si="56"/>
        <v>ON</v>
      </c>
      <c r="U122" s="3" t="str">
        <f t="shared" si="57"/>
        <v>ON</v>
      </c>
      <c r="V122" s="3" t="str">
        <f t="shared" si="58"/>
        <v>OFF</v>
      </c>
      <c r="W122" s="3" t="str">
        <f t="shared" si="59"/>
        <v>ON</v>
      </c>
      <c r="X122" s="3"/>
      <c r="Y122" s="8" t="s">
        <v>91</v>
      </c>
      <c r="Z122" s="3" t="s">
        <v>91</v>
      </c>
      <c r="AA122" s="3" t="str">
        <f t="shared" si="60"/>
        <v>ON</v>
      </c>
      <c r="AB122" s="3" t="str">
        <f t="shared" si="61"/>
        <v>ON</v>
      </c>
      <c r="AC122" s="3" t="str">
        <f t="shared" si="62"/>
        <v>ON</v>
      </c>
      <c r="AD122" s="3" t="str">
        <f t="shared" si="63"/>
        <v>ON</v>
      </c>
      <c r="AE122" s="3"/>
      <c r="AF122" s="8" t="s">
        <v>91</v>
      </c>
      <c r="AG122" s="3" t="s">
        <v>91</v>
      </c>
      <c r="AH122" s="3" t="str">
        <f t="shared" si="64"/>
        <v>ON</v>
      </c>
      <c r="AI122" s="3" t="str">
        <f t="shared" si="65"/>
        <v>ON</v>
      </c>
      <c r="AJ122" s="3" t="str">
        <f t="shared" si="66"/>
        <v>OFF</v>
      </c>
      <c r="AK122" s="3" t="str">
        <f t="shared" si="67"/>
        <v>ON</v>
      </c>
      <c r="AL122" s="3"/>
      <c r="AM122" s="8" t="s">
        <v>56</v>
      </c>
      <c r="AN122" s="3" t="s">
        <v>56</v>
      </c>
      <c r="AO122" s="3" t="s">
        <v>56</v>
      </c>
      <c r="AP122" s="9" t="s">
        <v>56</v>
      </c>
      <c r="AS122" t="str">
        <f t="shared" si="68"/>
        <v>ON</v>
      </c>
      <c r="AT122" t="str">
        <f t="shared" si="69"/>
        <v>ON</v>
      </c>
      <c r="AU122" t="str">
        <f t="shared" si="70"/>
        <v>ON</v>
      </c>
      <c r="AV122" t="str">
        <f t="shared" si="71"/>
        <v>ON</v>
      </c>
      <c r="AW122" t="str">
        <f t="shared" si="72"/>
        <v>ON</v>
      </c>
      <c r="AX122" t="str">
        <f t="shared" si="73"/>
        <v>ON</v>
      </c>
      <c r="AZ122" t="str">
        <f t="shared" si="74"/>
        <v>ON</v>
      </c>
      <c r="BA122" t="str">
        <f t="shared" si="75"/>
        <v>ON</v>
      </c>
      <c r="BB122" t="str">
        <f t="shared" si="76"/>
        <v>ON</v>
      </c>
      <c r="BC122" t="str">
        <f t="shared" si="77"/>
        <v>ON</v>
      </c>
      <c r="BD122" t="str">
        <f t="shared" si="78"/>
        <v>OFF</v>
      </c>
      <c r="BE122" t="str">
        <f t="shared" si="79"/>
        <v>ON</v>
      </c>
      <c r="BG122" t="str">
        <f t="shared" si="80"/>
        <v>ON</v>
      </c>
      <c r="BH122" t="str">
        <f t="shared" si="81"/>
        <v>ON</v>
      </c>
      <c r="BI122" t="str">
        <f t="shared" si="82"/>
        <v>ON</v>
      </c>
      <c r="BJ122" t="str">
        <f t="shared" si="83"/>
        <v>ON</v>
      </c>
      <c r="BK122" t="str">
        <f t="shared" si="84"/>
        <v>ON</v>
      </c>
      <c r="BL122" t="str">
        <f t="shared" si="85"/>
        <v>ON</v>
      </c>
      <c r="BN122" t="str">
        <f t="shared" si="86"/>
        <v>ON</v>
      </c>
      <c r="BO122" t="str">
        <f t="shared" si="87"/>
        <v>ON</v>
      </c>
      <c r="BP122" t="str">
        <f t="shared" si="88"/>
        <v>ON</v>
      </c>
      <c r="BQ122" t="str">
        <f t="shared" si="89"/>
        <v>ON</v>
      </c>
      <c r="BR122" t="str">
        <f t="shared" si="90"/>
        <v>OFF</v>
      </c>
      <c r="BS122" t="str">
        <f t="shared" si="91"/>
        <v>ON</v>
      </c>
    </row>
    <row r="123" spans="1:71" x14ac:dyDescent="0.3">
      <c r="A123" t="str">
        <f t="shared" ca="1" si="47"/>
        <v>Lagos</v>
      </c>
      <c r="B123" t="str">
        <f t="shared" ca="1" si="48"/>
        <v>B</v>
      </c>
      <c r="C123" t="str">
        <f t="shared" ca="1" si="49"/>
        <v>B1</v>
      </c>
      <c r="D123" t="s">
        <v>5</v>
      </c>
      <c r="E123">
        <f t="shared" si="50"/>
        <v>22</v>
      </c>
      <c r="F123">
        <f t="shared" si="51"/>
        <v>2</v>
      </c>
      <c r="G123" t="s">
        <v>76</v>
      </c>
      <c r="H123" t="s">
        <v>76</v>
      </c>
      <c r="I123" t="s">
        <v>81</v>
      </c>
      <c r="J123" t="s">
        <v>83</v>
      </c>
      <c r="K123" s="8" t="s">
        <v>91</v>
      </c>
      <c r="L123" s="3" t="s">
        <v>91</v>
      </c>
      <c r="M123" s="3" t="str">
        <f t="shared" si="52"/>
        <v>ON</v>
      </c>
      <c r="N123" s="3" t="str">
        <f t="shared" si="53"/>
        <v>OFF</v>
      </c>
      <c r="O123" s="3" t="str">
        <f t="shared" si="54"/>
        <v>ON</v>
      </c>
      <c r="P123" s="3" t="str">
        <f t="shared" si="55"/>
        <v>ON</v>
      </c>
      <c r="Q123" s="3"/>
      <c r="R123" s="8" t="s">
        <v>91</v>
      </c>
      <c r="S123" s="3" t="s">
        <v>91</v>
      </c>
      <c r="T123" s="3" t="str">
        <f t="shared" si="56"/>
        <v>ON</v>
      </c>
      <c r="U123" s="3" t="str">
        <f t="shared" si="57"/>
        <v>ON</v>
      </c>
      <c r="V123" s="3" t="str">
        <f t="shared" si="58"/>
        <v>ON</v>
      </c>
      <c r="W123" s="3" t="str">
        <f t="shared" si="59"/>
        <v>ON</v>
      </c>
      <c r="X123" s="3"/>
      <c r="Y123" s="8" t="s">
        <v>91</v>
      </c>
      <c r="Z123" s="3" t="s">
        <v>91</v>
      </c>
      <c r="AA123" s="3" t="str">
        <f t="shared" si="60"/>
        <v>ON</v>
      </c>
      <c r="AB123" s="3" t="str">
        <f t="shared" si="61"/>
        <v>OFF</v>
      </c>
      <c r="AC123" s="3" t="str">
        <f t="shared" si="62"/>
        <v>ON</v>
      </c>
      <c r="AD123" s="3" t="str">
        <f t="shared" si="63"/>
        <v>ON</v>
      </c>
      <c r="AE123" s="3"/>
      <c r="AF123" s="8" t="s">
        <v>91</v>
      </c>
      <c r="AG123" s="3" t="s">
        <v>91</v>
      </c>
      <c r="AH123" s="3" t="str">
        <f t="shared" si="64"/>
        <v>ON</v>
      </c>
      <c r="AI123" s="3" t="str">
        <f t="shared" si="65"/>
        <v>ON</v>
      </c>
      <c r="AJ123" s="3" t="str">
        <f t="shared" si="66"/>
        <v>ON</v>
      </c>
      <c r="AK123" s="3" t="str">
        <f t="shared" si="67"/>
        <v>ON</v>
      </c>
      <c r="AL123" s="3"/>
      <c r="AM123" s="8" t="s">
        <v>56</v>
      </c>
      <c r="AN123" s="3" t="s">
        <v>56</v>
      </c>
      <c r="AO123" s="3" t="s">
        <v>56</v>
      </c>
      <c r="AP123" s="9" t="s">
        <v>56</v>
      </c>
      <c r="AS123" t="str">
        <f t="shared" si="68"/>
        <v>ON</v>
      </c>
      <c r="AT123" t="str">
        <f t="shared" si="69"/>
        <v>ON</v>
      </c>
      <c r="AU123" t="str">
        <f t="shared" si="70"/>
        <v>ON</v>
      </c>
      <c r="AV123" t="str">
        <f t="shared" si="71"/>
        <v>OFF</v>
      </c>
      <c r="AW123" t="str">
        <f t="shared" si="72"/>
        <v>ON</v>
      </c>
      <c r="AX123" t="str">
        <f t="shared" si="73"/>
        <v>ON</v>
      </c>
      <c r="AZ123" t="str">
        <f t="shared" si="74"/>
        <v>ON</v>
      </c>
      <c r="BA123" t="str">
        <f t="shared" si="75"/>
        <v>ON</v>
      </c>
      <c r="BB123" t="str">
        <f t="shared" si="76"/>
        <v>ON</v>
      </c>
      <c r="BC123" t="str">
        <f t="shared" si="77"/>
        <v>ON</v>
      </c>
      <c r="BD123" t="str">
        <f t="shared" si="78"/>
        <v>ON</v>
      </c>
      <c r="BE123" t="str">
        <f t="shared" si="79"/>
        <v>ON</v>
      </c>
      <c r="BG123" t="str">
        <f t="shared" si="80"/>
        <v>ON</v>
      </c>
      <c r="BH123" t="str">
        <f t="shared" si="81"/>
        <v>ON</v>
      </c>
      <c r="BI123" t="str">
        <f t="shared" si="82"/>
        <v>ON</v>
      </c>
      <c r="BJ123" t="str">
        <f t="shared" si="83"/>
        <v>OFF</v>
      </c>
      <c r="BK123" t="str">
        <f t="shared" si="84"/>
        <v>ON</v>
      </c>
      <c r="BL123" t="str">
        <f t="shared" si="85"/>
        <v>ON</v>
      </c>
      <c r="BN123" t="str">
        <f t="shared" si="86"/>
        <v>ON</v>
      </c>
      <c r="BO123" t="str">
        <f t="shared" si="87"/>
        <v>ON</v>
      </c>
      <c r="BP123" t="str">
        <f t="shared" si="88"/>
        <v>ON</v>
      </c>
      <c r="BQ123" t="str">
        <f t="shared" si="89"/>
        <v>ON</v>
      </c>
      <c r="BR123" t="str">
        <f t="shared" si="90"/>
        <v>ON</v>
      </c>
      <c r="BS123" t="str">
        <f t="shared" si="91"/>
        <v>ON</v>
      </c>
    </row>
    <row r="124" spans="1:71" x14ac:dyDescent="0.3">
      <c r="A124" t="str">
        <f t="shared" ca="1" si="47"/>
        <v>Ekiti</v>
      </c>
      <c r="B124" t="str">
        <f t="shared" ca="1" si="48"/>
        <v>A</v>
      </c>
      <c r="C124" t="str">
        <f t="shared" ca="1" si="49"/>
        <v>C1</v>
      </c>
      <c r="D124" t="s">
        <v>5</v>
      </c>
      <c r="E124">
        <f t="shared" si="50"/>
        <v>22</v>
      </c>
      <c r="F124">
        <f t="shared" si="51"/>
        <v>2</v>
      </c>
      <c r="G124" t="s">
        <v>75</v>
      </c>
      <c r="H124" t="s">
        <v>75</v>
      </c>
      <c r="I124" t="s">
        <v>82</v>
      </c>
      <c r="J124" t="s">
        <v>84</v>
      </c>
      <c r="K124" s="8" t="s">
        <v>91</v>
      </c>
      <c r="L124" s="3" t="s">
        <v>91</v>
      </c>
      <c r="M124" s="3" t="str">
        <f t="shared" si="52"/>
        <v>ON</v>
      </c>
      <c r="N124" s="3" t="str">
        <f t="shared" si="53"/>
        <v>ON</v>
      </c>
      <c r="O124" s="3" t="str">
        <f t="shared" si="54"/>
        <v>ON</v>
      </c>
      <c r="P124" s="3" t="str">
        <f t="shared" si="55"/>
        <v>ON</v>
      </c>
      <c r="Q124" s="3"/>
      <c r="R124" s="8" t="s">
        <v>91</v>
      </c>
      <c r="S124" s="3" t="s">
        <v>91</v>
      </c>
      <c r="T124" s="3" t="str">
        <f t="shared" si="56"/>
        <v>OFF</v>
      </c>
      <c r="U124" s="3" t="str">
        <f t="shared" si="57"/>
        <v>ON</v>
      </c>
      <c r="V124" s="3" t="str">
        <f t="shared" si="58"/>
        <v>ON</v>
      </c>
      <c r="W124" s="3" t="str">
        <f t="shared" si="59"/>
        <v>ON</v>
      </c>
      <c r="X124" s="3"/>
      <c r="Y124" s="8" t="s">
        <v>91</v>
      </c>
      <c r="Z124" s="3" t="s">
        <v>91</v>
      </c>
      <c r="AA124" s="3" t="str">
        <f t="shared" si="60"/>
        <v>ON</v>
      </c>
      <c r="AB124" s="3" t="str">
        <f t="shared" si="61"/>
        <v>ON</v>
      </c>
      <c r="AC124" s="3" t="str">
        <f t="shared" si="62"/>
        <v>ON</v>
      </c>
      <c r="AD124" s="3" t="str">
        <f t="shared" si="63"/>
        <v>ON</v>
      </c>
      <c r="AE124" s="3"/>
      <c r="AF124" s="8" t="s">
        <v>91</v>
      </c>
      <c r="AG124" s="3" t="s">
        <v>91</v>
      </c>
      <c r="AH124" s="3" t="str">
        <f t="shared" si="64"/>
        <v>OFF</v>
      </c>
      <c r="AI124" s="3" t="str">
        <f t="shared" si="65"/>
        <v>ON</v>
      </c>
      <c r="AJ124" s="3" t="str">
        <f t="shared" si="66"/>
        <v>ON</v>
      </c>
      <c r="AK124" s="3" t="str">
        <f t="shared" si="67"/>
        <v>ON</v>
      </c>
      <c r="AL124" s="3"/>
      <c r="AM124" s="8" t="s">
        <v>56</v>
      </c>
      <c r="AN124" s="3" t="s">
        <v>56</v>
      </c>
      <c r="AO124" s="3" t="s">
        <v>56</v>
      </c>
      <c r="AP124" s="9" t="s">
        <v>56</v>
      </c>
      <c r="AS124" t="str">
        <f t="shared" si="68"/>
        <v>ON</v>
      </c>
      <c r="AT124" t="str">
        <f t="shared" si="69"/>
        <v>ON</v>
      </c>
      <c r="AU124" t="str">
        <f t="shared" si="70"/>
        <v>ON</v>
      </c>
      <c r="AV124" t="str">
        <f t="shared" si="71"/>
        <v>ON</v>
      </c>
      <c r="AW124" t="str">
        <f t="shared" si="72"/>
        <v>ON</v>
      </c>
      <c r="AX124" t="str">
        <f t="shared" si="73"/>
        <v>ON</v>
      </c>
      <c r="AZ124" t="str">
        <f t="shared" si="74"/>
        <v>ON</v>
      </c>
      <c r="BA124" t="str">
        <f t="shared" si="75"/>
        <v>ON</v>
      </c>
      <c r="BB124" t="str">
        <f t="shared" si="76"/>
        <v>OFF</v>
      </c>
      <c r="BC124" t="str">
        <f t="shared" si="77"/>
        <v>ON</v>
      </c>
      <c r="BD124" t="str">
        <f t="shared" si="78"/>
        <v>ON</v>
      </c>
      <c r="BE124" t="str">
        <f t="shared" si="79"/>
        <v>ON</v>
      </c>
      <c r="BG124" t="str">
        <f t="shared" si="80"/>
        <v>ON</v>
      </c>
      <c r="BH124" t="str">
        <f t="shared" si="81"/>
        <v>ON</v>
      </c>
      <c r="BI124" t="str">
        <f t="shared" si="82"/>
        <v>ON</v>
      </c>
      <c r="BJ124" t="str">
        <f t="shared" si="83"/>
        <v>ON</v>
      </c>
      <c r="BK124" t="str">
        <f t="shared" si="84"/>
        <v>ON</v>
      </c>
      <c r="BL124" t="str">
        <f t="shared" si="85"/>
        <v>ON</v>
      </c>
      <c r="BN124" t="str">
        <f t="shared" si="86"/>
        <v>ON</v>
      </c>
      <c r="BO124" t="str">
        <f t="shared" si="87"/>
        <v>ON</v>
      </c>
      <c r="BP124" t="str">
        <f t="shared" si="88"/>
        <v>OFF</v>
      </c>
      <c r="BQ124" t="str">
        <f t="shared" si="89"/>
        <v>ON</v>
      </c>
      <c r="BR124" t="str">
        <f t="shared" si="90"/>
        <v>ON</v>
      </c>
      <c r="BS124" t="str">
        <f t="shared" si="91"/>
        <v>ON</v>
      </c>
    </row>
    <row r="125" spans="1:71" x14ac:dyDescent="0.3">
      <c r="A125" t="str">
        <f t="shared" ca="1" si="47"/>
        <v>Ondo</v>
      </c>
      <c r="B125" t="str">
        <f t="shared" ca="1" si="48"/>
        <v>E</v>
      </c>
      <c r="C125" t="str">
        <f t="shared" ca="1" si="49"/>
        <v>B1</v>
      </c>
      <c r="D125" t="s">
        <v>5</v>
      </c>
      <c r="E125">
        <f t="shared" si="50"/>
        <v>22</v>
      </c>
      <c r="F125">
        <f t="shared" si="51"/>
        <v>2</v>
      </c>
      <c r="G125" t="s">
        <v>75</v>
      </c>
      <c r="H125" t="s">
        <v>75</v>
      </c>
      <c r="I125" t="s">
        <v>81</v>
      </c>
      <c r="J125" t="s">
        <v>83</v>
      </c>
      <c r="K125" s="8" t="s">
        <v>91</v>
      </c>
      <c r="L125" s="3" t="s">
        <v>91</v>
      </c>
      <c r="M125" s="3" t="str">
        <f t="shared" si="52"/>
        <v>OFF</v>
      </c>
      <c r="N125" s="3" t="str">
        <f t="shared" si="53"/>
        <v>ON</v>
      </c>
      <c r="O125" s="3" t="str">
        <f t="shared" si="54"/>
        <v>ON</v>
      </c>
      <c r="P125" s="3" t="str">
        <f t="shared" si="55"/>
        <v>ON</v>
      </c>
      <c r="Q125" s="3"/>
      <c r="R125" s="8" t="s">
        <v>91</v>
      </c>
      <c r="S125" s="3" t="s">
        <v>91</v>
      </c>
      <c r="T125" s="3" t="str">
        <f t="shared" si="56"/>
        <v>ON</v>
      </c>
      <c r="U125" s="3" t="str">
        <f t="shared" si="57"/>
        <v>ON</v>
      </c>
      <c r="V125" s="3" t="str">
        <f t="shared" si="58"/>
        <v>ON</v>
      </c>
      <c r="W125" s="3" t="str">
        <f t="shared" si="59"/>
        <v>ON</v>
      </c>
      <c r="X125" s="3"/>
      <c r="Y125" s="8" t="s">
        <v>91</v>
      </c>
      <c r="Z125" s="3" t="s">
        <v>91</v>
      </c>
      <c r="AA125" s="3" t="str">
        <f t="shared" si="60"/>
        <v>OFF</v>
      </c>
      <c r="AB125" s="3" t="str">
        <f t="shared" si="61"/>
        <v>ON</v>
      </c>
      <c r="AC125" s="3" t="str">
        <f t="shared" si="62"/>
        <v>ON</v>
      </c>
      <c r="AD125" s="3" t="str">
        <f t="shared" si="63"/>
        <v>ON</v>
      </c>
      <c r="AE125" s="3"/>
      <c r="AF125" s="8" t="s">
        <v>91</v>
      </c>
      <c r="AG125" s="3" t="s">
        <v>91</v>
      </c>
      <c r="AH125" s="3" t="str">
        <f t="shared" si="64"/>
        <v>ON</v>
      </c>
      <c r="AI125" s="3" t="str">
        <f t="shared" si="65"/>
        <v>ON</v>
      </c>
      <c r="AJ125" s="3" t="str">
        <f t="shared" si="66"/>
        <v>ON</v>
      </c>
      <c r="AK125" s="3" t="str">
        <f t="shared" si="67"/>
        <v>ON</v>
      </c>
      <c r="AL125" s="3"/>
      <c r="AM125" s="8" t="s">
        <v>56</v>
      </c>
      <c r="AN125" s="3" t="s">
        <v>56</v>
      </c>
      <c r="AO125" s="3" t="s">
        <v>56</v>
      </c>
      <c r="AP125" s="9" t="s">
        <v>56</v>
      </c>
      <c r="AS125" t="str">
        <f t="shared" si="68"/>
        <v>ON</v>
      </c>
      <c r="AT125" t="str">
        <f t="shared" si="69"/>
        <v>ON</v>
      </c>
      <c r="AU125" t="str">
        <f t="shared" si="70"/>
        <v>OFF</v>
      </c>
      <c r="AV125" t="str">
        <f t="shared" si="71"/>
        <v>ON</v>
      </c>
      <c r="AW125" t="str">
        <f t="shared" si="72"/>
        <v>ON</v>
      </c>
      <c r="AX125" t="str">
        <f t="shared" si="73"/>
        <v>ON</v>
      </c>
      <c r="AZ125" t="str">
        <f t="shared" si="74"/>
        <v>ON</v>
      </c>
      <c r="BA125" t="str">
        <f t="shared" si="75"/>
        <v>ON</v>
      </c>
      <c r="BB125" t="str">
        <f t="shared" si="76"/>
        <v>ON</v>
      </c>
      <c r="BC125" t="str">
        <f t="shared" si="77"/>
        <v>ON</v>
      </c>
      <c r="BD125" t="str">
        <f t="shared" si="78"/>
        <v>ON</v>
      </c>
      <c r="BE125" t="str">
        <f t="shared" si="79"/>
        <v>ON</v>
      </c>
      <c r="BG125" t="str">
        <f t="shared" si="80"/>
        <v>ON</v>
      </c>
      <c r="BH125" t="str">
        <f t="shared" si="81"/>
        <v>ON</v>
      </c>
      <c r="BI125" t="str">
        <f t="shared" si="82"/>
        <v>OFF</v>
      </c>
      <c r="BJ125" t="str">
        <f t="shared" si="83"/>
        <v>ON</v>
      </c>
      <c r="BK125" t="str">
        <f t="shared" si="84"/>
        <v>ON</v>
      </c>
      <c r="BL125" t="str">
        <f t="shared" si="85"/>
        <v>ON</v>
      </c>
      <c r="BN125" t="str">
        <f t="shared" si="86"/>
        <v>ON</v>
      </c>
      <c r="BO125" t="str">
        <f t="shared" si="87"/>
        <v>ON</v>
      </c>
      <c r="BP125" t="str">
        <f t="shared" si="88"/>
        <v>ON</v>
      </c>
      <c r="BQ125" t="str">
        <f t="shared" si="89"/>
        <v>ON</v>
      </c>
      <c r="BR125" t="str">
        <f t="shared" si="90"/>
        <v>ON</v>
      </c>
      <c r="BS125" t="str">
        <f t="shared" si="91"/>
        <v>ON</v>
      </c>
    </row>
    <row r="126" spans="1:71" x14ac:dyDescent="0.3">
      <c r="A126" t="str">
        <f t="shared" ca="1" si="47"/>
        <v>Ekiti</v>
      </c>
      <c r="B126" t="str">
        <f t="shared" ca="1" si="48"/>
        <v>C</v>
      </c>
      <c r="C126" t="str">
        <f t="shared" ca="1" si="49"/>
        <v>D1</v>
      </c>
      <c r="D126" t="s">
        <v>5</v>
      </c>
      <c r="E126">
        <f t="shared" si="50"/>
        <v>22</v>
      </c>
      <c r="F126">
        <f t="shared" si="51"/>
        <v>2</v>
      </c>
      <c r="G126" t="s">
        <v>76</v>
      </c>
      <c r="H126" t="s">
        <v>76</v>
      </c>
      <c r="I126" t="s">
        <v>82</v>
      </c>
      <c r="J126" t="s">
        <v>84</v>
      </c>
      <c r="K126" s="8" t="s">
        <v>91</v>
      </c>
      <c r="L126" s="3" t="s">
        <v>91</v>
      </c>
      <c r="M126" s="3" t="str">
        <f t="shared" si="52"/>
        <v>ON</v>
      </c>
      <c r="N126" s="3" t="str">
        <f t="shared" si="53"/>
        <v>ON</v>
      </c>
      <c r="O126" s="3" t="str">
        <f t="shared" si="54"/>
        <v>ON</v>
      </c>
      <c r="P126" s="3" t="str">
        <f t="shared" si="55"/>
        <v>ON</v>
      </c>
      <c r="Q126" s="3"/>
      <c r="R126" s="8" t="s">
        <v>91</v>
      </c>
      <c r="S126" s="3" t="s">
        <v>91</v>
      </c>
      <c r="T126" s="3" t="str">
        <f t="shared" si="56"/>
        <v>ON</v>
      </c>
      <c r="U126" s="3" t="str">
        <f t="shared" si="57"/>
        <v>OFF</v>
      </c>
      <c r="V126" s="3" t="str">
        <f t="shared" si="58"/>
        <v>ON</v>
      </c>
      <c r="W126" s="3" t="str">
        <f t="shared" si="59"/>
        <v>ON</v>
      </c>
      <c r="X126" s="3"/>
      <c r="Y126" s="8" t="s">
        <v>91</v>
      </c>
      <c r="Z126" s="3" t="s">
        <v>91</v>
      </c>
      <c r="AA126" s="3" t="str">
        <f t="shared" si="60"/>
        <v>ON</v>
      </c>
      <c r="AB126" s="3" t="str">
        <f t="shared" si="61"/>
        <v>ON</v>
      </c>
      <c r="AC126" s="3" t="str">
        <f t="shared" si="62"/>
        <v>ON</v>
      </c>
      <c r="AD126" s="3" t="str">
        <f t="shared" si="63"/>
        <v>ON</v>
      </c>
      <c r="AE126" s="3"/>
      <c r="AF126" s="8" t="s">
        <v>91</v>
      </c>
      <c r="AG126" s="3" t="s">
        <v>91</v>
      </c>
      <c r="AH126" s="3" t="str">
        <f t="shared" si="64"/>
        <v>ON</v>
      </c>
      <c r="AI126" s="3" t="str">
        <f t="shared" si="65"/>
        <v>OFF</v>
      </c>
      <c r="AJ126" s="3" t="str">
        <f t="shared" si="66"/>
        <v>ON</v>
      </c>
      <c r="AK126" s="3" t="str">
        <f t="shared" si="67"/>
        <v>ON</v>
      </c>
      <c r="AL126" s="3"/>
      <c r="AM126" s="8" t="s">
        <v>56</v>
      </c>
      <c r="AN126" s="3" t="s">
        <v>56</v>
      </c>
      <c r="AO126" s="3" t="s">
        <v>56</v>
      </c>
      <c r="AP126" s="9" t="s">
        <v>56</v>
      </c>
      <c r="AS126" t="str">
        <f t="shared" si="68"/>
        <v>ON</v>
      </c>
      <c r="AT126" t="str">
        <f t="shared" si="69"/>
        <v>ON</v>
      </c>
      <c r="AU126" t="str">
        <f t="shared" si="70"/>
        <v>ON</v>
      </c>
      <c r="AV126" t="str">
        <f t="shared" si="71"/>
        <v>ON</v>
      </c>
      <c r="AW126" t="str">
        <f t="shared" si="72"/>
        <v>ON</v>
      </c>
      <c r="AX126" t="str">
        <f t="shared" si="73"/>
        <v>ON</v>
      </c>
      <c r="AZ126" t="str">
        <f t="shared" si="74"/>
        <v>ON</v>
      </c>
      <c r="BA126" t="str">
        <f t="shared" si="75"/>
        <v>ON</v>
      </c>
      <c r="BB126" t="str">
        <f t="shared" si="76"/>
        <v>ON</v>
      </c>
      <c r="BC126" t="str">
        <f t="shared" si="77"/>
        <v>OFF</v>
      </c>
      <c r="BD126" t="str">
        <f t="shared" si="78"/>
        <v>ON</v>
      </c>
      <c r="BE126" t="str">
        <f t="shared" si="79"/>
        <v>ON</v>
      </c>
      <c r="BG126" t="str">
        <f t="shared" si="80"/>
        <v>ON</v>
      </c>
      <c r="BH126" t="str">
        <f t="shared" si="81"/>
        <v>ON</v>
      </c>
      <c r="BI126" t="str">
        <f t="shared" si="82"/>
        <v>ON</v>
      </c>
      <c r="BJ126" t="str">
        <f t="shared" si="83"/>
        <v>ON</v>
      </c>
      <c r="BK126" t="str">
        <f t="shared" si="84"/>
        <v>ON</v>
      </c>
      <c r="BL126" t="str">
        <f t="shared" si="85"/>
        <v>ON</v>
      </c>
      <c r="BN126" t="str">
        <f t="shared" si="86"/>
        <v>ON</v>
      </c>
      <c r="BO126" t="str">
        <f t="shared" si="87"/>
        <v>ON</v>
      </c>
      <c r="BP126" t="str">
        <f t="shared" si="88"/>
        <v>ON</v>
      </c>
      <c r="BQ126" t="str">
        <f t="shared" si="89"/>
        <v>OFF</v>
      </c>
      <c r="BR126" t="str">
        <f t="shared" si="90"/>
        <v>ON</v>
      </c>
      <c r="BS126" t="str">
        <f t="shared" si="91"/>
        <v>ON</v>
      </c>
    </row>
    <row r="127" spans="1:71" x14ac:dyDescent="0.3">
      <c r="A127" t="str">
        <f t="shared" ca="1" si="47"/>
        <v>Ondo</v>
      </c>
      <c r="B127" t="str">
        <f t="shared" ca="1" si="48"/>
        <v>A</v>
      </c>
      <c r="C127" t="str">
        <f t="shared" ca="1" si="49"/>
        <v>B1</v>
      </c>
      <c r="D127" t="s">
        <v>5</v>
      </c>
      <c r="E127">
        <f t="shared" si="50"/>
        <v>22</v>
      </c>
      <c r="F127">
        <f t="shared" si="51"/>
        <v>2</v>
      </c>
      <c r="G127" t="s">
        <v>77</v>
      </c>
      <c r="H127" t="s">
        <v>77</v>
      </c>
      <c r="I127" t="s">
        <v>81</v>
      </c>
      <c r="J127" t="s">
        <v>83</v>
      </c>
      <c r="K127" s="8" t="s">
        <v>91</v>
      </c>
      <c r="L127" s="3" t="s">
        <v>91</v>
      </c>
      <c r="M127" s="3" t="str">
        <f t="shared" si="52"/>
        <v>ON</v>
      </c>
      <c r="N127" s="3" t="str">
        <f t="shared" si="53"/>
        <v>ON</v>
      </c>
      <c r="O127" s="3" t="str">
        <f t="shared" si="54"/>
        <v>OFF</v>
      </c>
      <c r="P127" s="3" t="str">
        <f t="shared" si="55"/>
        <v>ON</v>
      </c>
      <c r="Q127" s="3"/>
      <c r="R127" s="8" t="s">
        <v>91</v>
      </c>
      <c r="S127" s="3" t="s">
        <v>91</v>
      </c>
      <c r="T127" s="3" t="str">
        <f t="shared" si="56"/>
        <v>ON</v>
      </c>
      <c r="U127" s="3" t="str">
        <f t="shared" si="57"/>
        <v>ON</v>
      </c>
      <c r="V127" s="3" t="str">
        <f t="shared" si="58"/>
        <v>ON</v>
      </c>
      <c r="W127" s="3" t="str">
        <f t="shared" si="59"/>
        <v>ON</v>
      </c>
      <c r="X127" s="3"/>
      <c r="Y127" s="8" t="s">
        <v>91</v>
      </c>
      <c r="Z127" s="3" t="s">
        <v>91</v>
      </c>
      <c r="AA127" s="3" t="str">
        <f t="shared" si="60"/>
        <v>ON</v>
      </c>
      <c r="AB127" s="3" t="str">
        <f t="shared" si="61"/>
        <v>ON</v>
      </c>
      <c r="AC127" s="3" t="str">
        <f t="shared" si="62"/>
        <v>OFF</v>
      </c>
      <c r="AD127" s="3" t="str">
        <f t="shared" si="63"/>
        <v>ON</v>
      </c>
      <c r="AE127" s="3"/>
      <c r="AF127" s="8" t="s">
        <v>91</v>
      </c>
      <c r="AG127" s="3" t="s">
        <v>91</v>
      </c>
      <c r="AH127" s="3" t="str">
        <f t="shared" si="64"/>
        <v>ON</v>
      </c>
      <c r="AI127" s="3" t="str">
        <f t="shared" si="65"/>
        <v>ON</v>
      </c>
      <c r="AJ127" s="3" t="str">
        <f t="shared" si="66"/>
        <v>ON</v>
      </c>
      <c r="AK127" s="3" t="str">
        <f t="shared" si="67"/>
        <v>ON</v>
      </c>
      <c r="AL127" s="3"/>
      <c r="AM127" s="8" t="s">
        <v>56</v>
      </c>
      <c r="AN127" s="3" t="s">
        <v>56</v>
      </c>
      <c r="AO127" s="3" t="s">
        <v>56</v>
      </c>
      <c r="AP127" s="9" t="s">
        <v>56</v>
      </c>
      <c r="AS127" t="str">
        <f t="shared" si="68"/>
        <v>ON</v>
      </c>
      <c r="AT127" t="str">
        <f t="shared" si="69"/>
        <v>ON</v>
      </c>
      <c r="AU127" t="str">
        <f t="shared" si="70"/>
        <v>ON</v>
      </c>
      <c r="AV127" t="str">
        <f t="shared" si="71"/>
        <v>ON</v>
      </c>
      <c r="AW127" t="str">
        <f t="shared" si="72"/>
        <v>OFF</v>
      </c>
      <c r="AX127" t="str">
        <f t="shared" si="73"/>
        <v>ON</v>
      </c>
      <c r="AZ127" t="str">
        <f t="shared" si="74"/>
        <v>ON</v>
      </c>
      <c r="BA127" t="str">
        <f t="shared" si="75"/>
        <v>ON</v>
      </c>
      <c r="BB127" t="str">
        <f t="shared" si="76"/>
        <v>ON</v>
      </c>
      <c r="BC127" t="str">
        <f t="shared" si="77"/>
        <v>ON</v>
      </c>
      <c r="BD127" t="str">
        <f t="shared" si="78"/>
        <v>ON</v>
      </c>
      <c r="BE127" t="str">
        <f t="shared" si="79"/>
        <v>ON</v>
      </c>
      <c r="BG127" t="str">
        <f t="shared" si="80"/>
        <v>ON</v>
      </c>
      <c r="BH127" t="str">
        <f t="shared" si="81"/>
        <v>ON</v>
      </c>
      <c r="BI127" t="str">
        <f t="shared" si="82"/>
        <v>ON</v>
      </c>
      <c r="BJ127" t="str">
        <f t="shared" si="83"/>
        <v>ON</v>
      </c>
      <c r="BK127" t="str">
        <f t="shared" si="84"/>
        <v>OFF</v>
      </c>
      <c r="BL127" t="str">
        <f t="shared" si="85"/>
        <v>ON</v>
      </c>
      <c r="BN127" t="str">
        <f t="shared" si="86"/>
        <v>ON</v>
      </c>
      <c r="BO127" t="str">
        <f t="shared" si="87"/>
        <v>ON</v>
      </c>
      <c r="BP127" t="str">
        <f t="shared" si="88"/>
        <v>ON</v>
      </c>
      <c r="BQ127" t="str">
        <f t="shared" si="89"/>
        <v>ON</v>
      </c>
      <c r="BR127" t="str">
        <f t="shared" si="90"/>
        <v>ON</v>
      </c>
      <c r="BS127" t="str">
        <f t="shared" si="91"/>
        <v>ON</v>
      </c>
    </row>
    <row r="128" spans="1:71" x14ac:dyDescent="0.3">
      <c r="A128" t="str">
        <f t="shared" ca="1" si="47"/>
        <v>Ondo</v>
      </c>
      <c r="B128" t="str">
        <f t="shared" ca="1" si="48"/>
        <v>C</v>
      </c>
      <c r="C128" t="str">
        <f t="shared" ca="1" si="49"/>
        <v>E1</v>
      </c>
      <c r="D128" t="s">
        <v>12</v>
      </c>
      <c r="E128">
        <f t="shared" si="50"/>
        <v>22</v>
      </c>
      <c r="F128">
        <f t="shared" si="51"/>
        <v>2</v>
      </c>
      <c r="G128" t="s">
        <v>78</v>
      </c>
      <c r="H128" t="s">
        <v>78</v>
      </c>
      <c r="I128" t="s">
        <v>82</v>
      </c>
      <c r="J128" t="s">
        <v>84</v>
      </c>
      <c r="K128" s="8" t="s">
        <v>91</v>
      </c>
      <c r="L128" s="3" t="s">
        <v>91</v>
      </c>
      <c r="M128" s="3" t="str">
        <f t="shared" si="52"/>
        <v>ON</v>
      </c>
      <c r="N128" s="3" t="str">
        <f t="shared" si="53"/>
        <v>ON</v>
      </c>
      <c r="O128" s="3" t="str">
        <f t="shared" si="54"/>
        <v>ON</v>
      </c>
      <c r="P128" s="3" t="str">
        <f t="shared" si="55"/>
        <v>ON</v>
      </c>
      <c r="Q128" s="3"/>
      <c r="R128" s="8" t="s">
        <v>91</v>
      </c>
      <c r="S128" s="3" t="s">
        <v>91</v>
      </c>
      <c r="T128" s="3" t="str">
        <f t="shared" si="56"/>
        <v>ON</v>
      </c>
      <c r="U128" s="3" t="str">
        <f t="shared" si="57"/>
        <v>ON</v>
      </c>
      <c r="V128" s="3" t="str">
        <f t="shared" si="58"/>
        <v>ON</v>
      </c>
      <c r="W128" s="3" t="str">
        <f t="shared" si="59"/>
        <v>OFF</v>
      </c>
      <c r="X128" s="3"/>
      <c r="Y128" s="8" t="s">
        <v>91</v>
      </c>
      <c r="Z128" s="3" t="s">
        <v>91</v>
      </c>
      <c r="AA128" s="3" t="str">
        <f t="shared" si="60"/>
        <v>ON</v>
      </c>
      <c r="AB128" s="3" t="str">
        <f t="shared" si="61"/>
        <v>ON</v>
      </c>
      <c r="AC128" s="3" t="str">
        <f t="shared" si="62"/>
        <v>ON</v>
      </c>
      <c r="AD128" s="3" t="str">
        <f t="shared" si="63"/>
        <v>ON</v>
      </c>
      <c r="AE128" s="3"/>
      <c r="AF128" s="8" t="s">
        <v>91</v>
      </c>
      <c r="AG128" s="3" t="s">
        <v>91</v>
      </c>
      <c r="AH128" s="3" t="str">
        <f t="shared" si="64"/>
        <v>ON</v>
      </c>
      <c r="AI128" s="3" t="str">
        <f t="shared" si="65"/>
        <v>ON</v>
      </c>
      <c r="AJ128" s="3" t="str">
        <f t="shared" si="66"/>
        <v>ON</v>
      </c>
      <c r="AK128" s="3" t="str">
        <f t="shared" si="67"/>
        <v>OFF</v>
      </c>
      <c r="AL128" s="3"/>
      <c r="AM128" s="8" t="s">
        <v>56</v>
      </c>
      <c r="AN128" s="3" t="s">
        <v>56</v>
      </c>
      <c r="AO128" s="3" t="s">
        <v>56</v>
      </c>
      <c r="AP128" s="9" t="s">
        <v>56</v>
      </c>
      <c r="AS128" t="str">
        <f t="shared" si="68"/>
        <v>ON</v>
      </c>
      <c r="AT128" t="str">
        <f t="shared" si="69"/>
        <v>ON</v>
      </c>
      <c r="AU128" t="str">
        <f t="shared" si="70"/>
        <v>ON</v>
      </c>
      <c r="AV128" t="str">
        <f t="shared" si="71"/>
        <v>ON</v>
      </c>
      <c r="AW128" t="str">
        <f t="shared" si="72"/>
        <v>ON</v>
      </c>
      <c r="AX128" t="str">
        <f t="shared" si="73"/>
        <v>ON</v>
      </c>
      <c r="AZ128" t="str">
        <f t="shared" si="74"/>
        <v>ON</v>
      </c>
      <c r="BA128" t="str">
        <f t="shared" si="75"/>
        <v>ON</v>
      </c>
      <c r="BB128" t="str">
        <f t="shared" si="76"/>
        <v>ON</v>
      </c>
      <c r="BC128" t="str">
        <f t="shared" si="77"/>
        <v>ON</v>
      </c>
      <c r="BD128" t="str">
        <f t="shared" si="78"/>
        <v>ON</v>
      </c>
      <c r="BE128" t="str">
        <f t="shared" si="79"/>
        <v>OFF</v>
      </c>
      <c r="BG128" t="str">
        <f t="shared" si="80"/>
        <v>ON</v>
      </c>
      <c r="BH128" t="str">
        <f t="shared" si="81"/>
        <v>ON</v>
      </c>
      <c r="BI128" t="str">
        <f t="shared" si="82"/>
        <v>ON</v>
      </c>
      <c r="BJ128" t="str">
        <f t="shared" si="83"/>
        <v>ON</v>
      </c>
      <c r="BK128" t="str">
        <f t="shared" si="84"/>
        <v>ON</v>
      </c>
      <c r="BL128" t="str">
        <f t="shared" si="85"/>
        <v>ON</v>
      </c>
      <c r="BN128" t="str">
        <f t="shared" si="86"/>
        <v>ON</v>
      </c>
      <c r="BO128" t="str">
        <f t="shared" si="87"/>
        <v>ON</v>
      </c>
      <c r="BP128" t="str">
        <f t="shared" si="88"/>
        <v>ON</v>
      </c>
      <c r="BQ128" t="str">
        <f t="shared" si="89"/>
        <v>ON</v>
      </c>
      <c r="BR128" t="str">
        <f t="shared" si="90"/>
        <v>ON</v>
      </c>
      <c r="BS128" t="str">
        <f t="shared" si="91"/>
        <v>OFF</v>
      </c>
    </row>
    <row r="129" spans="1:71" x14ac:dyDescent="0.3">
      <c r="A129" t="str">
        <f t="shared" ca="1" si="47"/>
        <v>Oyo</v>
      </c>
      <c r="B129" t="str">
        <f t="shared" ca="1" si="48"/>
        <v>E</v>
      </c>
      <c r="C129" t="str">
        <f t="shared" ca="1" si="49"/>
        <v>A1</v>
      </c>
      <c r="D129" t="s">
        <v>12</v>
      </c>
      <c r="E129">
        <f t="shared" si="50"/>
        <v>22</v>
      </c>
      <c r="F129">
        <f t="shared" si="51"/>
        <v>2</v>
      </c>
      <c r="G129" t="s">
        <v>78</v>
      </c>
      <c r="H129" t="s">
        <v>78</v>
      </c>
      <c r="I129" t="s">
        <v>81</v>
      </c>
      <c r="J129" t="s">
        <v>83</v>
      </c>
      <c r="K129" s="8" t="s">
        <v>91</v>
      </c>
      <c r="L129" s="3" t="s">
        <v>91</v>
      </c>
      <c r="M129" s="3" t="str">
        <f t="shared" si="52"/>
        <v>ON</v>
      </c>
      <c r="N129" s="3" t="str">
        <f t="shared" si="53"/>
        <v>ON</v>
      </c>
      <c r="O129" s="3" t="str">
        <f t="shared" si="54"/>
        <v>ON</v>
      </c>
      <c r="P129" s="3" t="str">
        <f t="shared" si="55"/>
        <v>OFF</v>
      </c>
      <c r="Q129" s="3"/>
      <c r="R129" s="8" t="s">
        <v>91</v>
      </c>
      <c r="S129" s="3" t="s">
        <v>91</v>
      </c>
      <c r="T129" s="3" t="str">
        <f t="shared" si="56"/>
        <v>ON</v>
      </c>
      <c r="U129" s="3" t="str">
        <f t="shared" si="57"/>
        <v>ON</v>
      </c>
      <c r="V129" s="3" t="str">
        <f t="shared" si="58"/>
        <v>ON</v>
      </c>
      <c r="W129" s="3" t="str">
        <f t="shared" si="59"/>
        <v>ON</v>
      </c>
      <c r="X129" s="3"/>
      <c r="Y129" s="8" t="s">
        <v>91</v>
      </c>
      <c r="Z129" s="3" t="s">
        <v>91</v>
      </c>
      <c r="AA129" s="3" t="str">
        <f t="shared" si="60"/>
        <v>ON</v>
      </c>
      <c r="AB129" s="3" t="str">
        <f t="shared" si="61"/>
        <v>ON</v>
      </c>
      <c r="AC129" s="3" t="str">
        <f t="shared" si="62"/>
        <v>ON</v>
      </c>
      <c r="AD129" s="3" t="str">
        <f t="shared" si="63"/>
        <v>OFF</v>
      </c>
      <c r="AE129" s="3"/>
      <c r="AF129" s="8" t="s">
        <v>91</v>
      </c>
      <c r="AG129" s="3" t="s">
        <v>91</v>
      </c>
      <c r="AH129" s="3" t="str">
        <f t="shared" si="64"/>
        <v>ON</v>
      </c>
      <c r="AI129" s="3" t="str">
        <f t="shared" si="65"/>
        <v>ON</v>
      </c>
      <c r="AJ129" s="3" t="str">
        <f t="shared" si="66"/>
        <v>ON</v>
      </c>
      <c r="AK129" s="3" t="str">
        <f t="shared" si="67"/>
        <v>ON</v>
      </c>
      <c r="AL129" s="3"/>
      <c r="AM129" s="8" t="s">
        <v>56</v>
      </c>
      <c r="AN129" s="3" t="s">
        <v>56</v>
      </c>
      <c r="AO129" s="3" t="s">
        <v>56</v>
      </c>
      <c r="AP129" s="9" t="s">
        <v>56</v>
      </c>
      <c r="AS129" t="str">
        <f t="shared" si="68"/>
        <v>ON</v>
      </c>
      <c r="AT129" t="str">
        <f t="shared" si="69"/>
        <v>ON</v>
      </c>
      <c r="AU129" t="str">
        <f t="shared" si="70"/>
        <v>ON</v>
      </c>
      <c r="AV129" t="str">
        <f t="shared" si="71"/>
        <v>ON</v>
      </c>
      <c r="AW129" t="str">
        <f t="shared" si="72"/>
        <v>ON</v>
      </c>
      <c r="AX129" t="str">
        <f t="shared" si="73"/>
        <v>OFF</v>
      </c>
      <c r="AZ129" t="str">
        <f t="shared" si="74"/>
        <v>ON</v>
      </c>
      <c r="BA129" t="str">
        <f t="shared" si="75"/>
        <v>ON</v>
      </c>
      <c r="BB129" t="str">
        <f t="shared" si="76"/>
        <v>ON</v>
      </c>
      <c r="BC129" t="str">
        <f t="shared" si="77"/>
        <v>ON</v>
      </c>
      <c r="BD129" t="str">
        <f t="shared" si="78"/>
        <v>ON</v>
      </c>
      <c r="BE129" t="str">
        <f t="shared" si="79"/>
        <v>ON</v>
      </c>
      <c r="BG129" t="str">
        <f t="shared" si="80"/>
        <v>ON</v>
      </c>
      <c r="BH129" t="str">
        <f t="shared" si="81"/>
        <v>ON</v>
      </c>
      <c r="BI129" t="str">
        <f t="shared" si="82"/>
        <v>ON</v>
      </c>
      <c r="BJ129" t="str">
        <f t="shared" si="83"/>
        <v>ON</v>
      </c>
      <c r="BK129" t="str">
        <f t="shared" si="84"/>
        <v>ON</v>
      </c>
      <c r="BL129" t="str">
        <f t="shared" si="85"/>
        <v>OFF</v>
      </c>
      <c r="BN129" t="str">
        <f t="shared" si="86"/>
        <v>ON</v>
      </c>
      <c r="BO129" t="str">
        <f t="shared" si="87"/>
        <v>ON</v>
      </c>
      <c r="BP129" t="str">
        <f t="shared" si="88"/>
        <v>ON</v>
      </c>
      <c r="BQ129" t="str">
        <f t="shared" si="89"/>
        <v>ON</v>
      </c>
      <c r="BR129" t="str">
        <f t="shared" si="90"/>
        <v>ON</v>
      </c>
      <c r="BS129" t="str">
        <f t="shared" si="91"/>
        <v>ON</v>
      </c>
    </row>
    <row r="130" spans="1:71" x14ac:dyDescent="0.3">
      <c r="A130" t="str">
        <f t="shared" ca="1" si="47"/>
        <v>Ondo</v>
      </c>
      <c r="B130" t="str">
        <f t="shared" ca="1" si="48"/>
        <v>D</v>
      </c>
      <c r="C130" t="str">
        <f t="shared" ca="1" si="49"/>
        <v>A1</v>
      </c>
      <c r="D130" t="s">
        <v>5</v>
      </c>
      <c r="E130">
        <f t="shared" si="50"/>
        <v>22</v>
      </c>
      <c r="F130">
        <f t="shared" si="51"/>
        <v>2</v>
      </c>
      <c r="G130" t="s">
        <v>77</v>
      </c>
      <c r="H130" t="s">
        <v>77</v>
      </c>
      <c r="I130" t="s">
        <v>82</v>
      </c>
      <c r="J130" t="s">
        <v>84</v>
      </c>
      <c r="K130" s="8" t="s">
        <v>91</v>
      </c>
      <c r="L130" s="3" t="s">
        <v>91</v>
      </c>
      <c r="M130" s="3" t="str">
        <f t="shared" si="52"/>
        <v>ON</v>
      </c>
      <c r="N130" s="3" t="str">
        <f t="shared" si="53"/>
        <v>ON</v>
      </c>
      <c r="O130" s="3" t="str">
        <f t="shared" si="54"/>
        <v>ON</v>
      </c>
      <c r="P130" s="3" t="str">
        <f t="shared" si="55"/>
        <v>ON</v>
      </c>
      <c r="Q130" s="3"/>
      <c r="R130" s="8" t="s">
        <v>91</v>
      </c>
      <c r="S130" s="3" t="s">
        <v>91</v>
      </c>
      <c r="T130" s="3" t="str">
        <f t="shared" si="56"/>
        <v>ON</v>
      </c>
      <c r="U130" s="3" t="str">
        <f t="shared" si="57"/>
        <v>ON</v>
      </c>
      <c r="V130" s="3" t="str">
        <f t="shared" si="58"/>
        <v>OFF</v>
      </c>
      <c r="W130" s="3" t="str">
        <f t="shared" si="59"/>
        <v>ON</v>
      </c>
      <c r="X130" s="3"/>
      <c r="Y130" s="8" t="s">
        <v>91</v>
      </c>
      <c r="Z130" s="3" t="s">
        <v>91</v>
      </c>
      <c r="AA130" s="3" t="str">
        <f t="shared" si="60"/>
        <v>ON</v>
      </c>
      <c r="AB130" s="3" t="str">
        <f t="shared" si="61"/>
        <v>ON</v>
      </c>
      <c r="AC130" s="3" t="str">
        <f t="shared" si="62"/>
        <v>ON</v>
      </c>
      <c r="AD130" s="3" t="str">
        <f t="shared" si="63"/>
        <v>ON</v>
      </c>
      <c r="AE130" s="3"/>
      <c r="AF130" s="8" t="s">
        <v>91</v>
      </c>
      <c r="AG130" s="3" t="s">
        <v>91</v>
      </c>
      <c r="AH130" s="3" t="str">
        <f t="shared" si="64"/>
        <v>ON</v>
      </c>
      <c r="AI130" s="3" t="str">
        <f t="shared" si="65"/>
        <v>ON</v>
      </c>
      <c r="AJ130" s="3" t="str">
        <f t="shared" si="66"/>
        <v>OFF</v>
      </c>
      <c r="AK130" s="3" t="str">
        <f t="shared" si="67"/>
        <v>ON</v>
      </c>
      <c r="AL130" s="3"/>
      <c r="AM130" s="8" t="s">
        <v>56</v>
      </c>
      <c r="AN130" s="3" t="s">
        <v>56</v>
      </c>
      <c r="AO130" s="3" t="s">
        <v>56</v>
      </c>
      <c r="AP130" s="9" t="s">
        <v>56</v>
      </c>
      <c r="AS130" t="str">
        <f t="shared" si="68"/>
        <v>ON</v>
      </c>
      <c r="AT130" t="str">
        <f t="shared" si="69"/>
        <v>ON</v>
      </c>
      <c r="AU130" t="str">
        <f t="shared" si="70"/>
        <v>ON</v>
      </c>
      <c r="AV130" t="str">
        <f t="shared" si="71"/>
        <v>ON</v>
      </c>
      <c r="AW130" t="str">
        <f t="shared" si="72"/>
        <v>ON</v>
      </c>
      <c r="AX130" t="str">
        <f t="shared" si="73"/>
        <v>ON</v>
      </c>
      <c r="AZ130" t="str">
        <f t="shared" si="74"/>
        <v>ON</v>
      </c>
      <c r="BA130" t="str">
        <f t="shared" si="75"/>
        <v>ON</v>
      </c>
      <c r="BB130" t="str">
        <f t="shared" si="76"/>
        <v>ON</v>
      </c>
      <c r="BC130" t="str">
        <f t="shared" si="77"/>
        <v>ON</v>
      </c>
      <c r="BD130" t="str">
        <f t="shared" si="78"/>
        <v>OFF</v>
      </c>
      <c r="BE130" t="str">
        <f t="shared" si="79"/>
        <v>ON</v>
      </c>
      <c r="BG130" t="str">
        <f t="shared" si="80"/>
        <v>ON</v>
      </c>
      <c r="BH130" t="str">
        <f t="shared" si="81"/>
        <v>ON</v>
      </c>
      <c r="BI130" t="str">
        <f t="shared" si="82"/>
        <v>ON</v>
      </c>
      <c r="BJ130" t="str">
        <f t="shared" si="83"/>
        <v>ON</v>
      </c>
      <c r="BK130" t="str">
        <f t="shared" si="84"/>
        <v>ON</v>
      </c>
      <c r="BL130" t="str">
        <f t="shared" si="85"/>
        <v>ON</v>
      </c>
      <c r="BN130" t="str">
        <f t="shared" si="86"/>
        <v>ON</v>
      </c>
      <c r="BO130" t="str">
        <f t="shared" si="87"/>
        <v>ON</v>
      </c>
      <c r="BP130" t="str">
        <f t="shared" si="88"/>
        <v>ON</v>
      </c>
      <c r="BQ130" t="str">
        <f t="shared" si="89"/>
        <v>ON</v>
      </c>
      <c r="BR130" t="str">
        <f t="shared" si="90"/>
        <v>OFF</v>
      </c>
      <c r="BS130" t="str">
        <f t="shared" si="91"/>
        <v>ON</v>
      </c>
    </row>
    <row r="131" spans="1:71" x14ac:dyDescent="0.3">
      <c r="A131" t="str">
        <f t="shared" ca="1" si="47"/>
        <v>Ogun</v>
      </c>
      <c r="B131" t="str">
        <f t="shared" ca="1" si="48"/>
        <v>C</v>
      </c>
      <c r="C131" t="str">
        <f t="shared" ca="1" si="49"/>
        <v>E1</v>
      </c>
      <c r="D131" t="s">
        <v>5</v>
      </c>
      <c r="E131">
        <f t="shared" si="50"/>
        <v>22</v>
      </c>
      <c r="F131">
        <f t="shared" si="51"/>
        <v>2</v>
      </c>
      <c r="G131" t="s">
        <v>76</v>
      </c>
      <c r="H131" t="s">
        <v>76</v>
      </c>
      <c r="I131" t="s">
        <v>81</v>
      </c>
      <c r="J131" t="s">
        <v>83</v>
      </c>
      <c r="K131" s="8" t="s">
        <v>91</v>
      </c>
      <c r="L131" s="3" t="s">
        <v>91</v>
      </c>
      <c r="M131" s="3" t="str">
        <f t="shared" si="52"/>
        <v>ON</v>
      </c>
      <c r="N131" s="3" t="str">
        <f t="shared" si="53"/>
        <v>OFF</v>
      </c>
      <c r="O131" s="3" t="str">
        <f t="shared" si="54"/>
        <v>ON</v>
      </c>
      <c r="P131" s="3" t="str">
        <f t="shared" si="55"/>
        <v>ON</v>
      </c>
      <c r="Q131" s="3"/>
      <c r="R131" s="8" t="s">
        <v>91</v>
      </c>
      <c r="S131" s="3" t="s">
        <v>91</v>
      </c>
      <c r="T131" s="3" t="str">
        <f t="shared" si="56"/>
        <v>ON</v>
      </c>
      <c r="U131" s="3" t="str">
        <f t="shared" si="57"/>
        <v>ON</v>
      </c>
      <c r="V131" s="3" t="str">
        <f t="shared" si="58"/>
        <v>ON</v>
      </c>
      <c r="W131" s="3" t="str">
        <f t="shared" si="59"/>
        <v>ON</v>
      </c>
      <c r="X131" s="3"/>
      <c r="Y131" s="8" t="s">
        <v>91</v>
      </c>
      <c r="Z131" s="3" t="s">
        <v>91</v>
      </c>
      <c r="AA131" s="3" t="str">
        <f t="shared" si="60"/>
        <v>ON</v>
      </c>
      <c r="AB131" s="3" t="str">
        <f t="shared" si="61"/>
        <v>OFF</v>
      </c>
      <c r="AC131" s="3" t="str">
        <f t="shared" si="62"/>
        <v>ON</v>
      </c>
      <c r="AD131" s="3" t="str">
        <f t="shared" si="63"/>
        <v>ON</v>
      </c>
      <c r="AE131" s="3"/>
      <c r="AF131" s="8" t="s">
        <v>91</v>
      </c>
      <c r="AG131" s="3" t="s">
        <v>91</v>
      </c>
      <c r="AH131" s="3" t="str">
        <f t="shared" si="64"/>
        <v>ON</v>
      </c>
      <c r="AI131" s="3" t="str">
        <f t="shared" si="65"/>
        <v>ON</v>
      </c>
      <c r="AJ131" s="3" t="str">
        <f t="shared" si="66"/>
        <v>ON</v>
      </c>
      <c r="AK131" s="3" t="str">
        <f t="shared" si="67"/>
        <v>ON</v>
      </c>
      <c r="AL131" s="3"/>
      <c r="AM131" s="8" t="s">
        <v>56</v>
      </c>
      <c r="AN131" s="3" t="s">
        <v>56</v>
      </c>
      <c r="AO131" s="3" t="s">
        <v>56</v>
      </c>
      <c r="AP131" s="9" t="s">
        <v>56</v>
      </c>
      <c r="AS131" t="str">
        <f t="shared" si="68"/>
        <v>ON</v>
      </c>
      <c r="AT131" t="str">
        <f t="shared" si="69"/>
        <v>ON</v>
      </c>
      <c r="AU131" t="str">
        <f t="shared" si="70"/>
        <v>ON</v>
      </c>
      <c r="AV131" t="str">
        <f t="shared" si="71"/>
        <v>OFF</v>
      </c>
      <c r="AW131" t="str">
        <f t="shared" si="72"/>
        <v>ON</v>
      </c>
      <c r="AX131" t="str">
        <f t="shared" si="73"/>
        <v>ON</v>
      </c>
      <c r="AZ131" t="str">
        <f t="shared" si="74"/>
        <v>ON</v>
      </c>
      <c r="BA131" t="str">
        <f t="shared" si="75"/>
        <v>ON</v>
      </c>
      <c r="BB131" t="str">
        <f t="shared" si="76"/>
        <v>ON</v>
      </c>
      <c r="BC131" t="str">
        <f t="shared" si="77"/>
        <v>ON</v>
      </c>
      <c r="BD131" t="str">
        <f t="shared" si="78"/>
        <v>ON</v>
      </c>
      <c r="BE131" t="str">
        <f t="shared" si="79"/>
        <v>ON</v>
      </c>
      <c r="BG131" t="str">
        <f t="shared" si="80"/>
        <v>ON</v>
      </c>
      <c r="BH131" t="str">
        <f t="shared" si="81"/>
        <v>ON</v>
      </c>
      <c r="BI131" t="str">
        <f t="shared" si="82"/>
        <v>ON</v>
      </c>
      <c r="BJ131" t="str">
        <f t="shared" si="83"/>
        <v>OFF</v>
      </c>
      <c r="BK131" t="str">
        <f t="shared" si="84"/>
        <v>ON</v>
      </c>
      <c r="BL131" t="str">
        <f t="shared" si="85"/>
        <v>ON</v>
      </c>
      <c r="BN131" t="str">
        <f t="shared" si="86"/>
        <v>ON</v>
      </c>
      <c r="BO131" t="str">
        <f t="shared" si="87"/>
        <v>ON</v>
      </c>
      <c r="BP131" t="str">
        <f t="shared" si="88"/>
        <v>ON</v>
      </c>
      <c r="BQ131" t="str">
        <f t="shared" si="89"/>
        <v>ON</v>
      </c>
      <c r="BR131" t="str">
        <f t="shared" si="90"/>
        <v>ON</v>
      </c>
      <c r="BS131" t="str">
        <f t="shared" si="91"/>
        <v>ON</v>
      </c>
    </row>
    <row r="132" spans="1:71" x14ac:dyDescent="0.3">
      <c r="A132" t="str">
        <f t="shared" ca="1" si="47"/>
        <v>Oyo</v>
      </c>
      <c r="B132" t="str">
        <f t="shared" ca="1" si="48"/>
        <v>A</v>
      </c>
      <c r="C132" t="str">
        <f t="shared" ca="1" si="49"/>
        <v>E1</v>
      </c>
      <c r="D132" t="s">
        <v>5</v>
      </c>
      <c r="E132">
        <f t="shared" si="50"/>
        <v>22</v>
      </c>
      <c r="F132">
        <f t="shared" si="51"/>
        <v>2</v>
      </c>
      <c r="G132" t="s">
        <v>75</v>
      </c>
      <c r="H132" t="s">
        <v>75</v>
      </c>
      <c r="I132" t="s">
        <v>82</v>
      </c>
      <c r="J132" t="s">
        <v>84</v>
      </c>
      <c r="K132" s="8" t="s">
        <v>91</v>
      </c>
      <c r="L132" s="3" t="s">
        <v>91</v>
      </c>
      <c r="M132" s="3" t="str">
        <f t="shared" si="52"/>
        <v>ON</v>
      </c>
      <c r="N132" s="3" t="str">
        <f t="shared" si="53"/>
        <v>ON</v>
      </c>
      <c r="O132" s="3" t="str">
        <f t="shared" si="54"/>
        <v>ON</v>
      </c>
      <c r="P132" s="3" t="str">
        <f t="shared" si="55"/>
        <v>ON</v>
      </c>
      <c r="Q132" s="3"/>
      <c r="R132" s="8" t="s">
        <v>91</v>
      </c>
      <c r="S132" s="3" t="s">
        <v>91</v>
      </c>
      <c r="T132" s="3" t="str">
        <f t="shared" si="56"/>
        <v>OFF</v>
      </c>
      <c r="U132" s="3" t="str">
        <f t="shared" si="57"/>
        <v>ON</v>
      </c>
      <c r="V132" s="3" t="str">
        <f t="shared" si="58"/>
        <v>ON</v>
      </c>
      <c r="W132" s="3" t="str">
        <f t="shared" si="59"/>
        <v>ON</v>
      </c>
      <c r="X132" s="3"/>
      <c r="Y132" s="8" t="s">
        <v>91</v>
      </c>
      <c r="Z132" s="3" t="s">
        <v>91</v>
      </c>
      <c r="AA132" s="3" t="str">
        <f t="shared" si="60"/>
        <v>ON</v>
      </c>
      <c r="AB132" s="3" t="str">
        <f t="shared" si="61"/>
        <v>ON</v>
      </c>
      <c r="AC132" s="3" t="str">
        <f t="shared" si="62"/>
        <v>ON</v>
      </c>
      <c r="AD132" s="3" t="str">
        <f t="shared" si="63"/>
        <v>ON</v>
      </c>
      <c r="AE132" s="3"/>
      <c r="AF132" s="8" t="s">
        <v>91</v>
      </c>
      <c r="AG132" s="3" t="s">
        <v>91</v>
      </c>
      <c r="AH132" s="3" t="str">
        <f t="shared" si="64"/>
        <v>OFF</v>
      </c>
      <c r="AI132" s="3" t="str">
        <f t="shared" si="65"/>
        <v>ON</v>
      </c>
      <c r="AJ132" s="3" t="str">
        <f t="shared" si="66"/>
        <v>ON</v>
      </c>
      <c r="AK132" s="3" t="str">
        <f t="shared" si="67"/>
        <v>ON</v>
      </c>
      <c r="AL132" s="3"/>
      <c r="AM132" s="8" t="s">
        <v>56</v>
      </c>
      <c r="AN132" s="3" t="s">
        <v>56</v>
      </c>
      <c r="AO132" s="3" t="s">
        <v>56</v>
      </c>
      <c r="AP132" s="9" t="s">
        <v>56</v>
      </c>
      <c r="AS132" t="str">
        <f t="shared" si="68"/>
        <v>ON</v>
      </c>
      <c r="AT132" t="str">
        <f t="shared" si="69"/>
        <v>ON</v>
      </c>
      <c r="AU132" t="str">
        <f t="shared" si="70"/>
        <v>ON</v>
      </c>
      <c r="AV132" t="str">
        <f t="shared" si="71"/>
        <v>ON</v>
      </c>
      <c r="AW132" t="str">
        <f t="shared" si="72"/>
        <v>ON</v>
      </c>
      <c r="AX132" t="str">
        <f t="shared" si="73"/>
        <v>ON</v>
      </c>
      <c r="AZ132" t="str">
        <f t="shared" si="74"/>
        <v>ON</v>
      </c>
      <c r="BA132" t="str">
        <f t="shared" si="75"/>
        <v>ON</v>
      </c>
      <c r="BB132" t="str">
        <f t="shared" si="76"/>
        <v>OFF</v>
      </c>
      <c r="BC132" t="str">
        <f t="shared" si="77"/>
        <v>ON</v>
      </c>
      <c r="BD132" t="str">
        <f t="shared" si="78"/>
        <v>ON</v>
      </c>
      <c r="BE132" t="str">
        <f t="shared" si="79"/>
        <v>ON</v>
      </c>
      <c r="BG132" t="str">
        <f t="shared" si="80"/>
        <v>ON</v>
      </c>
      <c r="BH132" t="str">
        <f t="shared" si="81"/>
        <v>ON</v>
      </c>
      <c r="BI132" t="str">
        <f t="shared" si="82"/>
        <v>ON</v>
      </c>
      <c r="BJ132" t="str">
        <f t="shared" si="83"/>
        <v>ON</v>
      </c>
      <c r="BK132" t="str">
        <f t="shared" si="84"/>
        <v>ON</v>
      </c>
      <c r="BL132" t="str">
        <f t="shared" si="85"/>
        <v>ON</v>
      </c>
      <c r="BN132" t="str">
        <f t="shared" si="86"/>
        <v>ON</v>
      </c>
      <c r="BO132" t="str">
        <f t="shared" si="87"/>
        <v>ON</v>
      </c>
      <c r="BP132" t="str">
        <f t="shared" si="88"/>
        <v>OFF</v>
      </c>
      <c r="BQ132" t="str">
        <f t="shared" si="89"/>
        <v>ON</v>
      </c>
      <c r="BR132" t="str">
        <f t="shared" si="90"/>
        <v>ON</v>
      </c>
      <c r="BS132" t="str">
        <f t="shared" si="91"/>
        <v>ON</v>
      </c>
    </row>
    <row r="133" spans="1:71" x14ac:dyDescent="0.3">
      <c r="A133" t="str">
        <f t="shared" ca="1" si="47"/>
        <v>Oyo</v>
      </c>
      <c r="B133" t="str">
        <f t="shared" ca="1" si="48"/>
        <v>A</v>
      </c>
      <c r="C133" t="str">
        <f t="shared" ca="1" si="49"/>
        <v>B1</v>
      </c>
      <c r="D133" t="s">
        <v>5</v>
      </c>
      <c r="E133">
        <f t="shared" si="50"/>
        <v>22</v>
      </c>
      <c r="F133">
        <f t="shared" si="51"/>
        <v>2</v>
      </c>
      <c r="G133" t="s">
        <v>75</v>
      </c>
      <c r="H133" t="s">
        <v>75</v>
      </c>
      <c r="I133" t="s">
        <v>81</v>
      </c>
      <c r="J133" t="s">
        <v>83</v>
      </c>
      <c r="K133" s="8" t="s">
        <v>91</v>
      </c>
      <c r="L133" s="3" t="s">
        <v>91</v>
      </c>
      <c r="M133" s="3" t="str">
        <f t="shared" si="52"/>
        <v>OFF</v>
      </c>
      <c r="N133" s="3" t="str">
        <f t="shared" si="53"/>
        <v>ON</v>
      </c>
      <c r="O133" s="3" t="str">
        <f t="shared" si="54"/>
        <v>ON</v>
      </c>
      <c r="P133" s="3" t="str">
        <f t="shared" si="55"/>
        <v>ON</v>
      </c>
      <c r="Q133" s="3"/>
      <c r="R133" s="8" t="s">
        <v>91</v>
      </c>
      <c r="S133" s="3" t="s">
        <v>91</v>
      </c>
      <c r="T133" s="3" t="str">
        <f t="shared" si="56"/>
        <v>ON</v>
      </c>
      <c r="U133" s="3" t="str">
        <f t="shared" si="57"/>
        <v>ON</v>
      </c>
      <c r="V133" s="3" t="str">
        <f t="shared" si="58"/>
        <v>ON</v>
      </c>
      <c r="W133" s="3" t="str">
        <f t="shared" si="59"/>
        <v>ON</v>
      </c>
      <c r="X133" s="3"/>
      <c r="Y133" s="8" t="s">
        <v>91</v>
      </c>
      <c r="Z133" s="3" t="s">
        <v>91</v>
      </c>
      <c r="AA133" s="3" t="str">
        <f t="shared" si="60"/>
        <v>OFF</v>
      </c>
      <c r="AB133" s="3" t="str">
        <f t="shared" si="61"/>
        <v>ON</v>
      </c>
      <c r="AC133" s="3" t="str">
        <f t="shared" si="62"/>
        <v>ON</v>
      </c>
      <c r="AD133" s="3" t="str">
        <f t="shared" si="63"/>
        <v>ON</v>
      </c>
      <c r="AE133" s="3"/>
      <c r="AF133" s="8" t="s">
        <v>91</v>
      </c>
      <c r="AG133" s="3" t="s">
        <v>91</v>
      </c>
      <c r="AH133" s="3" t="str">
        <f t="shared" si="64"/>
        <v>ON</v>
      </c>
      <c r="AI133" s="3" t="str">
        <f t="shared" si="65"/>
        <v>ON</v>
      </c>
      <c r="AJ133" s="3" t="str">
        <f t="shared" si="66"/>
        <v>ON</v>
      </c>
      <c r="AK133" s="3" t="str">
        <f t="shared" si="67"/>
        <v>ON</v>
      </c>
      <c r="AL133" s="3"/>
      <c r="AM133" s="8" t="s">
        <v>56</v>
      </c>
      <c r="AN133" s="3" t="s">
        <v>56</v>
      </c>
      <c r="AO133" s="3" t="s">
        <v>56</v>
      </c>
      <c r="AP133" s="9" t="s">
        <v>56</v>
      </c>
      <c r="AS133" t="str">
        <f t="shared" si="68"/>
        <v>ON</v>
      </c>
      <c r="AT133" t="str">
        <f t="shared" si="69"/>
        <v>ON</v>
      </c>
      <c r="AU133" t="str">
        <f t="shared" si="70"/>
        <v>OFF</v>
      </c>
      <c r="AV133" t="str">
        <f t="shared" si="71"/>
        <v>ON</v>
      </c>
      <c r="AW133" t="str">
        <f t="shared" si="72"/>
        <v>ON</v>
      </c>
      <c r="AX133" t="str">
        <f t="shared" si="73"/>
        <v>ON</v>
      </c>
      <c r="AZ133" t="str">
        <f t="shared" si="74"/>
        <v>ON</v>
      </c>
      <c r="BA133" t="str">
        <f t="shared" si="75"/>
        <v>ON</v>
      </c>
      <c r="BB133" t="str">
        <f t="shared" si="76"/>
        <v>ON</v>
      </c>
      <c r="BC133" t="str">
        <f t="shared" si="77"/>
        <v>ON</v>
      </c>
      <c r="BD133" t="str">
        <f t="shared" si="78"/>
        <v>ON</v>
      </c>
      <c r="BE133" t="str">
        <f t="shared" si="79"/>
        <v>ON</v>
      </c>
      <c r="BG133" t="str">
        <f t="shared" si="80"/>
        <v>ON</v>
      </c>
      <c r="BH133" t="str">
        <f t="shared" si="81"/>
        <v>ON</v>
      </c>
      <c r="BI133" t="str">
        <f t="shared" si="82"/>
        <v>OFF</v>
      </c>
      <c r="BJ133" t="str">
        <f t="shared" si="83"/>
        <v>ON</v>
      </c>
      <c r="BK133" t="str">
        <f t="shared" si="84"/>
        <v>ON</v>
      </c>
      <c r="BL133" t="str">
        <f t="shared" si="85"/>
        <v>ON</v>
      </c>
      <c r="BN133" t="str">
        <f t="shared" si="86"/>
        <v>ON</v>
      </c>
      <c r="BO133" t="str">
        <f t="shared" si="87"/>
        <v>ON</v>
      </c>
      <c r="BP133" t="str">
        <f t="shared" si="88"/>
        <v>ON</v>
      </c>
      <c r="BQ133" t="str">
        <f t="shared" si="89"/>
        <v>ON</v>
      </c>
      <c r="BR133" t="str">
        <f t="shared" si="90"/>
        <v>ON</v>
      </c>
      <c r="BS133" t="str">
        <f t="shared" si="91"/>
        <v>ON</v>
      </c>
    </row>
    <row r="134" spans="1:71" x14ac:dyDescent="0.3">
      <c r="A134" t="str">
        <f t="shared" ref="A134:A197" ca="1" si="92">CHOOSE(RANDBETWEEN(1,5),"Lagos","Ogun","Ondo","Oyo","Ekiti")</f>
        <v>Lagos</v>
      </c>
      <c r="B134" t="str">
        <f t="shared" ref="B134:B197" ca="1" si="93">CHOOSE(RANDBETWEEN(1,5),"A","B","C","D","E")</f>
        <v>A</v>
      </c>
      <c r="C134" t="str">
        <f t="shared" ref="C134:C197" ca="1" si="94">CHOOSE(RANDBETWEEN(1,5),"A1","B1","C1","D1","E1")</f>
        <v>C1</v>
      </c>
      <c r="D134" t="s">
        <v>47</v>
      </c>
      <c r="E134">
        <f t="shared" ref="E134:E197" si="95">COUNTIF(K134:AK134, "On")</f>
        <v>22</v>
      </c>
      <c r="F134">
        <f t="shared" ref="F134:F197" si="96">COUNTIF(K134:AP134, "Off")</f>
        <v>2</v>
      </c>
      <c r="G134" t="s">
        <v>76</v>
      </c>
      <c r="H134" t="s">
        <v>76</v>
      </c>
      <c r="I134" t="s">
        <v>82</v>
      </c>
      <c r="J134" t="s">
        <v>84</v>
      </c>
      <c r="K134" s="8" t="s">
        <v>91</v>
      </c>
      <c r="L134" s="3" t="s">
        <v>91</v>
      </c>
      <c r="M134" s="3" t="str">
        <f t="shared" ref="M134:M197" si="97">IF(AND($G134="A",$H134="A",$I134="WK 43"),$C$1,$D$1)</f>
        <v>ON</v>
      </c>
      <c r="N134" s="3" t="str">
        <f t="shared" ref="N134:N197" si="98">IF(AND($G134="B",$H134="B",$I134="WK 43"),$C$1,$D$1)</f>
        <v>ON</v>
      </c>
      <c r="O134" s="3" t="str">
        <f t="shared" ref="O134:O197" si="99">IF(AND($G134="C",$H134="C",$I134="WK 43"),$C$1,$D$1)</f>
        <v>ON</v>
      </c>
      <c r="P134" s="3" t="str">
        <f t="shared" ref="P134:P197" si="100">IF(AND($G134="D",$H134="D",$I134="WK 43"),$C$1,$D$1)</f>
        <v>ON</v>
      </c>
      <c r="Q134" s="3"/>
      <c r="R134" s="8" t="s">
        <v>91</v>
      </c>
      <c r="S134" s="3" t="s">
        <v>91</v>
      </c>
      <c r="T134" s="3" t="str">
        <f t="shared" ref="T134:T197" si="101">IF(AND($G134="A",$H134="A",$I134="WK 44"),$C$1,$D$1)</f>
        <v>ON</v>
      </c>
      <c r="U134" s="3" t="str">
        <f t="shared" ref="U134:U197" si="102">IF(AND($G134="B",$H134="B",$I134="WK 44"),$C$1,$D$1)</f>
        <v>OFF</v>
      </c>
      <c r="V134" s="3" t="str">
        <f t="shared" ref="V134:V197" si="103">IF(AND($G134="C",$H134="C",$I134="WK 44"),$C$1,$D$1)</f>
        <v>ON</v>
      </c>
      <c r="W134" s="3" t="str">
        <f t="shared" ref="W134:W197" si="104">IF(AND($G134="D",$H134="D",$I134="WK 44"),$C$1,$D$1)</f>
        <v>ON</v>
      </c>
      <c r="X134" s="3"/>
      <c r="Y134" s="8" t="s">
        <v>91</v>
      </c>
      <c r="Z134" s="3" t="s">
        <v>91</v>
      </c>
      <c r="AA134" s="3" t="str">
        <f t="shared" ref="AA134:AA197" si="105">IF(AND($G134="A",$H134="A",$J134="WK 45"),$C$1,$D$1)</f>
        <v>ON</v>
      </c>
      <c r="AB134" s="3" t="str">
        <f t="shared" ref="AB134:AB197" si="106">IF(AND($G134="B",$H134="B",$J134="WK 45"),$C$1,$D$1)</f>
        <v>ON</v>
      </c>
      <c r="AC134" s="3" t="str">
        <f t="shared" ref="AC134:AC197" si="107">IF(AND($G134="C",$H134="C",$J134="WK 45"),$C$1,$D$1)</f>
        <v>ON</v>
      </c>
      <c r="AD134" s="3" t="str">
        <f t="shared" ref="AD134:AD197" si="108">IF(AND($G134="D",$H134="D",$J134="WK 45"),$C$1,$D$1)</f>
        <v>ON</v>
      </c>
      <c r="AE134" s="3"/>
      <c r="AF134" s="8" t="s">
        <v>91</v>
      </c>
      <c r="AG134" s="3" t="s">
        <v>91</v>
      </c>
      <c r="AH134" s="3" t="str">
        <f t="shared" ref="AH134:AH197" si="109">IF(AND($G134="A",$H134="A",$J134="WK 46"),$C$1,$D$1)</f>
        <v>ON</v>
      </c>
      <c r="AI134" s="3" t="str">
        <f t="shared" ref="AI134:AI197" si="110">IF(AND($G134="B",$H134="B",$J134="WK 46"),$C$1,$D$1)</f>
        <v>OFF</v>
      </c>
      <c r="AJ134" s="3" t="str">
        <f t="shared" ref="AJ134:AJ197" si="111">IF(AND($G134="C",$H134="C",$J134="WK 46"),$C$1,$D$1)</f>
        <v>ON</v>
      </c>
      <c r="AK134" s="3" t="str">
        <f t="shared" ref="AK134:AK197" si="112">IF(AND($G134="D",$H134="D",$J134="WK 46"),$C$1,$D$1)</f>
        <v>ON</v>
      </c>
      <c r="AL134" s="3"/>
      <c r="AM134" s="8" t="s">
        <v>56</v>
      </c>
      <c r="AN134" s="3" t="s">
        <v>56</v>
      </c>
      <c r="AO134" s="3" t="s">
        <v>56</v>
      </c>
      <c r="AP134" s="9" t="s">
        <v>56</v>
      </c>
      <c r="AS134" t="str">
        <f t="shared" ref="AS134:AS197" si="113">IF(AND(K$2&gt;="21/11/2022",K$2&lt;="21/12/2022",COUNTA($K$2:$AO$2)=31),31-4,IF(AND(K$4="Mon"),$D$1,$C$1))</f>
        <v>ON</v>
      </c>
      <c r="AT134" t="str">
        <f t="shared" ref="AT134:AT197" si="114">IF(AND(L$2&gt;="21/11/2022",L$2&lt;="21/12/2022",COUNTA($K$2:$AO$2)=31),31-4,IF(AND(L$4="Tue"),$D$1,$C$1))</f>
        <v>ON</v>
      </c>
      <c r="AU134" t="str">
        <f t="shared" ref="AU134:AU197" si="115">IF(AND(M$2&gt;="21/11/2022",M$2&lt;="21/12/2022",COUNTA($K$2:$AO$2)=31),31-4,IF(AND($G134="A",$H134="A",$I134="WK 43"),$C$1,$D$1))</f>
        <v>ON</v>
      </c>
      <c r="AV134" t="str">
        <f t="shared" ref="AV134:AV197" si="116">IF(AND(N$2&gt;="21/11/2022",N$2&lt;="21/12/2022",COUNTA($K$2:$AO$2)=31),31-4,IF(AND($G134="B",$H134="B",$I134="WK 43"),$C$1,$D$1))</f>
        <v>ON</v>
      </c>
      <c r="AW134" t="str">
        <f t="shared" ref="AW134:AW197" si="117">IF(AND(O$2&gt;="21/11/2022",O$2&lt;="21/12/2022",COUNTA($K$2:$AO$2)=31),31-4,IF(AND($G134="C",$H134="C",$I134="WK 43"),$C$1,$D$1))</f>
        <v>ON</v>
      </c>
      <c r="AX134" t="str">
        <f t="shared" ref="AX134:AX197" si="118">IF(AND(P$2&gt;="21/11/2022",P$2&lt;="21/12/2022",COUNTA($K$2:$AO$2)=31),31-4,IF(AND($G134="D",$H134="D",$I134="WK 43"),$C$1,$D$1))</f>
        <v>ON</v>
      </c>
      <c r="AZ134" t="str">
        <f t="shared" ref="AZ134:AZ197" si="119">IF(AND(R$2&gt;="21/11/2022",R$2&lt;="21/12/2022",COUNTA($K$2:$AO$2)=31),31-4,IF(AND(R$4="Mon"),$D$1,$C$1))</f>
        <v>ON</v>
      </c>
      <c r="BA134" t="str">
        <f t="shared" ref="BA134:BA197" si="120">IF(AND(S$2&gt;="21/11/2022",S$2&lt;="21/12/2022",COUNTA($K$2:$AO$2)=31),31-4,IF(AND(S$4="Tue"),$D$1,$C$1))</f>
        <v>ON</v>
      </c>
      <c r="BB134" t="str">
        <f t="shared" ref="BB134:BB197" si="121">IF(AND(T$2&gt;="21/11/2022",T$2&lt;="21/12/2022",COUNTA($K$2:$AO$2)=31),31-4,IF(AND($G134="A",$H134="A",$I134="WK 44"),$C$1,$D$1))</f>
        <v>ON</v>
      </c>
      <c r="BC134" t="str">
        <f t="shared" ref="BC134:BC197" si="122">IF(AND(U$2&gt;="21/11/2022",U$2&lt;="21/12/2022",COUNTA($K$2:$AO$2)=31),31-4,IF(AND($G134="B",$H134="B",$I134="WK 44"),$C$1,$D$1))</f>
        <v>OFF</v>
      </c>
      <c r="BD134" t="str">
        <f t="shared" ref="BD134:BD197" si="123">IF(AND(V$2&gt;="21/11/2022",V$2&lt;="21/12/2022",COUNTA($K$2:$AO$2)=31),31-4,IF(AND($G134="C",$H134="C",$I134="WK 44"),$C$1,$D$1))</f>
        <v>ON</v>
      </c>
      <c r="BE134" t="str">
        <f t="shared" ref="BE134:BE197" si="124">IF(AND(W$2&gt;="21/11/2022",W$2&lt;="21/12/2022",COUNTA($K$2:$AO$2)=31),31-4,IF(AND($G134="D",$H134="D",$I134="WK 44"),$C$1,$D$1))</f>
        <v>ON</v>
      </c>
      <c r="BG134" t="str">
        <f t="shared" ref="BG134:BG197" si="125">IF(AND(Y$2&gt;="21/11/2022",Y$2&lt;="21/12/2022",COUNTA($K$2:$AO$2)=31),31-4,IF(AND(Y$4="Mon"),$D$1,$C$1))</f>
        <v>ON</v>
      </c>
      <c r="BH134" t="str">
        <f t="shared" ref="BH134:BH197" si="126">IF(AND(Z$2&gt;="21/11/2022",Z$2&lt;="21/12/2022",COUNTA($K$2:$AO$2)=31),31-4,IF(AND(Z$4="Tue"),$D$1,$C$1))</f>
        <v>ON</v>
      </c>
      <c r="BI134" t="str">
        <f t="shared" ref="BI134:BI197" si="127">IF(AND(AA$2&gt;="21/11/2022",AA$2&lt;="21/12/2022",COUNTA($K$2:$AO$2)=31),31-4,IF(AND($G134="A",$H134="A",$J134="WK 45"),$C$1,$D$1))</f>
        <v>ON</v>
      </c>
      <c r="BJ134" t="str">
        <f t="shared" ref="BJ134:BJ197" si="128">IF(AND(AB$2&gt;="21/11/2022",AB$2&lt;="21/12/2022",COUNTA($K$2:$AO$2)=31),31-4,IF(AND($G134="B",$H134="B",$J134="WK 45"),$C$1,$D$1))</f>
        <v>ON</v>
      </c>
      <c r="BK134" t="str">
        <f t="shared" ref="BK134:BK197" si="129">IF(AND(AC$2&gt;="21/11/2022",AC$2&lt;="21/12/2022",COUNTA($K$2:$AO$2)=31),31-4,IF(AND($G134="C",$H134="C",$J134="WK 45"),$C$1,$D$1))</f>
        <v>ON</v>
      </c>
      <c r="BL134" t="str">
        <f t="shared" ref="BL134:BL197" si="130">IF(AND(AD$2&gt;="21/11/2022",AD$2&lt;="21/12/2022",COUNTA($K$2:$AO$2)=31),31-4,IF(AND($G134="D",$H134="D",$J134="WK 45"),$C$1,$D$1))</f>
        <v>ON</v>
      </c>
      <c r="BN134" t="str">
        <f t="shared" ref="BN134:BN197" si="131">IF(AND(AF$2&gt;="21/11/2022",AF$2&lt;="21/12/2022",COUNTA($K$2:$AO$2)=31),31-4,IF(AND(AF$4="Mon"),$D$1,$C$1))</f>
        <v>ON</v>
      </c>
      <c r="BO134" t="str">
        <f t="shared" ref="BO134:BO197" si="132">IF(AND(AG$2&gt;="21/11/2022",AG$2&lt;="21/12/2022",COUNTA($K$2:$AO$2)=31),31-4,IF(AND(AG$4="Tue"),$D$1,$C$1))</f>
        <v>ON</v>
      </c>
      <c r="BP134" t="str">
        <f t="shared" ref="BP134:BP197" si="133">IF(AND(AH$2&gt;="21/11/2022",AH$2&lt;="21/12/2022",COUNTA($K$2:$AO$2)=31),31-4,IF(AND($G134="A",$H134="A",$J134="WK 46"),$C$1,$D$1))</f>
        <v>ON</v>
      </c>
      <c r="BQ134" t="str">
        <f t="shared" ref="BQ134:BQ197" si="134">IF(AND(AI$2&gt;="21/11/2022",AI$2&lt;="21/12/2022",COUNTA($K$2:$AO$2)=31),31-4,IF(AND($G134="B",$H134="B",$J134="WK 46"),$C$1,$D$1))</f>
        <v>OFF</v>
      </c>
      <c r="BR134" t="str">
        <f t="shared" ref="BR134:BR197" si="135">IF(AND(AJ$2&gt;="21/11/2022",AJ$2&lt;="21/12/2022",COUNTA($K$2:$AO$2)=31),31-4,IF(AND($G134="C",$H134="C",$J134="WK 46"),$C$1,$D$1))</f>
        <v>ON</v>
      </c>
      <c r="BS134" t="str">
        <f t="shared" ref="BS134:BS197" si="136">IF(AND(AK$2&gt;="21/11/2022",AK$2&lt;="21/12/2022",COUNTA($K$2:$AO$2)=31),31-4,IF(AND($G134="D",$H134="D",$J134="WK 46"),$C$1,$D$1))</f>
        <v>ON</v>
      </c>
    </row>
    <row r="135" spans="1:71" x14ac:dyDescent="0.3">
      <c r="A135" t="str">
        <f t="shared" ca="1" si="92"/>
        <v>Lagos</v>
      </c>
      <c r="B135" t="str">
        <f t="shared" ca="1" si="93"/>
        <v>E</v>
      </c>
      <c r="C135" t="str">
        <f t="shared" ca="1" si="94"/>
        <v>A1</v>
      </c>
      <c r="D135" t="s">
        <v>7</v>
      </c>
      <c r="E135">
        <f t="shared" si="95"/>
        <v>22</v>
      </c>
      <c r="F135">
        <f t="shared" si="96"/>
        <v>2</v>
      </c>
      <c r="G135" t="s">
        <v>77</v>
      </c>
      <c r="H135" t="s">
        <v>77</v>
      </c>
      <c r="I135" t="s">
        <v>81</v>
      </c>
      <c r="J135" t="s">
        <v>83</v>
      </c>
      <c r="K135" s="8" t="s">
        <v>91</v>
      </c>
      <c r="L135" s="3" t="s">
        <v>91</v>
      </c>
      <c r="M135" s="3" t="str">
        <f t="shared" si="97"/>
        <v>ON</v>
      </c>
      <c r="N135" s="3" t="str">
        <f t="shared" si="98"/>
        <v>ON</v>
      </c>
      <c r="O135" s="3" t="str">
        <f t="shared" si="99"/>
        <v>OFF</v>
      </c>
      <c r="P135" s="3" t="str">
        <f t="shared" si="100"/>
        <v>ON</v>
      </c>
      <c r="Q135" s="3"/>
      <c r="R135" s="8" t="s">
        <v>91</v>
      </c>
      <c r="S135" s="3" t="s">
        <v>91</v>
      </c>
      <c r="T135" s="3" t="str">
        <f t="shared" si="101"/>
        <v>ON</v>
      </c>
      <c r="U135" s="3" t="str">
        <f t="shared" si="102"/>
        <v>ON</v>
      </c>
      <c r="V135" s="3" t="str">
        <f t="shared" si="103"/>
        <v>ON</v>
      </c>
      <c r="W135" s="3" t="str">
        <f t="shared" si="104"/>
        <v>ON</v>
      </c>
      <c r="X135" s="3"/>
      <c r="Y135" s="8" t="s">
        <v>91</v>
      </c>
      <c r="Z135" s="3" t="s">
        <v>91</v>
      </c>
      <c r="AA135" s="3" t="str">
        <f t="shared" si="105"/>
        <v>ON</v>
      </c>
      <c r="AB135" s="3" t="str">
        <f t="shared" si="106"/>
        <v>ON</v>
      </c>
      <c r="AC135" s="3" t="str">
        <f t="shared" si="107"/>
        <v>OFF</v>
      </c>
      <c r="AD135" s="3" t="str">
        <f t="shared" si="108"/>
        <v>ON</v>
      </c>
      <c r="AE135" s="3"/>
      <c r="AF135" s="8" t="s">
        <v>91</v>
      </c>
      <c r="AG135" s="3" t="s">
        <v>91</v>
      </c>
      <c r="AH135" s="3" t="str">
        <f t="shared" si="109"/>
        <v>ON</v>
      </c>
      <c r="AI135" s="3" t="str">
        <f t="shared" si="110"/>
        <v>ON</v>
      </c>
      <c r="AJ135" s="3" t="str">
        <f t="shared" si="111"/>
        <v>ON</v>
      </c>
      <c r="AK135" s="3" t="str">
        <f t="shared" si="112"/>
        <v>ON</v>
      </c>
      <c r="AL135" s="3"/>
      <c r="AM135" s="8" t="s">
        <v>56</v>
      </c>
      <c r="AN135" s="3" t="s">
        <v>56</v>
      </c>
      <c r="AO135" s="3" t="s">
        <v>56</v>
      </c>
      <c r="AP135" s="9" t="s">
        <v>56</v>
      </c>
      <c r="AS135" t="str">
        <f t="shared" si="113"/>
        <v>ON</v>
      </c>
      <c r="AT135" t="str">
        <f t="shared" si="114"/>
        <v>ON</v>
      </c>
      <c r="AU135" t="str">
        <f t="shared" si="115"/>
        <v>ON</v>
      </c>
      <c r="AV135" t="str">
        <f t="shared" si="116"/>
        <v>ON</v>
      </c>
      <c r="AW135" t="str">
        <f t="shared" si="117"/>
        <v>OFF</v>
      </c>
      <c r="AX135" t="str">
        <f t="shared" si="118"/>
        <v>ON</v>
      </c>
      <c r="AZ135" t="str">
        <f t="shared" si="119"/>
        <v>ON</v>
      </c>
      <c r="BA135" t="str">
        <f t="shared" si="120"/>
        <v>ON</v>
      </c>
      <c r="BB135" t="str">
        <f t="shared" si="121"/>
        <v>ON</v>
      </c>
      <c r="BC135" t="str">
        <f t="shared" si="122"/>
        <v>ON</v>
      </c>
      <c r="BD135" t="str">
        <f t="shared" si="123"/>
        <v>ON</v>
      </c>
      <c r="BE135" t="str">
        <f t="shared" si="124"/>
        <v>ON</v>
      </c>
      <c r="BG135" t="str">
        <f t="shared" si="125"/>
        <v>ON</v>
      </c>
      <c r="BH135" t="str">
        <f t="shared" si="126"/>
        <v>ON</v>
      </c>
      <c r="BI135" t="str">
        <f t="shared" si="127"/>
        <v>ON</v>
      </c>
      <c r="BJ135" t="str">
        <f t="shared" si="128"/>
        <v>ON</v>
      </c>
      <c r="BK135" t="str">
        <f t="shared" si="129"/>
        <v>OFF</v>
      </c>
      <c r="BL135" t="str">
        <f t="shared" si="130"/>
        <v>ON</v>
      </c>
      <c r="BN135" t="str">
        <f t="shared" si="131"/>
        <v>ON</v>
      </c>
      <c r="BO135" t="str">
        <f t="shared" si="132"/>
        <v>ON</v>
      </c>
      <c r="BP135" t="str">
        <f t="shared" si="133"/>
        <v>ON</v>
      </c>
      <c r="BQ135" t="str">
        <f t="shared" si="134"/>
        <v>ON</v>
      </c>
      <c r="BR135" t="str">
        <f t="shared" si="135"/>
        <v>ON</v>
      </c>
      <c r="BS135" t="str">
        <f t="shared" si="136"/>
        <v>ON</v>
      </c>
    </row>
    <row r="136" spans="1:71" x14ac:dyDescent="0.3">
      <c r="A136" t="str">
        <f t="shared" ca="1" si="92"/>
        <v>Ondo</v>
      </c>
      <c r="B136" t="str">
        <f t="shared" ca="1" si="93"/>
        <v>C</v>
      </c>
      <c r="C136" t="str">
        <f t="shared" ca="1" si="94"/>
        <v>D1</v>
      </c>
      <c r="D136" t="s">
        <v>7</v>
      </c>
      <c r="E136">
        <f t="shared" si="95"/>
        <v>22</v>
      </c>
      <c r="F136">
        <f t="shared" si="96"/>
        <v>2</v>
      </c>
      <c r="G136" t="s">
        <v>78</v>
      </c>
      <c r="H136" t="s">
        <v>78</v>
      </c>
      <c r="I136" t="s">
        <v>82</v>
      </c>
      <c r="J136" t="s">
        <v>84</v>
      </c>
      <c r="K136" s="8" t="s">
        <v>91</v>
      </c>
      <c r="L136" s="3" t="s">
        <v>91</v>
      </c>
      <c r="M136" s="3" t="str">
        <f t="shared" si="97"/>
        <v>ON</v>
      </c>
      <c r="N136" s="3" t="str">
        <f t="shared" si="98"/>
        <v>ON</v>
      </c>
      <c r="O136" s="3" t="str">
        <f t="shared" si="99"/>
        <v>ON</v>
      </c>
      <c r="P136" s="3" t="str">
        <f t="shared" si="100"/>
        <v>ON</v>
      </c>
      <c r="Q136" s="3"/>
      <c r="R136" s="8" t="s">
        <v>91</v>
      </c>
      <c r="S136" s="3" t="s">
        <v>91</v>
      </c>
      <c r="T136" s="3" t="str">
        <f t="shared" si="101"/>
        <v>ON</v>
      </c>
      <c r="U136" s="3" t="str">
        <f t="shared" si="102"/>
        <v>ON</v>
      </c>
      <c r="V136" s="3" t="str">
        <f t="shared" si="103"/>
        <v>ON</v>
      </c>
      <c r="W136" s="3" t="str">
        <f t="shared" si="104"/>
        <v>OFF</v>
      </c>
      <c r="X136" s="3"/>
      <c r="Y136" s="8" t="s">
        <v>91</v>
      </c>
      <c r="Z136" s="3" t="s">
        <v>91</v>
      </c>
      <c r="AA136" s="3" t="str">
        <f t="shared" si="105"/>
        <v>ON</v>
      </c>
      <c r="AB136" s="3" t="str">
        <f t="shared" si="106"/>
        <v>ON</v>
      </c>
      <c r="AC136" s="3" t="str">
        <f t="shared" si="107"/>
        <v>ON</v>
      </c>
      <c r="AD136" s="3" t="str">
        <f t="shared" si="108"/>
        <v>ON</v>
      </c>
      <c r="AE136" s="3"/>
      <c r="AF136" s="8" t="s">
        <v>91</v>
      </c>
      <c r="AG136" s="3" t="s">
        <v>91</v>
      </c>
      <c r="AH136" s="3" t="str">
        <f t="shared" si="109"/>
        <v>ON</v>
      </c>
      <c r="AI136" s="3" t="str">
        <f t="shared" si="110"/>
        <v>ON</v>
      </c>
      <c r="AJ136" s="3" t="str">
        <f t="shared" si="111"/>
        <v>ON</v>
      </c>
      <c r="AK136" s="3" t="str">
        <f t="shared" si="112"/>
        <v>OFF</v>
      </c>
      <c r="AL136" s="3"/>
      <c r="AM136" s="8" t="s">
        <v>56</v>
      </c>
      <c r="AN136" s="3" t="s">
        <v>56</v>
      </c>
      <c r="AO136" s="3" t="s">
        <v>56</v>
      </c>
      <c r="AP136" s="9" t="s">
        <v>56</v>
      </c>
      <c r="AS136" t="str">
        <f t="shared" si="113"/>
        <v>ON</v>
      </c>
      <c r="AT136" t="str">
        <f t="shared" si="114"/>
        <v>ON</v>
      </c>
      <c r="AU136" t="str">
        <f t="shared" si="115"/>
        <v>ON</v>
      </c>
      <c r="AV136" t="str">
        <f t="shared" si="116"/>
        <v>ON</v>
      </c>
      <c r="AW136" t="str">
        <f t="shared" si="117"/>
        <v>ON</v>
      </c>
      <c r="AX136" t="str">
        <f t="shared" si="118"/>
        <v>ON</v>
      </c>
      <c r="AZ136" t="str">
        <f t="shared" si="119"/>
        <v>ON</v>
      </c>
      <c r="BA136" t="str">
        <f t="shared" si="120"/>
        <v>ON</v>
      </c>
      <c r="BB136" t="str">
        <f t="shared" si="121"/>
        <v>ON</v>
      </c>
      <c r="BC136" t="str">
        <f t="shared" si="122"/>
        <v>ON</v>
      </c>
      <c r="BD136" t="str">
        <f t="shared" si="123"/>
        <v>ON</v>
      </c>
      <c r="BE136" t="str">
        <f t="shared" si="124"/>
        <v>OFF</v>
      </c>
      <c r="BG136" t="str">
        <f t="shared" si="125"/>
        <v>ON</v>
      </c>
      <c r="BH136" t="str">
        <f t="shared" si="126"/>
        <v>ON</v>
      </c>
      <c r="BI136" t="str">
        <f t="shared" si="127"/>
        <v>ON</v>
      </c>
      <c r="BJ136" t="str">
        <f t="shared" si="128"/>
        <v>ON</v>
      </c>
      <c r="BK136" t="str">
        <f t="shared" si="129"/>
        <v>ON</v>
      </c>
      <c r="BL136" t="str">
        <f t="shared" si="130"/>
        <v>ON</v>
      </c>
      <c r="BN136" t="str">
        <f t="shared" si="131"/>
        <v>ON</v>
      </c>
      <c r="BO136" t="str">
        <f t="shared" si="132"/>
        <v>ON</v>
      </c>
      <c r="BP136" t="str">
        <f t="shared" si="133"/>
        <v>ON</v>
      </c>
      <c r="BQ136" t="str">
        <f t="shared" si="134"/>
        <v>ON</v>
      </c>
      <c r="BR136" t="str">
        <f t="shared" si="135"/>
        <v>ON</v>
      </c>
      <c r="BS136" t="str">
        <f t="shared" si="136"/>
        <v>OFF</v>
      </c>
    </row>
    <row r="137" spans="1:71" x14ac:dyDescent="0.3">
      <c r="A137" t="str">
        <f t="shared" ca="1" si="92"/>
        <v>Ekiti</v>
      </c>
      <c r="B137" t="str">
        <f t="shared" ca="1" si="93"/>
        <v>C</v>
      </c>
      <c r="C137" t="str">
        <f t="shared" ca="1" si="94"/>
        <v>E1</v>
      </c>
      <c r="D137" t="s">
        <v>7</v>
      </c>
      <c r="E137">
        <f t="shared" si="95"/>
        <v>22</v>
      </c>
      <c r="F137">
        <f t="shared" si="96"/>
        <v>2</v>
      </c>
      <c r="G137" t="s">
        <v>78</v>
      </c>
      <c r="H137" t="s">
        <v>78</v>
      </c>
      <c r="I137" t="s">
        <v>81</v>
      </c>
      <c r="J137" t="s">
        <v>83</v>
      </c>
      <c r="K137" s="8" t="s">
        <v>91</v>
      </c>
      <c r="L137" s="3" t="s">
        <v>91</v>
      </c>
      <c r="M137" s="3" t="str">
        <f t="shared" si="97"/>
        <v>ON</v>
      </c>
      <c r="N137" s="3" t="str">
        <f t="shared" si="98"/>
        <v>ON</v>
      </c>
      <c r="O137" s="3" t="str">
        <f t="shared" si="99"/>
        <v>ON</v>
      </c>
      <c r="P137" s="3" t="str">
        <f t="shared" si="100"/>
        <v>OFF</v>
      </c>
      <c r="Q137" s="3"/>
      <c r="R137" s="8" t="s">
        <v>91</v>
      </c>
      <c r="S137" s="3" t="s">
        <v>91</v>
      </c>
      <c r="T137" s="3" t="str">
        <f t="shared" si="101"/>
        <v>ON</v>
      </c>
      <c r="U137" s="3" t="str">
        <f t="shared" si="102"/>
        <v>ON</v>
      </c>
      <c r="V137" s="3" t="str">
        <f t="shared" si="103"/>
        <v>ON</v>
      </c>
      <c r="W137" s="3" t="str">
        <f t="shared" si="104"/>
        <v>ON</v>
      </c>
      <c r="X137" s="3"/>
      <c r="Y137" s="8" t="s">
        <v>91</v>
      </c>
      <c r="Z137" s="3" t="s">
        <v>91</v>
      </c>
      <c r="AA137" s="3" t="str">
        <f t="shared" si="105"/>
        <v>ON</v>
      </c>
      <c r="AB137" s="3" t="str">
        <f t="shared" si="106"/>
        <v>ON</v>
      </c>
      <c r="AC137" s="3" t="str">
        <f t="shared" si="107"/>
        <v>ON</v>
      </c>
      <c r="AD137" s="3" t="str">
        <f t="shared" si="108"/>
        <v>OFF</v>
      </c>
      <c r="AE137" s="3"/>
      <c r="AF137" s="8" t="s">
        <v>91</v>
      </c>
      <c r="AG137" s="3" t="s">
        <v>91</v>
      </c>
      <c r="AH137" s="3" t="str">
        <f t="shared" si="109"/>
        <v>ON</v>
      </c>
      <c r="AI137" s="3" t="str">
        <f t="shared" si="110"/>
        <v>ON</v>
      </c>
      <c r="AJ137" s="3" t="str">
        <f t="shared" si="111"/>
        <v>ON</v>
      </c>
      <c r="AK137" s="3" t="str">
        <f t="shared" si="112"/>
        <v>ON</v>
      </c>
      <c r="AL137" s="3"/>
      <c r="AM137" s="8" t="s">
        <v>56</v>
      </c>
      <c r="AN137" s="3" t="s">
        <v>56</v>
      </c>
      <c r="AO137" s="3" t="s">
        <v>56</v>
      </c>
      <c r="AP137" s="9" t="s">
        <v>56</v>
      </c>
      <c r="AS137" t="str">
        <f t="shared" si="113"/>
        <v>ON</v>
      </c>
      <c r="AT137" t="str">
        <f t="shared" si="114"/>
        <v>ON</v>
      </c>
      <c r="AU137" t="str">
        <f t="shared" si="115"/>
        <v>ON</v>
      </c>
      <c r="AV137" t="str">
        <f t="shared" si="116"/>
        <v>ON</v>
      </c>
      <c r="AW137" t="str">
        <f t="shared" si="117"/>
        <v>ON</v>
      </c>
      <c r="AX137" t="str">
        <f t="shared" si="118"/>
        <v>OFF</v>
      </c>
      <c r="AZ137" t="str">
        <f t="shared" si="119"/>
        <v>ON</v>
      </c>
      <c r="BA137" t="str">
        <f t="shared" si="120"/>
        <v>ON</v>
      </c>
      <c r="BB137" t="str">
        <f t="shared" si="121"/>
        <v>ON</v>
      </c>
      <c r="BC137" t="str">
        <f t="shared" si="122"/>
        <v>ON</v>
      </c>
      <c r="BD137" t="str">
        <f t="shared" si="123"/>
        <v>ON</v>
      </c>
      <c r="BE137" t="str">
        <f t="shared" si="124"/>
        <v>ON</v>
      </c>
      <c r="BG137" t="str">
        <f t="shared" si="125"/>
        <v>ON</v>
      </c>
      <c r="BH137" t="str">
        <f t="shared" si="126"/>
        <v>ON</v>
      </c>
      <c r="BI137" t="str">
        <f t="shared" si="127"/>
        <v>ON</v>
      </c>
      <c r="BJ137" t="str">
        <f t="shared" si="128"/>
        <v>ON</v>
      </c>
      <c r="BK137" t="str">
        <f t="shared" si="129"/>
        <v>ON</v>
      </c>
      <c r="BL137" t="str">
        <f t="shared" si="130"/>
        <v>OFF</v>
      </c>
      <c r="BN137" t="str">
        <f t="shared" si="131"/>
        <v>ON</v>
      </c>
      <c r="BO137" t="str">
        <f t="shared" si="132"/>
        <v>ON</v>
      </c>
      <c r="BP137" t="str">
        <f t="shared" si="133"/>
        <v>ON</v>
      </c>
      <c r="BQ137" t="str">
        <f t="shared" si="134"/>
        <v>ON</v>
      </c>
      <c r="BR137" t="str">
        <f t="shared" si="135"/>
        <v>ON</v>
      </c>
      <c r="BS137" t="str">
        <f t="shared" si="136"/>
        <v>ON</v>
      </c>
    </row>
    <row r="138" spans="1:71" x14ac:dyDescent="0.3">
      <c r="A138" t="str">
        <f t="shared" ca="1" si="92"/>
        <v>Ogun</v>
      </c>
      <c r="B138" t="str">
        <f t="shared" ca="1" si="93"/>
        <v>E</v>
      </c>
      <c r="C138" t="str">
        <f t="shared" ca="1" si="94"/>
        <v>D1</v>
      </c>
      <c r="D138" t="s">
        <v>7</v>
      </c>
      <c r="E138">
        <f t="shared" si="95"/>
        <v>22</v>
      </c>
      <c r="F138">
        <f t="shared" si="96"/>
        <v>2</v>
      </c>
      <c r="G138" t="s">
        <v>77</v>
      </c>
      <c r="H138" t="s">
        <v>77</v>
      </c>
      <c r="I138" t="s">
        <v>82</v>
      </c>
      <c r="J138" t="s">
        <v>84</v>
      </c>
      <c r="K138" s="8" t="s">
        <v>91</v>
      </c>
      <c r="L138" s="3" t="s">
        <v>91</v>
      </c>
      <c r="M138" s="3" t="str">
        <f t="shared" si="97"/>
        <v>ON</v>
      </c>
      <c r="N138" s="3" t="str">
        <f t="shared" si="98"/>
        <v>ON</v>
      </c>
      <c r="O138" s="3" t="str">
        <f t="shared" si="99"/>
        <v>ON</v>
      </c>
      <c r="P138" s="3" t="str">
        <f t="shared" si="100"/>
        <v>ON</v>
      </c>
      <c r="Q138" s="3"/>
      <c r="R138" s="8" t="s">
        <v>91</v>
      </c>
      <c r="S138" s="3" t="s">
        <v>91</v>
      </c>
      <c r="T138" s="3" t="str">
        <f t="shared" si="101"/>
        <v>ON</v>
      </c>
      <c r="U138" s="3" t="str">
        <f t="shared" si="102"/>
        <v>ON</v>
      </c>
      <c r="V138" s="3" t="str">
        <f t="shared" si="103"/>
        <v>OFF</v>
      </c>
      <c r="W138" s="3" t="str">
        <f t="shared" si="104"/>
        <v>ON</v>
      </c>
      <c r="X138" s="3"/>
      <c r="Y138" s="8" t="s">
        <v>91</v>
      </c>
      <c r="Z138" s="3" t="s">
        <v>91</v>
      </c>
      <c r="AA138" s="3" t="str">
        <f t="shared" si="105"/>
        <v>ON</v>
      </c>
      <c r="AB138" s="3" t="str">
        <f t="shared" si="106"/>
        <v>ON</v>
      </c>
      <c r="AC138" s="3" t="str">
        <f t="shared" si="107"/>
        <v>ON</v>
      </c>
      <c r="AD138" s="3" t="str">
        <f t="shared" si="108"/>
        <v>ON</v>
      </c>
      <c r="AE138" s="3"/>
      <c r="AF138" s="8" t="s">
        <v>91</v>
      </c>
      <c r="AG138" s="3" t="s">
        <v>91</v>
      </c>
      <c r="AH138" s="3" t="str">
        <f t="shared" si="109"/>
        <v>ON</v>
      </c>
      <c r="AI138" s="3" t="str">
        <f t="shared" si="110"/>
        <v>ON</v>
      </c>
      <c r="AJ138" s="3" t="str">
        <f t="shared" si="111"/>
        <v>OFF</v>
      </c>
      <c r="AK138" s="3" t="str">
        <f t="shared" si="112"/>
        <v>ON</v>
      </c>
      <c r="AL138" s="3"/>
      <c r="AM138" s="8" t="s">
        <v>56</v>
      </c>
      <c r="AN138" s="3" t="s">
        <v>56</v>
      </c>
      <c r="AO138" s="3" t="s">
        <v>56</v>
      </c>
      <c r="AP138" s="9" t="s">
        <v>56</v>
      </c>
      <c r="AS138" t="str">
        <f t="shared" si="113"/>
        <v>ON</v>
      </c>
      <c r="AT138" t="str">
        <f t="shared" si="114"/>
        <v>ON</v>
      </c>
      <c r="AU138" t="str">
        <f t="shared" si="115"/>
        <v>ON</v>
      </c>
      <c r="AV138" t="str">
        <f t="shared" si="116"/>
        <v>ON</v>
      </c>
      <c r="AW138" t="str">
        <f t="shared" si="117"/>
        <v>ON</v>
      </c>
      <c r="AX138" t="str">
        <f t="shared" si="118"/>
        <v>ON</v>
      </c>
      <c r="AZ138" t="str">
        <f t="shared" si="119"/>
        <v>ON</v>
      </c>
      <c r="BA138" t="str">
        <f t="shared" si="120"/>
        <v>ON</v>
      </c>
      <c r="BB138" t="str">
        <f t="shared" si="121"/>
        <v>ON</v>
      </c>
      <c r="BC138" t="str">
        <f t="shared" si="122"/>
        <v>ON</v>
      </c>
      <c r="BD138" t="str">
        <f t="shared" si="123"/>
        <v>OFF</v>
      </c>
      <c r="BE138" t="str">
        <f t="shared" si="124"/>
        <v>ON</v>
      </c>
      <c r="BG138" t="str">
        <f t="shared" si="125"/>
        <v>ON</v>
      </c>
      <c r="BH138" t="str">
        <f t="shared" si="126"/>
        <v>ON</v>
      </c>
      <c r="BI138" t="str">
        <f t="shared" si="127"/>
        <v>ON</v>
      </c>
      <c r="BJ138" t="str">
        <f t="shared" si="128"/>
        <v>ON</v>
      </c>
      <c r="BK138" t="str">
        <f t="shared" si="129"/>
        <v>ON</v>
      </c>
      <c r="BL138" t="str">
        <f t="shared" si="130"/>
        <v>ON</v>
      </c>
      <c r="BN138" t="str">
        <f t="shared" si="131"/>
        <v>ON</v>
      </c>
      <c r="BO138" t="str">
        <f t="shared" si="132"/>
        <v>ON</v>
      </c>
      <c r="BP138" t="str">
        <f t="shared" si="133"/>
        <v>ON</v>
      </c>
      <c r="BQ138" t="str">
        <f t="shared" si="134"/>
        <v>ON</v>
      </c>
      <c r="BR138" t="str">
        <f t="shared" si="135"/>
        <v>OFF</v>
      </c>
      <c r="BS138" t="str">
        <f t="shared" si="136"/>
        <v>ON</v>
      </c>
    </row>
    <row r="139" spans="1:71" x14ac:dyDescent="0.3">
      <c r="A139" t="str">
        <f t="shared" ca="1" si="92"/>
        <v>Oyo</v>
      </c>
      <c r="B139" t="str">
        <f t="shared" ca="1" si="93"/>
        <v>C</v>
      </c>
      <c r="C139" t="str">
        <f t="shared" ca="1" si="94"/>
        <v>A1</v>
      </c>
      <c r="D139" t="s">
        <v>7</v>
      </c>
      <c r="E139">
        <f t="shared" si="95"/>
        <v>22</v>
      </c>
      <c r="F139">
        <f t="shared" si="96"/>
        <v>2</v>
      </c>
      <c r="G139" t="s">
        <v>76</v>
      </c>
      <c r="H139" t="s">
        <v>76</v>
      </c>
      <c r="I139" t="s">
        <v>81</v>
      </c>
      <c r="J139" t="s">
        <v>83</v>
      </c>
      <c r="K139" s="8" t="s">
        <v>91</v>
      </c>
      <c r="L139" s="3" t="s">
        <v>91</v>
      </c>
      <c r="M139" s="3" t="str">
        <f t="shared" si="97"/>
        <v>ON</v>
      </c>
      <c r="N139" s="3" t="str">
        <f t="shared" si="98"/>
        <v>OFF</v>
      </c>
      <c r="O139" s="3" t="str">
        <f t="shared" si="99"/>
        <v>ON</v>
      </c>
      <c r="P139" s="3" t="str">
        <f t="shared" si="100"/>
        <v>ON</v>
      </c>
      <c r="Q139" s="3"/>
      <c r="R139" s="8" t="s">
        <v>91</v>
      </c>
      <c r="S139" s="3" t="s">
        <v>91</v>
      </c>
      <c r="T139" s="3" t="str">
        <f t="shared" si="101"/>
        <v>ON</v>
      </c>
      <c r="U139" s="3" t="str">
        <f t="shared" si="102"/>
        <v>ON</v>
      </c>
      <c r="V139" s="3" t="str">
        <f t="shared" si="103"/>
        <v>ON</v>
      </c>
      <c r="W139" s="3" t="str">
        <f t="shared" si="104"/>
        <v>ON</v>
      </c>
      <c r="X139" s="3"/>
      <c r="Y139" s="8" t="s">
        <v>91</v>
      </c>
      <c r="Z139" s="3" t="s">
        <v>91</v>
      </c>
      <c r="AA139" s="3" t="str">
        <f t="shared" si="105"/>
        <v>ON</v>
      </c>
      <c r="AB139" s="3" t="str">
        <f t="shared" si="106"/>
        <v>OFF</v>
      </c>
      <c r="AC139" s="3" t="str">
        <f t="shared" si="107"/>
        <v>ON</v>
      </c>
      <c r="AD139" s="3" t="str">
        <f t="shared" si="108"/>
        <v>ON</v>
      </c>
      <c r="AE139" s="3"/>
      <c r="AF139" s="8" t="s">
        <v>91</v>
      </c>
      <c r="AG139" s="3" t="s">
        <v>91</v>
      </c>
      <c r="AH139" s="3" t="str">
        <f t="shared" si="109"/>
        <v>ON</v>
      </c>
      <c r="AI139" s="3" t="str">
        <f t="shared" si="110"/>
        <v>ON</v>
      </c>
      <c r="AJ139" s="3" t="str">
        <f t="shared" si="111"/>
        <v>ON</v>
      </c>
      <c r="AK139" s="3" t="str">
        <f t="shared" si="112"/>
        <v>ON</v>
      </c>
      <c r="AL139" s="3"/>
      <c r="AM139" s="8" t="s">
        <v>56</v>
      </c>
      <c r="AN139" s="3" t="s">
        <v>56</v>
      </c>
      <c r="AO139" s="3" t="s">
        <v>56</v>
      </c>
      <c r="AP139" s="9" t="s">
        <v>56</v>
      </c>
      <c r="AS139" t="str">
        <f t="shared" si="113"/>
        <v>ON</v>
      </c>
      <c r="AT139" t="str">
        <f t="shared" si="114"/>
        <v>ON</v>
      </c>
      <c r="AU139" t="str">
        <f t="shared" si="115"/>
        <v>ON</v>
      </c>
      <c r="AV139" t="str">
        <f t="shared" si="116"/>
        <v>OFF</v>
      </c>
      <c r="AW139" t="str">
        <f t="shared" si="117"/>
        <v>ON</v>
      </c>
      <c r="AX139" t="str">
        <f t="shared" si="118"/>
        <v>ON</v>
      </c>
      <c r="AZ139" t="str">
        <f t="shared" si="119"/>
        <v>ON</v>
      </c>
      <c r="BA139" t="str">
        <f t="shared" si="120"/>
        <v>ON</v>
      </c>
      <c r="BB139" t="str">
        <f t="shared" si="121"/>
        <v>ON</v>
      </c>
      <c r="BC139" t="str">
        <f t="shared" si="122"/>
        <v>ON</v>
      </c>
      <c r="BD139" t="str">
        <f t="shared" si="123"/>
        <v>ON</v>
      </c>
      <c r="BE139" t="str">
        <f t="shared" si="124"/>
        <v>ON</v>
      </c>
      <c r="BG139" t="str">
        <f t="shared" si="125"/>
        <v>ON</v>
      </c>
      <c r="BH139" t="str">
        <f t="shared" si="126"/>
        <v>ON</v>
      </c>
      <c r="BI139" t="str">
        <f t="shared" si="127"/>
        <v>ON</v>
      </c>
      <c r="BJ139" t="str">
        <f t="shared" si="128"/>
        <v>OFF</v>
      </c>
      <c r="BK139" t="str">
        <f t="shared" si="129"/>
        <v>ON</v>
      </c>
      <c r="BL139" t="str">
        <f t="shared" si="130"/>
        <v>ON</v>
      </c>
      <c r="BN139" t="str">
        <f t="shared" si="131"/>
        <v>ON</v>
      </c>
      <c r="BO139" t="str">
        <f t="shared" si="132"/>
        <v>ON</v>
      </c>
      <c r="BP139" t="str">
        <f t="shared" si="133"/>
        <v>ON</v>
      </c>
      <c r="BQ139" t="str">
        <f t="shared" si="134"/>
        <v>ON</v>
      </c>
      <c r="BR139" t="str">
        <f t="shared" si="135"/>
        <v>ON</v>
      </c>
      <c r="BS139" t="str">
        <f t="shared" si="136"/>
        <v>ON</v>
      </c>
    </row>
    <row r="140" spans="1:71" x14ac:dyDescent="0.3">
      <c r="A140" t="str">
        <f t="shared" ca="1" si="92"/>
        <v>Ogun</v>
      </c>
      <c r="B140" t="str">
        <f t="shared" ca="1" si="93"/>
        <v>E</v>
      </c>
      <c r="C140" t="str">
        <f t="shared" ca="1" si="94"/>
        <v>C1</v>
      </c>
      <c r="D140" t="s">
        <v>12</v>
      </c>
      <c r="E140">
        <f t="shared" si="95"/>
        <v>22</v>
      </c>
      <c r="F140">
        <f t="shared" si="96"/>
        <v>2</v>
      </c>
      <c r="G140" t="s">
        <v>75</v>
      </c>
      <c r="H140" t="s">
        <v>75</v>
      </c>
      <c r="I140" t="s">
        <v>82</v>
      </c>
      <c r="J140" t="s">
        <v>84</v>
      </c>
      <c r="K140" s="8" t="s">
        <v>91</v>
      </c>
      <c r="L140" s="3" t="s">
        <v>91</v>
      </c>
      <c r="M140" s="3" t="str">
        <f t="shared" si="97"/>
        <v>ON</v>
      </c>
      <c r="N140" s="3" t="str">
        <f t="shared" si="98"/>
        <v>ON</v>
      </c>
      <c r="O140" s="3" t="str">
        <f t="shared" si="99"/>
        <v>ON</v>
      </c>
      <c r="P140" s="3" t="str">
        <f t="shared" si="100"/>
        <v>ON</v>
      </c>
      <c r="Q140" s="3"/>
      <c r="R140" s="8" t="s">
        <v>91</v>
      </c>
      <c r="S140" s="3" t="s">
        <v>91</v>
      </c>
      <c r="T140" s="3" t="str">
        <f t="shared" si="101"/>
        <v>OFF</v>
      </c>
      <c r="U140" s="3" t="str">
        <f t="shared" si="102"/>
        <v>ON</v>
      </c>
      <c r="V140" s="3" t="str">
        <f t="shared" si="103"/>
        <v>ON</v>
      </c>
      <c r="W140" s="3" t="str">
        <f t="shared" si="104"/>
        <v>ON</v>
      </c>
      <c r="X140" s="3"/>
      <c r="Y140" s="8" t="s">
        <v>91</v>
      </c>
      <c r="Z140" s="3" t="s">
        <v>91</v>
      </c>
      <c r="AA140" s="3" t="str">
        <f t="shared" si="105"/>
        <v>ON</v>
      </c>
      <c r="AB140" s="3" t="str">
        <f t="shared" si="106"/>
        <v>ON</v>
      </c>
      <c r="AC140" s="3" t="str">
        <f t="shared" si="107"/>
        <v>ON</v>
      </c>
      <c r="AD140" s="3" t="str">
        <f t="shared" si="108"/>
        <v>ON</v>
      </c>
      <c r="AE140" s="3"/>
      <c r="AF140" s="8" t="s">
        <v>91</v>
      </c>
      <c r="AG140" s="3" t="s">
        <v>91</v>
      </c>
      <c r="AH140" s="3" t="str">
        <f t="shared" si="109"/>
        <v>OFF</v>
      </c>
      <c r="AI140" s="3" t="str">
        <f t="shared" si="110"/>
        <v>ON</v>
      </c>
      <c r="AJ140" s="3" t="str">
        <f t="shared" si="111"/>
        <v>ON</v>
      </c>
      <c r="AK140" s="3" t="str">
        <f t="shared" si="112"/>
        <v>ON</v>
      </c>
      <c r="AL140" s="3"/>
      <c r="AM140" s="8" t="s">
        <v>56</v>
      </c>
      <c r="AN140" s="3" t="s">
        <v>56</v>
      </c>
      <c r="AO140" s="3" t="s">
        <v>56</v>
      </c>
      <c r="AP140" s="9" t="s">
        <v>56</v>
      </c>
      <c r="AS140" t="str">
        <f t="shared" si="113"/>
        <v>ON</v>
      </c>
      <c r="AT140" t="str">
        <f t="shared" si="114"/>
        <v>ON</v>
      </c>
      <c r="AU140" t="str">
        <f t="shared" si="115"/>
        <v>ON</v>
      </c>
      <c r="AV140" t="str">
        <f t="shared" si="116"/>
        <v>ON</v>
      </c>
      <c r="AW140" t="str">
        <f t="shared" si="117"/>
        <v>ON</v>
      </c>
      <c r="AX140" t="str">
        <f t="shared" si="118"/>
        <v>ON</v>
      </c>
      <c r="AZ140" t="str">
        <f t="shared" si="119"/>
        <v>ON</v>
      </c>
      <c r="BA140" t="str">
        <f t="shared" si="120"/>
        <v>ON</v>
      </c>
      <c r="BB140" t="str">
        <f t="shared" si="121"/>
        <v>OFF</v>
      </c>
      <c r="BC140" t="str">
        <f t="shared" si="122"/>
        <v>ON</v>
      </c>
      <c r="BD140" t="str">
        <f t="shared" si="123"/>
        <v>ON</v>
      </c>
      <c r="BE140" t="str">
        <f t="shared" si="124"/>
        <v>ON</v>
      </c>
      <c r="BG140" t="str">
        <f t="shared" si="125"/>
        <v>ON</v>
      </c>
      <c r="BH140" t="str">
        <f t="shared" si="126"/>
        <v>ON</v>
      </c>
      <c r="BI140" t="str">
        <f t="shared" si="127"/>
        <v>ON</v>
      </c>
      <c r="BJ140" t="str">
        <f t="shared" si="128"/>
        <v>ON</v>
      </c>
      <c r="BK140" t="str">
        <f t="shared" si="129"/>
        <v>ON</v>
      </c>
      <c r="BL140" t="str">
        <f t="shared" si="130"/>
        <v>ON</v>
      </c>
      <c r="BN140" t="str">
        <f t="shared" si="131"/>
        <v>ON</v>
      </c>
      <c r="BO140" t="str">
        <f t="shared" si="132"/>
        <v>ON</v>
      </c>
      <c r="BP140" t="str">
        <f t="shared" si="133"/>
        <v>OFF</v>
      </c>
      <c r="BQ140" t="str">
        <f t="shared" si="134"/>
        <v>ON</v>
      </c>
      <c r="BR140" t="str">
        <f t="shared" si="135"/>
        <v>ON</v>
      </c>
      <c r="BS140" t="str">
        <f t="shared" si="136"/>
        <v>ON</v>
      </c>
    </row>
    <row r="141" spans="1:71" x14ac:dyDescent="0.3">
      <c r="A141" t="str">
        <f t="shared" ca="1" si="92"/>
        <v>Ogun</v>
      </c>
      <c r="B141" t="str">
        <f t="shared" ca="1" si="93"/>
        <v>E</v>
      </c>
      <c r="C141" t="str">
        <f t="shared" ca="1" si="94"/>
        <v>D1</v>
      </c>
      <c r="D141" t="s">
        <v>12</v>
      </c>
      <c r="E141">
        <f t="shared" si="95"/>
        <v>22</v>
      </c>
      <c r="F141">
        <f t="shared" si="96"/>
        <v>2</v>
      </c>
      <c r="G141" t="s">
        <v>75</v>
      </c>
      <c r="H141" t="s">
        <v>75</v>
      </c>
      <c r="I141" t="s">
        <v>81</v>
      </c>
      <c r="J141" t="s">
        <v>83</v>
      </c>
      <c r="K141" s="8" t="s">
        <v>91</v>
      </c>
      <c r="L141" s="3" t="s">
        <v>91</v>
      </c>
      <c r="M141" s="3" t="str">
        <f t="shared" si="97"/>
        <v>OFF</v>
      </c>
      <c r="N141" s="3" t="str">
        <f t="shared" si="98"/>
        <v>ON</v>
      </c>
      <c r="O141" s="3" t="str">
        <f t="shared" si="99"/>
        <v>ON</v>
      </c>
      <c r="P141" s="3" t="str">
        <f t="shared" si="100"/>
        <v>ON</v>
      </c>
      <c r="Q141" s="3"/>
      <c r="R141" s="8" t="s">
        <v>91</v>
      </c>
      <c r="S141" s="3" t="s">
        <v>91</v>
      </c>
      <c r="T141" s="3" t="str">
        <f t="shared" si="101"/>
        <v>ON</v>
      </c>
      <c r="U141" s="3" t="str">
        <f t="shared" si="102"/>
        <v>ON</v>
      </c>
      <c r="V141" s="3" t="str">
        <f t="shared" si="103"/>
        <v>ON</v>
      </c>
      <c r="W141" s="3" t="str">
        <f t="shared" si="104"/>
        <v>ON</v>
      </c>
      <c r="X141" s="3"/>
      <c r="Y141" s="8" t="s">
        <v>91</v>
      </c>
      <c r="Z141" s="3" t="s">
        <v>91</v>
      </c>
      <c r="AA141" s="3" t="str">
        <f t="shared" si="105"/>
        <v>OFF</v>
      </c>
      <c r="AB141" s="3" t="str">
        <f t="shared" si="106"/>
        <v>ON</v>
      </c>
      <c r="AC141" s="3" t="str">
        <f t="shared" si="107"/>
        <v>ON</v>
      </c>
      <c r="AD141" s="3" t="str">
        <f t="shared" si="108"/>
        <v>ON</v>
      </c>
      <c r="AE141" s="3"/>
      <c r="AF141" s="8" t="s">
        <v>91</v>
      </c>
      <c r="AG141" s="3" t="s">
        <v>91</v>
      </c>
      <c r="AH141" s="3" t="str">
        <f t="shared" si="109"/>
        <v>ON</v>
      </c>
      <c r="AI141" s="3" t="str">
        <f t="shared" si="110"/>
        <v>ON</v>
      </c>
      <c r="AJ141" s="3" t="str">
        <f t="shared" si="111"/>
        <v>ON</v>
      </c>
      <c r="AK141" s="3" t="str">
        <f t="shared" si="112"/>
        <v>ON</v>
      </c>
      <c r="AL141" s="3"/>
      <c r="AM141" s="8" t="s">
        <v>56</v>
      </c>
      <c r="AN141" s="3" t="s">
        <v>56</v>
      </c>
      <c r="AO141" s="3" t="s">
        <v>56</v>
      </c>
      <c r="AP141" s="9" t="s">
        <v>56</v>
      </c>
      <c r="AS141" t="str">
        <f t="shared" si="113"/>
        <v>ON</v>
      </c>
      <c r="AT141" t="str">
        <f t="shared" si="114"/>
        <v>ON</v>
      </c>
      <c r="AU141" t="str">
        <f t="shared" si="115"/>
        <v>OFF</v>
      </c>
      <c r="AV141" t="str">
        <f t="shared" si="116"/>
        <v>ON</v>
      </c>
      <c r="AW141" t="str">
        <f t="shared" si="117"/>
        <v>ON</v>
      </c>
      <c r="AX141" t="str">
        <f t="shared" si="118"/>
        <v>ON</v>
      </c>
      <c r="AZ141" t="str">
        <f t="shared" si="119"/>
        <v>ON</v>
      </c>
      <c r="BA141" t="str">
        <f t="shared" si="120"/>
        <v>ON</v>
      </c>
      <c r="BB141" t="str">
        <f t="shared" si="121"/>
        <v>ON</v>
      </c>
      <c r="BC141" t="str">
        <f t="shared" si="122"/>
        <v>ON</v>
      </c>
      <c r="BD141" t="str">
        <f t="shared" si="123"/>
        <v>ON</v>
      </c>
      <c r="BE141" t="str">
        <f t="shared" si="124"/>
        <v>ON</v>
      </c>
      <c r="BG141" t="str">
        <f t="shared" si="125"/>
        <v>ON</v>
      </c>
      <c r="BH141" t="str">
        <f t="shared" si="126"/>
        <v>ON</v>
      </c>
      <c r="BI141" t="str">
        <f t="shared" si="127"/>
        <v>OFF</v>
      </c>
      <c r="BJ141" t="str">
        <f t="shared" si="128"/>
        <v>ON</v>
      </c>
      <c r="BK141" t="str">
        <f t="shared" si="129"/>
        <v>ON</v>
      </c>
      <c r="BL141" t="str">
        <f t="shared" si="130"/>
        <v>ON</v>
      </c>
      <c r="BN141" t="str">
        <f t="shared" si="131"/>
        <v>ON</v>
      </c>
      <c r="BO141" t="str">
        <f t="shared" si="132"/>
        <v>ON</v>
      </c>
      <c r="BP141" t="str">
        <f t="shared" si="133"/>
        <v>ON</v>
      </c>
      <c r="BQ141" t="str">
        <f t="shared" si="134"/>
        <v>ON</v>
      </c>
      <c r="BR141" t="str">
        <f t="shared" si="135"/>
        <v>ON</v>
      </c>
      <c r="BS141" t="str">
        <f t="shared" si="136"/>
        <v>ON</v>
      </c>
    </row>
    <row r="142" spans="1:71" x14ac:dyDescent="0.3">
      <c r="A142" t="str">
        <f t="shared" ca="1" si="92"/>
        <v>Ekiti</v>
      </c>
      <c r="B142" t="str">
        <f t="shared" ca="1" si="93"/>
        <v>E</v>
      </c>
      <c r="C142" t="str">
        <f t="shared" ca="1" si="94"/>
        <v>C1</v>
      </c>
      <c r="D142" t="s">
        <v>12</v>
      </c>
      <c r="E142">
        <f t="shared" si="95"/>
        <v>22</v>
      </c>
      <c r="F142">
        <f t="shared" si="96"/>
        <v>2</v>
      </c>
      <c r="G142" t="s">
        <v>76</v>
      </c>
      <c r="H142" t="s">
        <v>76</v>
      </c>
      <c r="I142" t="s">
        <v>82</v>
      </c>
      <c r="J142" t="s">
        <v>84</v>
      </c>
      <c r="K142" s="8" t="s">
        <v>91</v>
      </c>
      <c r="L142" s="3" t="s">
        <v>91</v>
      </c>
      <c r="M142" s="3" t="str">
        <f t="shared" si="97"/>
        <v>ON</v>
      </c>
      <c r="N142" s="3" t="str">
        <f t="shared" si="98"/>
        <v>ON</v>
      </c>
      <c r="O142" s="3" t="str">
        <f t="shared" si="99"/>
        <v>ON</v>
      </c>
      <c r="P142" s="3" t="str">
        <f t="shared" si="100"/>
        <v>ON</v>
      </c>
      <c r="Q142" s="3"/>
      <c r="R142" s="8" t="s">
        <v>91</v>
      </c>
      <c r="S142" s="3" t="s">
        <v>91</v>
      </c>
      <c r="T142" s="3" t="str">
        <f t="shared" si="101"/>
        <v>ON</v>
      </c>
      <c r="U142" s="3" t="str">
        <f t="shared" si="102"/>
        <v>OFF</v>
      </c>
      <c r="V142" s="3" t="str">
        <f t="shared" si="103"/>
        <v>ON</v>
      </c>
      <c r="W142" s="3" t="str">
        <f t="shared" si="104"/>
        <v>ON</v>
      </c>
      <c r="X142" s="3"/>
      <c r="Y142" s="8" t="s">
        <v>91</v>
      </c>
      <c r="Z142" s="3" t="s">
        <v>91</v>
      </c>
      <c r="AA142" s="3" t="str">
        <f t="shared" si="105"/>
        <v>ON</v>
      </c>
      <c r="AB142" s="3" t="str">
        <f t="shared" si="106"/>
        <v>ON</v>
      </c>
      <c r="AC142" s="3" t="str">
        <f t="shared" si="107"/>
        <v>ON</v>
      </c>
      <c r="AD142" s="3" t="str">
        <f t="shared" si="108"/>
        <v>ON</v>
      </c>
      <c r="AE142" s="3"/>
      <c r="AF142" s="8" t="s">
        <v>91</v>
      </c>
      <c r="AG142" s="3" t="s">
        <v>91</v>
      </c>
      <c r="AH142" s="3" t="str">
        <f t="shared" si="109"/>
        <v>ON</v>
      </c>
      <c r="AI142" s="3" t="str">
        <f t="shared" si="110"/>
        <v>OFF</v>
      </c>
      <c r="AJ142" s="3" t="str">
        <f t="shared" si="111"/>
        <v>ON</v>
      </c>
      <c r="AK142" s="3" t="str">
        <f t="shared" si="112"/>
        <v>ON</v>
      </c>
      <c r="AL142" s="3"/>
      <c r="AM142" s="8" t="s">
        <v>56</v>
      </c>
      <c r="AN142" s="3" t="s">
        <v>56</v>
      </c>
      <c r="AO142" s="3" t="s">
        <v>56</v>
      </c>
      <c r="AP142" s="9" t="s">
        <v>56</v>
      </c>
      <c r="AS142" t="str">
        <f t="shared" si="113"/>
        <v>ON</v>
      </c>
      <c r="AT142" t="str">
        <f t="shared" si="114"/>
        <v>ON</v>
      </c>
      <c r="AU142" t="str">
        <f t="shared" si="115"/>
        <v>ON</v>
      </c>
      <c r="AV142" t="str">
        <f t="shared" si="116"/>
        <v>ON</v>
      </c>
      <c r="AW142" t="str">
        <f t="shared" si="117"/>
        <v>ON</v>
      </c>
      <c r="AX142" t="str">
        <f t="shared" si="118"/>
        <v>ON</v>
      </c>
      <c r="AZ142" t="str">
        <f t="shared" si="119"/>
        <v>ON</v>
      </c>
      <c r="BA142" t="str">
        <f t="shared" si="120"/>
        <v>ON</v>
      </c>
      <c r="BB142" t="str">
        <f t="shared" si="121"/>
        <v>ON</v>
      </c>
      <c r="BC142" t="str">
        <f t="shared" si="122"/>
        <v>OFF</v>
      </c>
      <c r="BD142" t="str">
        <f t="shared" si="123"/>
        <v>ON</v>
      </c>
      <c r="BE142" t="str">
        <f t="shared" si="124"/>
        <v>ON</v>
      </c>
      <c r="BG142" t="str">
        <f t="shared" si="125"/>
        <v>ON</v>
      </c>
      <c r="BH142" t="str">
        <f t="shared" si="126"/>
        <v>ON</v>
      </c>
      <c r="BI142" t="str">
        <f t="shared" si="127"/>
        <v>ON</v>
      </c>
      <c r="BJ142" t="str">
        <f t="shared" si="128"/>
        <v>ON</v>
      </c>
      <c r="BK142" t="str">
        <f t="shared" si="129"/>
        <v>ON</v>
      </c>
      <c r="BL142" t="str">
        <f t="shared" si="130"/>
        <v>ON</v>
      </c>
      <c r="BN142" t="str">
        <f t="shared" si="131"/>
        <v>ON</v>
      </c>
      <c r="BO142" t="str">
        <f t="shared" si="132"/>
        <v>ON</v>
      </c>
      <c r="BP142" t="str">
        <f t="shared" si="133"/>
        <v>ON</v>
      </c>
      <c r="BQ142" t="str">
        <f t="shared" si="134"/>
        <v>OFF</v>
      </c>
      <c r="BR142" t="str">
        <f t="shared" si="135"/>
        <v>ON</v>
      </c>
      <c r="BS142" t="str">
        <f t="shared" si="136"/>
        <v>ON</v>
      </c>
    </row>
    <row r="143" spans="1:71" x14ac:dyDescent="0.3">
      <c r="A143" t="str">
        <f t="shared" ca="1" si="92"/>
        <v>Ondo</v>
      </c>
      <c r="B143" t="str">
        <f t="shared" ca="1" si="93"/>
        <v>B</v>
      </c>
      <c r="C143" t="str">
        <f t="shared" ca="1" si="94"/>
        <v>A1</v>
      </c>
      <c r="D143" t="s">
        <v>12</v>
      </c>
      <c r="E143">
        <f t="shared" si="95"/>
        <v>22</v>
      </c>
      <c r="F143">
        <f t="shared" si="96"/>
        <v>2</v>
      </c>
      <c r="G143" t="s">
        <v>77</v>
      </c>
      <c r="H143" t="s">
        <v>77</v>
      </c>
      <c r="I143" t="s">
        <v>81</v>
      </c>
      <c r="J143" t="s">
        <v>83</v>
      </c>
      <c r="K143" s="8" t="s">
        <v>91</v>
      </c>
      <c r="L143" s="3" t="s">
        <v>91</v>
      </c>
      <c r="M143" s="3" t="str">
        <f t="shared" si="97"/>
        <v>ON</v>
      </c>
      <c r="N143" s="3" t="str">
        <f t="shared" si="98"/>
        <v>ON</v>
      </c>
      <c r="O143" s="3" t="str">
        <f t="shared" si="99"/>
        <v>OFF</v>
      </c>
      <c r="P143" s="3" t="str">
        <f t="shared" si="100"/>
        <v>ON</v>
      </c>
      <c r="Q143" s="3"/>
      <c r="R143" s="8" t="s">
        <v>91</v>
      </c>
      <c r="S143" s="3" t="s">
        <v>91</v>
      </c>
      <c r="T143" s="3" t="str">
        <f t="shared" si="101"/>
        <v>ON</v>
      </c>
      <c r="U143" s="3" t="str">
        <f t="shared" si="102"/>
        <v>ON</v>
      </c>
      <c r="V143" s="3" t="str">
        <f t="shared" si="103"/>
        <v>ON</v>
      </c>
      <c r="W143" s="3" t="str">
        <f t="shared" si="104"/>
        <v>ON</v>
      </c>
      <c r="X143" s="3"/>
      <c r="Y143" s="8" t="s">
        <v>91</v>
      </c>
      <c r="Z143" s="3" t="s">
        <v>91</v>
      </c>
      <c r="AA143" s="3" t="str">
        <f t="shared" si="105"/>
        <v>ON</v>
      </c>
      <c r="AB143" s="3" t="str">
        <f t="shared" si="106"/>
        <v>ON</v>
      </c>
      <c r="AC143" s="3" t="str">
        <f t="shared" si="107"/>
        <v>OFF</v>
      </c>
      <c r="AD143" s="3" t="str">
        <f t="shared" si="108"/>
        <v>ON</v>
      </c>
      <c r="AE143" s="3"/>
      <c r="AF143" s="8" t="s">
        <v>91</v>
      </c>
      <c r="AG143" s="3" t="s">
        <v>91</v>
      </c>
      <c r="AH143" s="3" t="str">
        <f t="shared" si="109"/>
        <v>ON</v>
      </c>
      <c r="AI143" s="3" t="str">
        <f t="shared" si="110"/>
        <v>ON</v>
      </c>
      <c r="AJ143" s="3" t="str">
        <f t="shared" si="111"/>
        <v>ON</v>
      </c>
      <c r="AK143" s="3" t="str">
        <f t="shared" si="112"/>
        <v>ON</v>
      </c>
      <c r="AL143" s="3"/>
      <c r="AM143" s="8" t="s">
        <v>56</v>
      </c>
      <c r="AN143" s="3" t="s">
        <v>56</v>
      </c>
      <c r="AO143" s="3" t="s">
        <v>56</v>
      </c>
      <c r="AP143" s="9" t="s">
        <v>56</v>
      </c>
      <c r="AS143" t="str">
        <f t="shared" si="113"/>
        <v>ON</v>
      </c>
      <c r="AT143" t="str">
        <f t="shared" si="114"/>
        <v>ON</v>
      </c>
      <c r="AU143" t="str">
        <f t="shared" si="115"/>
        <v>ON</v>
      </c>
      <c r="AV143" t="str">
        <f t="shared" si="116"/>
        <v>ON</v>
      </c>
      <c r="AW143" t="str">
        <f t="shared" si="117"/>
        <v>OFF</v>
      </c>
      <c r="AX143" t="str">
        <f t="shared" si="118"/>
        <v>ON</v>
      </c>
      <c r="AZ143" t="str">
        <f t="shared" si="119"/>
        <v>ON</v>
      </c>
      <c r="BA143" t="str">
        <f t="shared" si="120"/>
        <v>ON</v>
      </c>
      <c r="BB143" t="str">
        <f t="shared" si="121"/>
        <v>ON</v>
      </c>
      <c r="BC143" t="str">
        <f t="shared" si="122"/>
        <v>ON</v>
      </c>
      <c r="BD143" t="str">
        <f t="shared" si="123"/>
        <v>ON</v>
      </c>
      <c r="BE143" t="str">
        <f t="shared" si="124"/>
        <v>ON</v>
      </c>
      <c r="BG143" t="str">
        <f t="shared" si="125"/>
        <v>ON</v>
      </c>
      <c r="BH143" t="str">
        <f t="shared" si="126"/>
        <v>ON</v>
      </c>
      <c r="BI143" t="str">
        <f t="shared" si="127"/>
        <v>ON</v>
      </c>
      <c r="BJ143" t="str">
        <f t="shared" si="128"/>
        <v>ON</v>
      </c>
      <c r="BK143" t="str">
        <f t="shared" si="129"/>
        <v>OFF</v>
      </c>
      <c r="BL143" t="str">
        <f t="shared" si="130"/>
        <v>ON</v>
      </c>
      <c r="BN143" t="str">
        <f t="shared" si="131"/>
        <v>ON</v>
      </c>
      <c r="BO143" t="str">
        <f t="shared" si="132"/>
        <v>ON</v>
      </c>
      <c r="BP143" t="str">
        <f t="shared" si="133"/>
        <v>ON</v>
      </c>
      <c r="BQ143" t="str">
        <f t="shared" si="134"/>
        <v>ON</v>
      </c>
      <c r="BR143" t="str">
        <f t="shared" si="135"/>
        <v>ON</v>
      </c>
      <c r="BS143" t="str">
        <f t="shared" si="136"/>
        <v>ON</v>
      </c>
    </row>
    <row r="144" spans="1:71" x14ac:dyDescent="0.3">
      <c r="A144" t="str">
        <f t="shared" ca="1" si="92"/>
        <v>Oyo</v>
      </c>
      <c r="B144" t="str">
        <f t="shared" ca="1" si="93"/>
        <v>C</v>
      </c>
      <c r="C144" t="str">
        <f t="shared" ca="1" si="94"/>
        <v>B1</v>
      </c>
      <c r="D144" t="s">
        <v>47</v>
      </c>
      <c r="E144">
        <f t="shared" si="95"/>
        <v>22</v>
      </c>
      <c r="F144">
        <f t="shared" si="96"/>
        <v>2</v>
      </c>
      <c r="G144" t="s">
        <v>78</v>
      </c>
      <c r="H144" t="s">
        <v>78</v>
      </c>
      <c r="I144" t="s">
        <v>82</v>
      </c>
      <c r="J144" t="s">
        <v>84</v>
      </c>
      <c r="K144" s="8" t="s">
        <v>91</v>
      </c>
      <c r="L144" s="3" t="s">
        <v>91</v>
      </c>
      <c r="M144" s="3" t="str">
        <f t="shared" si="97"/>
        <v>ON</v>
      </c>
      <c r="N144" s="3" t="str">
        <f t="shared" si="98"/>
        <v>ON</v>
      </c>
      <c r="O144" s="3" t="str">
        <f t="shared" si="99"/>
        <v>ON</v>
      </c>
      <c r="P144" s="3" t="str">
        <f t="shared" si="100"/>
        <v>ON</v>
      </c>
      <c r="Q144" s="3"/>
      <c r="R144" s="8" t="s">
        <v>91</v>
      </c>
      <c r="S144" s="3" t="s">
        <v>91</v>
      </c>
      <c r="T144" s="3" t="str">
        <f t="shared" si="101"/>
        <v>ON</v>
      </c>
      <c r="U144" s="3" t="str">
        <f t="shared" si="102"/>
        <v>ON</v>
      </c>
      <c r="V144" s="3" t="str">
        <f t="shared" si="103"/>
        <v>ON</v>
      </c>
      <c r="W144" s="3" t="str">
        <f t="shared" si="104"/>
        <v>OFF</v>
      </c>
      <c r="X144" s="3"/>
      <c r="Y144" s="8" t="s">
        <v>91</v>
      </c>
      <c r="Z144" s="3" t="s">
        <v>91</v>
      </c>
      <c r="AA144" s="3" t="str">
        <f t="shared" si="105"/>
        <v>ON</v>
      </c>
      <c r="AB144" s="3" t="str">
        <f t="shared" si="106"/>
        <v>ON</v>
      </c>
      <c r="AC144" s="3" t="str">
        <f t="shared" si="107"/>
        <v>ON</v>
      </c>
      <c r="AD144" s="3" t="str">
        <f t="shared" si="108"/>
        <v>ON</v>
      </c>
      <c r="AE144" s="3"/>
      <c r="AF144" s="8" t="s">
        <v>91</v>
      </c>
      <c r="AG144" s="3" t="s">
        <v>91</v>
      </c>
      <c r="AH144" s="3" t="str">
        <f t="shared" si="109"/>
        <v>ON</v>
      </c>
      <c r="AI144" s="3" t="str">
        <f t="shared" si="110"/>
        <v>ON</v>
      </c>
      <c r="AJ144" s="3" t="str">
        <f t="shared" si="111"/>
        <v>ON</v>
      </c>
      <c r="AK144" s="3" t="str">
        <f t="shared" si="112"/>
        <v>OFF</v>
      </c>
      <c r="AL144" s="3"/>
      <c r="AM144" s="8" t="s">
        <v>56</v>
      </c>
      <c r="AN144" s="3" t="s">
        <v>56</v>
      </c>
      <c r="AO144" s="3" t="s">
        <v>56</v>
      </c>
      <c r="AP144" s="9" t="s">
        <v>56</v>
      </c>
      <c r="AS144" t="str">
        <f t="shared" si="113"/>
        <v>ON</v>
      </c>
      <c r="AT144" t="str">
        <f t="shared" si="114"/>
        <v>ON</v>
      </c>
      <c r="AU144" t="str">
        <f t="shared" si="115"/>
        <v>ON</v>
      </c>
      <c r="AV144" t="str">
        <f t="shared" si="116"/>
        <v>ON</v>
      </c>
      <c r="AW144" t="str">
        <f t="shared" si="117"/>
        <v>ON</v>
      </c>
      <c r="AX144" t="str">
        <f t="shared" si="118"/>
        <v>ON</v>
      </c>
      <c r="AZ144" t="str">
        <f t="shared" si="119"/>
        <v>ON</v>
      </c>
      <c r="BA144" t="str">
        <f t="shared" si="120"/>
        <v>ON</v>
      </c>
      <c r="BB144" t="str">
        <f t="shared" si="121"/>
        <v>ON</v>
      </c>
      <c r="BC144" t="str">
        <f t="shared" si="122"/>
        <v>ON</v>
      </c>
      <c r="BD144" t="str">
        <f t="shared" si="123"/>
        <v>ON</v>
      </c>
      <c r="BE144" t="str">
        <f t="shared" si="124"/>
        <v>OFF</v>
      </c>
      <c r="BG144" t="str">
        <f t="shared" si="125"/>
        <v>ON</v>
      </c>
      <c r="BH144" t="str">
        <f t="shared" si="126"/>
        <v>ON</v>
      </c>
      <c r="BI144" t="str">
        <f t="shared" si="127"/>
        <v>ON</v>
      </c>
      <c r="BJ144" t="str">
        <f t="shared" si="128"/>
        <v>ON</v>
      </c>
      <c r="BK144" t="str">
        <f t="shared" si="129"/>
        <v>ON</v>
      </c>
      <c r="BL144" t="str">
        <f t="shared" si="130"/>
        <v>ON</v>
      </c>
      <c r="BN144" t="str">
        <f t="shared" si="131"/>
        <v>ON</v>
      </c>
      <c r="BO144" t="str">
        <f t="shared" si="132"/>
        <v>ON</v>
      </c>
      <c r="BP144" t="str">
        <f t="shared" si="133"/>
        <v>ON</v>
      </c>
      <c r="BQ144" t="str">
        <f t="shared" si="134"/>
        <v>ON</v>
      </c>
      <c r="BR144" t="str">
        <f t="shared" si="135"/>
        <v>ON</v>
      </c>
      <c r="BS144" t="str">
        <f t="shared" si="136"/>
        <v>OFF</v>
      </c>
    </row>
    <row r="145" spans="1:71" x14ac:dyDescent="0.3">
      <c r="A145" t="str">
        <f t="shared" ca="1" si="92"/>
        <v>Lagos</v>
      </c>
      <c r="B145" t="str">
        <f t="shared" ca="1" si="93"/>
        <v>A</v>
      </c>
      <c r="C145" t="str">
        <f t="shared" ca="1" si="94"/>
        <v>C1</v>
      </c>
      <c r="D145" t="s">
        <v>7</v>
      </c>
      <c r="E145">
        <f t="shared" si="95"/>
        <v>22</v>
      </c>
      <c r="F145">
        <f t="shared" si="96"/>
        <v>2</v>
      </c>
      <c r="G145" t="s">
        <v>78</v>
      </c>
      <c r="H145" t="s">
        <v>78</v>
      </c>
      <c r="I145" t="s">
        <v>81</v>
      </c>
      <c r="J145" t="s">
        <v>83</v>
      </c>
      <c r="K145" s="8" t="s">
        <v>91</v>
      </c>
      <c r="L145" s="3" t="s">
        <v>91</v>
      </c>
      <c r="M145" s="3" t="str">
        <f t="shared" si="97"/>
        <v>ON</v>
      </c>
      <c r="N145" s="3" t="str">
        <f t="shared" si="98"/>
        <v>ON</v>
      </c>
      <c r="O145" s="3" t="str">
        <f t="shared" si="99"/>
        <v>ON</v>
      </c>
      <c r="P145" s="3" t="str">
        <f t="shared" si="100"/>
        <v>OFF</v>
      </c>
      <c r="Q145" s="3"/>
      <c r="R145" s="8" t="s">
        <v>91</v>
      </c>
      <c r="S145" s="3" t="s">
        <v>91</v>
      </c>
      <c r="T145" s="3" t="str">
        <f t="shared" si="101"/>
        <v>ON</v>
      </c>
      <c r="U145" s="3" t="str">
        <f t="shared" si="102"/>
        <v>ON</v>
      </c>
      <c r="V145" s="3" t="str">
        <f t="shared" si="103"/>
        <v>ON</v>
      </c>
      <c r="W145" s="3" t="str">
        <f t="shared" si="104"/>
        <v>ON</v>
      </c>
      <c r="X145" s="3"/>
      <c r="Y145" s="8" t="s">
        <v>91</v>
      </c>
      <c r="Z145" s="3" t="s">
        <v>91</v>
      </c>
      <c r="AA145" s="3" t="str">
        <f t="shared" si="105"/>
        <v>ON</v>
      </c>
      <c r="AB145" s="3" t="str">
        <f t="shared" si="106"/>
        <v>ON</v>
      </c>
      <c r="AC145" s="3" t="str">
        <f t="shared" si="107"/>
        <v>ON</v>
      </c>
      <c r="AD145" s="3" t="str">
        <f t="shared" si="108"/>
        <v>OFF</v>
      </c>
      <c r="AE145" s="3"/>
      <c r="AF145" s="8" t="s">
        <v>91</v>
      </c>
      <c r="AG145" s="3" t="s">
        <v>91</v>
      </c>
      <c r="AH145" s="3" t="str">
        <f t="shared" si="109"/>
        <v>ON</v>
      </c>
      <c r="AI145" s="3" t="str">
        <f t="shared" si="110"/>
        <v>ON</v>
      </c>
      <c r="AJ145" s="3" t="str">
        <f t="shared" si="111"/>
        <v>ON</v>
      </c>
      <c r="AK145" s="3" t="str">
        <f t="shared" si="112"/>
        <v>ON</v>
      </c>
      <c r="AL145" s="3"/>
      <c r="AM145" s="8" t="s">
        <v>56</v>
      </c>
      <c r="AN145" s="3" t="s">
        <v>56</v>
      </c>
      <c r="AO145" s="3" t="s">
        <v>56</v>
      </c>
      <c r="AP145" s="9" t="s">
        <v>56</v>
      </c>
      <c r="AS145" t="str">
        <f t="shared" si="113"/>
        <v>ON</v>
      </c>
      <c r="AT145" t="str">
        <f t="shared" si="114"/>
        <v>ON</v>
      </c>
      <c r="AU145" t="str">
        <f t="shared" si="115"/>
        <v>ON</v>
      </c>
      <c r="AV145" t="str">
        <f t="shared" si="116"/>
        <v>ON</v>
      </c>
      <c r="AW145" t="str">
        <f t="shared" si="117"/>
        <v>ON</v>
      </c>
      <c r="AX145" t="str">
        <f t="shared" si="118"/>
        <v>OFF</v>
      </c>
      <c r="AZ145" t="str">
        <f t="shared" si="119"/>
        <v>ON</v>
      </c>
      <c r="BA145" t="str">
        <f t="shared" si="120"/>
        <v>ON</v>
      </c>
      <c r="BB145" t="str">
        <f t="shared" si="121"/>
        <v>ON</v>
      </c>
      <c r="BC145" t="str">
        <f t="shared" si="122"/>
        <v>ON</v>
      </c>
      <c r="BD145" t="str">
        <f t="shared" si="123"/>
        <v>ON</v>
      </c>
      <c r="BE145" t="str">
        <f t="shared" si="124"/>
        <v>ON</v>
      </c>
      <c r="BG145" t="str">
        <f t="shared" si="125"/>
        <v>ON</v>
      </c>
      <c r="BH145" t="str">
        <f t="shared" si="126"/>
        <v>ON</v>
      </c>
      <c r="BI145" t="str">
        <f t="shared" si="127"/>
        <v>ON</v>
      </c>
      <c r="BJ145" t="str">
        <f t="shared" si="128"/>
        <v>ON</v>
      </c>
      <c r="BK145" t="str">
        <f t="shared" si="129"/>
        <v>ON</v>
      </c>
      <c r="BL145" t="str">
        <f t="shared" si="130"/>
        <v>OFF</v>
      </c>
      <c r="BN145" t="str">
        <f t="shared" si="131"/>
        <v>ON</v>
      </c>
      <c r="BO145" t="str">
        <f t="shared" si="132"/>
        <v>ON</v>
      </c>
      <c r="BP145" t="str">
        <f t="shared" si="133"/>
        <v>ON</v>
      </c>
      <c r="BQ145" t="str">
        <f t="shared" si="134"/>
        <v>ON</v>
      </c>
      <c r="BR145" t="str">
        <f t="shared" si="135"/>
        <v>ON</v>
      </c>
      <c r="BS145" t="str">
        <f t="shared" si="136"/>
        <v>ON</v>
      </c>
    </row>
    <row r="146" spans="1:71" x14ac:dyDescent="0.3">
      <c r="A146" t="str">
        <f t="shared" ca="1" si="92"/>
        <v>Ekiti</v>
      </c>
      <c r="B146" t="str">
        <f t="shared" ca="1" si="93"/>
        <v>A</v>
      </c>
      <c r="C146" t="str">
        <f t="shared" ca="1" si="94"/>
        <v>E1</v>
      </c>
      <c r="D146" t="s">
        <v>7</v>
      </c>
      <c r="E146">
        <f t="shared" si="95"/>
        <v>22</v>
      </c>
      <c r="F146">
        <f t="shared" si="96"/>
        <v>2</v>
      </c>
      <c r="G146" t="s">
        <v>77</v>
      </c>
      <c r="H146" t="s">
        <v>77</v>
      </c>
      <c r="I146" t="s">
        <v>82</v>
      </c>
      <c r="J146" t="s">
        <v>84</v>
      </c>
      <c r="K146" s="8" t="s">
        <v>91</v>
      </c>
      <c r="L146" s="3" t="s">
        <v>91</v>
      </c>
      <c r="M146" s="3" t="str">
        <f t="shared" si="97"/>
        <v>ON</v>
      </c>
      <c r="N146" s="3" t="str">
        <f t="shared" si="98"/>
        <v>ON</v>
      </c>
      <c r="O146" s="3" t="str">
        <f t="shared" si="99"/>
        <v>ON</v>
      </c>
      <c r="P146" s="3" t="str">
        <f t="shared" si="100"/>
        <v>ON</v>
      </c>
      <c r="Q146" s="3"/>
      <c r="R146" s="8" t="s">
        <v>91</v>
      </c>
      <c r="S146" s="3" t="s">
        <v>91</v>
      </c>
      <c r="T146" s="3" t="str">
        <f t="shared" si="101"/>
        <v>ON</v>
      </c>
      <c r="U146" s="3" t="str">
        <f t="shared" si="102"/>
        <v>ON</v>
      </c>
      <c r="V146" s="3" t="str">
        <f t="shared" si="103"/>
        <v>OFF</v>
      </c>
      <c r="W146" s="3" t="str">
        <f t="shared" si="104"/>
        <v>ON</v>
      </c>
      <c r="X146" s="3"/>
      <c r="Y146" s="8" t="s">
        <v>91</v>
      </c>
      <c r="Z146" s="3" t="s">
        <v>91</v>
      </c>
      <c r="AA146" s="3" t="str">
        <f t="shared" si="105"/>
        <v>ON</v>
      </c>
      <c r="AB146" s="3" t="str">
        <f t="shared" si="106"/>
        <v>ON</v>
      </c>
      <c r="AC146" s="3" t="str">
        <f t="shared" si="107"/>
        <v>ON</v>
      </c>
      <c r="AD146" s="3" t="str">
        <f t="shared" si="108"/>
        <v>ON</v>
      </c>
      <c r="AE146" s="3"/>
      <c r="AF146" s="8" t="s">
        <v>91</v>
      </c>
      <c r="AG146" s="3" t="s">
        <v>91</v>
      </c>
      <c r="AH146" s="3" t="str">
        <f t="shared" si="109"/>
        <v>ON</v>
      </c>
      <c r="AI146" s="3" t="str">
        <f t="shared" si="110"/>
        <v>ON</v>
      </c>
      <c r="AJ146" s="3" t="str">
        <f t="shared" si="111"/>
        <v>OFF</v>
      </c>
      <c r="AK146" s="3" t="str">
        <f t="shared" si="112"/>
        <v>ON</v>
      </c>
      <c r="AL146" s="3"/>
      <c r="AM146" s="8" t="s">
        <v>56</v>
      </c>
      <c r="AN146" s="3" t="s">
        <v>56</v>
      </c>
      <c r="AO146" s="3" t="s">
        <v>56</v>
      </c>
      <c r="AP146" s="9" t="s">
        <v>56</v>
      </c>
      <c r="AS146" t="str">
        <f t="shared" si="113"/>
        <v>ON</v>
      </c>
      <c r="AT146" t="str">
        <f t="shared" si="114"/>
        <v>ON</v>
      </c>
      <c r="AU146" t="str">
        <f t="shared" si="115"/>
        <v>ON</v>
      </c>
      <c r="AV146" t="str">
        <f t="shared" si="116"/>
        <v>ON</v>
      </c>
      <c r="AW146" t="str">
        <f t="shared" si="117"/>
        <v>ON</v>
      </c>
      <c r="AX146" t="str">
        <f t="shared" si="118"/>
        <v>ON</v>
      </c>
      <c r="AZ146" t="str">
        <f t="shared" si="119"/>
        <v>ON</v>
      </c>
      <c r="BA146" t="str">
        <f t="shared" si="120"/>
        <v>ON</v>
      </c>
      <c r="BB146" t="str">
        <f t="shared" si="121"/>
        <v>ON</v>
      </c>
      <c r="BC146" t="str">
        <f t="shared" si="122"/>
        <v>ON</v>
      </c>
      <c r="BD146" t="str">
        <f t="shared" si="123"/>
        <v>OFF</v>
      </c>
      <c r="BE146" t="str">
        <f t="shared" si="124"/>
        <v>ON</v>
      </c>
      <c r="BG146" t="str">
        <f t="shared" si="125"/>
        <v>ON</v>
      </c>
      <c r="BH146" t="str">
        <f t="shared" si="126"/>
        <v>ON</v>
      </c>
      <c r="BI146" t="str">
        <f t="shared" si="127"/>
        <v>ON</v>
      </c>
      <c r="BJ146" t="str">
        <f t="shared" si="128"/>
        <v>ON</v>
      </c>
      <c r="BK146" t="str">
        <f t="shared" si="129"/>
        <v>ON</v>
      </c>
      <c r="BL146" t="str">
        <f t="shared" si="130"/>
        <v>ON</v>
      </c>
      <c r="BN146" t="str">
        <f t="shared" si="131"/>
        <v>ON</v>
      </c>
      <c r="BO146" t="str">
        <f t="shared" si="132"/>
        <v>ON</v>
      </c>
      <c r="BP146" t="str">
        <f t="shared" si="133"/>
        <v>ON</v>
      </c>
      <c r="BQ146" t="str">
        <f t="shared" si="134"/>
        <v>ON</v>
      </c>
      <c r="BR146" t="str">
        <f t="shared" si="135"/>
        <v>OFF</v>
      </c>
      <c r="BS146" t="str">
        <f t="shared" si="136"/>
        <v>ON</v>
      </c>
    </row>
    <row r="147" spans="1:71" x14ac:dyDescent="0.3">
      <c r="A147" t="str">
        <f t="shared" ca="1" si="92"/>
        <v>Lagos</v>
      </c>
      <c r="B147" t="str">
        <f t="shared" ca="1" si="93"/>
        <v>E</v>
      </c>
      <c r="C147" t="str">
        <f t="shared" ca="1" si="94"/>
        <v>C1</v>
      </c>
      <c r="D147" t="s">
        <v>7</v>
      </c>
      <c r="E147">
        <f t="shared" si="95"/>
        <v>22</v>
      </c>
      <c r="F147">
        <f t="shared" si="96"/>
        <v>2</v>
      </c>
      <c r="G147" t="s">
        <v>76</v>
      </c>
      <c r="H147" t="s">
        <v>76</v>
      </c>
      <c r="I147" t="s">
        <v>81</v>
      </c>
      <c r="J147" t="s">
        <v>83</v>
      </c>
      <c r="K147" s="8" t="s">
        <v>91</v>
      </c>
      <c r="L147" s="3" t="s">
        <v>91</v>
      </c>
      <c r="M147" s="3" t="str">
        <f t="shared" si="97"/>
        <v>ON</v>
      </c>
      <c r="N147" s="3" t="str">
        <f t="shared" si="98"/>
        <v>OFF</v>
      </c>
      <c r="O147" s="3" t="str">
        <f t="shared" si="99"/>
        <v>ON</v>
      </c>
      <c r="P147" s="3" t="str">
        <f t="shared" si="100"/>
        <v>ON</v>
      </c>
      <c r="Q147" s="3"/>
      <c r="R147" s="8" t="s">
        <v>91</v>
      </c>
      <c r="S147" s="3" t="s">
        <v>91</v>
      </c>
      <c r="T147" s="3" t="str">
        <f t="shared" si="101"/>
        <v>ON</v>
      </c>
      <c r="U147" s="3" t="str">
        <f t="shared" si="102"/>
        <v>ON</v>
      </c>
      <c r="V147" s="3" t="str">
        <f t="shared" si="103"/>
        <v>ON</v>
      </c>
      <c r="W147" s="3" t="str">
        <f t="shared" si="104"/>
        <v>ON</v>
      </c>
      <c r="X147" s="3"/>
      <c r="Y147" s="8" t="s">
        <v>91</v>
      </c>
      <c r="Z147" s="3" t="s">
        <v>91</v>
      </c>
      <c r="AA147" s="3" t="str">
        <f t="shared" si="105"/>
        <v>ON</v>
      </c>
      <c r="AB147" s="3" t="str">
        <f t="shared" si="106"/>
        <v>OFF</v>
      </c>
      <c r="AC147" s="3" t="str">
        <f t="shared" si="107"/>
        <v>ON</v>
      </c>
      <c r="AD147" s="3" t="str">
        <f t="shared" si="108"/>
        <v>ON</v>
      </c>
      <c r="AE147" s="3"/>
      <c r="AF147" s="8" t="s">
        <v>91</v>
      </c>
      <c r="AG147" s="3" t="s">
        <v>91</v>
      </c>
      <c r="AH147" s="3" t="str">
        <f t="shared" si="109"/>
        <v>ON</v>
      </c>
      <c r="AI147" s="3" t="str">
        <f t="shared" si="110"/>
        <v>ON</v>
      </c>
      <c r="AJ147" s="3" t="str">
        <f t="shared" si="111"/>
        <v>ON</v>
      </c>
      <c r="AK147" s="3" t="str">
        <f t="shared" si="112"/>
        <v>ON</v>
      </c>
      <c r="AL147" s="3"/>
      <c r="AM147" s="8" t="s">
        <v>56</v>
      </c>
      <c r="AN147" s="3" t="s">
        <v>56</v>
      </c>
      <c r="AO147" s="3" t="s">
        <v>56</v>
      </c>
      <c r="AP147" s="9" t="s">
        <v>56</v>
      </c>
      <c r="AS147" t="str">
        <f t="shared" si="113"/>
        <v>ON</v>
      </c>
      <c r="AT147" t="str">
        <f t="shared" si="114"/>
        <v>ON</v>
      </c>
      <c r="AU147" t="str">
        <f t="shared" si="115"/>
        <v>ON</v>
      </c>
      <c r="AV147" t="str">
        <f t="shared" si="116"/>
        <v>OFF</v>
      </c>
      <c r="AW147" t="str">
        <f t="shared" si="117"/>
        <v>ON</v>
      </c>
      <c r="AX147" t="str">
        <f t="shared" si="118"/>
        <v>ON</v>
      </c>
      <c r="AZ147" t="str">
        <f t="shared" si="119"/>
        <v>ON</v>
      </c>
      <c r="BA147" t="str">
        <f t="shared" si="120"/>
        <v>ON</v>
      </c>
      <c r="BB147" t="str">
        <f t="shared" si="121"/>
        <v>ON</v>
      </c>
      <c r="BC147" t="str">
        <f t="shared" si="122"/>
        <v>ON</v>
      </c>
      <c r="BD147" t="str">
        <f t="shared" si="123"/>
        <v>ON</v>
      </c>
      <c r="BE147" t="str">
        <f t="shared" si="124"/>
        <v>ON</v>
      </c>
      <c r="BG147" t="str">
        <f t="shared" si="125"/>
        <v>ON</v>
      </c>
      <c r="BH147" t="str">
        <f t="shared" si="126"/>
        <v>ON</v>
      </c>
      <c r="BI147" t="str">
        <f t="shared" si="127"/>
        <v>ON</v>
      </c>
      <c r="BJ147" t="str">
        <f t="shared" si="128"/>
        <v>OFF</v>
      </c>
      <c r="BK147" t="str">
        <f t="shared" si="129"/>
        <v>ON</v>
      </c>
      <c r="BL147" t="str">
        <f t="shared" si="130"/>
        <v>ON</v>
      </c>
      <c r="BN147" t="str">
        <f t="shared" si="131"/>
        <v>ON</v>
      </c>
      <c r="BO147" t="str">
        <f t="shared" si="132"/>
        <v>ON</v>
      </c>
      <c r="BP147" t="str">
        <f t="shared" si="133"/>
        <v>ON</v>
      </c>
      <c r="BQ147" t="str">
        <f t="shared" si="134"/>
        <v>ON</v>
      </c>
      <c r="BR147" t="str">
        <f t="shared" si="135"/>
        <v>ON</v>
      </c>
      <c r="BS147" t="str">
        <f t="shared" si="136"/>
        <v>ON</v>
      </c>
    </row>
    <row r="148" spans="1:71" x14ac:dyDescent="0.3">
      <c r="A148" t="str">
        <f t="shared" ca="1" si="92"/>
        <v>Ogun</v>
      </c>
      <c r="B148" t="str">
        <f t="shared" ca="1" si="93"/>
        <v>A</v>
      </c>
      <c r="C148" t="str">
        <f t="shared" ca="1" si="94"/>
        <v>B1</v>
      </c>
      <c r="D148" t="s">
        <v>46</v>
      </c>
      <c r="E148">
        <f t="shared" si="95"/>
        <v>22</v>
      </c>
      <c r="F148">
        <f t="shared" si="96"/>
        <v>2</v>
      </c>
      <c r="G148" t="s">
        <v>75</v>
      </c>
      <c r="H148" t="s">
        <v>75</v>
      </c>
      <c r="I148" t="s">
        <v>82</v>
      </c>
      <c r="J148" t="s">
        <v>84</v>
      </c>
      <c r="K148" s="8" t="s">
        <v>91</v>
      </c>
      <c r="L148" s="3" t="s">
        <v>91</v>
      </c>
      <c r="M148" s="3" t="str">
        <f t="shared" si="97"/>
        <v>ON</v>
      </c>
      <c r="N148" s="3" t="str">
        <f t="shared" si="98"/>
        <v>ON</v>
      </c>
      <c r="O148" s="3" t="str">
        <f t="shared" si="99"/>
        <v>ON</v>
      </c>
      <c r="P148" s="3" t="str">
        <f t="shared" si="100"/>
        <v>ON</v>
      </c>
      <c r="Q148" s="3"/>
      <c r="R148" s="8" t="s">
        <v>91</v>
      </c>
      <c r="S148" s="3" t="s">
        <v>91</v>
      </c>
      <c r="T148" s="3" t="str">
        <f t="shared" si="101"/>
        <v>OFF</v>
      </c>
      <c r="U148" s="3" t="str">
        <f t="shared" si="102"/>
        <v>ON</v>
      </c>
      <c r="V148" s="3" t="str">
        <f t="shared" si="103"/>
        <v>ON</v>
      </c>
      <c r="W148" s="3" t="str">
        <f t="shared" si="104"/>
        <v>ON</v>
      </c>
      <c r="X148" s="3"/>
      <c r="Y148" s="8" t="s">
        <v>91</v>
      </c>
      <c r="Z148" s="3" t="s">
        <v>91</v>
      </c>
      <c r="AA148" s="3" t="str">
        <f t="shared" si="105"/>
        <v>ON</v>
      </c>
      <c r="AB148" s="3" t="str">
        <f t="shared" si="106"/>
        <v>ON</v>
      </c>
      <c r="AC148" s="3" t="str">
        <f t="shared" si="107"/>
        <v>ON</v>
      </c>
      <c r="AD148" s="3" t="str">
        <f t="shared" si="108"/>
        <v>ON</v>
      </c>
      <c r="AE148" s="3"/>
      <c r="AF148" s="8" t="s">
        <v>91</v>
      </c>
      <c r="AG148" s="3" t="s">
        <v>91</v>
      </c>
      <c r="AH148" s="3" t="str">
        <f t="shared" si="109"/>
        <v>OFF</v>
      </c>
      <c r="AI148" s="3" t="str">
        <f t="shared" si="110"/>
        <v>ON</v>
      </c>
      <c r="AJ148" s="3" t="str">
        <f t="shared" si="111"/>
        <v>ON</v>
      </c>
      <c r="AK148" s="3" t="str">
        <f t="shared" si="112"/>
        <v>ON</v>
      </c>
      <c r="AL148" s="3"/>
      <c r="AM148" s="8" t="s">
        <v>56</v>
      </c>
      <c r="AN148" s="3" t="s">
        <v>56</v>
      </c>
      <c r="AO148" s="3" t="s">
        <v>56</v>
      </c>
      <c r="AP148" s="9" t="s">
        <v>56</v>
      </c>
      <c r="AS148" t="str">
        <f t="shared" si="113"/>
        <v>ON</v>
      </c>
      <c r="AT148" t="str">
        <f t="shared" si="114"/>
        <v>ON</v>
      </c>
      <c r="AU148" t="str">
        <f t="shared" si="115"/>
        <v>ON</v>
      </c>
      <c r="AV148" t="str">
        <f t="shared" si="116"/>
        <v>ON</v>
      </c>
      <c r="AW148" t="str">
        <f t="shared" si="117"/>
        <v>ON</v>
      </c>
      <c r="AX148" t="str">
        <f t="shared" si="118"/>
        <v>ON</v>
      </c>
      <c r="AZ148" t="str">
        <f t="shared" si="119"/>
        <v>ON</v>
      </c>
      <c r="BA148" t="str">
        <f t="shared" si="120"/>
        <v>ON</v>
      </c>
      <c r="BB148" t="str">
        <f t="shared" si="121"/>
        <v>OFF</v>
      </c>
      <c r="BC148" t="str">
        <f t="shared" si="122"/>
        <v>ON</v>
      </c>
      <c r="BD148" t="str">
        <f t="shared" si="123"/>
        <v>ON</v>
      </c>
      <c r="BE148" t="str">
        <f t="shared" si="124"/>
        <v>ON</v>
      </c>
      <c r="BG148" t="str">
        <f t="shared" si="125"/>
        <v>ON</v>
      </c>
      <c r="BH148" t="str">
        <f t="shared" si="126"/>
        <v>ON</v>
      </c>
      <c r="BI148" t="str">
        <f t="shared" si="127"/>
        <v>ON</v>
      </c>
      <c r="BJ148" t="str">
        <f t="shared" si="128"/>
        <v>ON</v>
      </c>
      <c r="BK148" t="str">
        <f t="shared" si="129"/>
        <v>ON</v>
      </c>
      <c r="BL148" t="str">
        <f t="shared" si="130"/>
        <v>ON</v>
      </c>
      <c r="BN148" t="str">
        <f t="shared" si="131"/>
        <v>ON</v>
      </c>
      <c r="BO148" t="str">
        <f t="shared" si="132"/>
        <v>ON</v>
      </c>
      <c r="BP148" t="str">
        <f t="shared" si="133"/>
        <v>OFF</v>
      </c>
      <c r="BQ148" t="str">
        <f t="shared" si="134"/>
        <v>ON</v>
      </c>
      <c r="BR148" t="str">
        <f t="shared" si="135"/>
        <v>ON</v>
      </c>
      <c r="BS148" t="str">
        <f t="shared" si="136"/>
        <v>ON</v>
      </c>
    </row>
    <row r="149" spans="1:71" x14ac:dyDescent="0.3">
      <c r="A149" t="str">
        <f t="shared" ca="1" si="92"/>
        <v>Lagos</v>
      </c>
      <c r="B149" t="str">
        <f t="shared" ca="1" si="93"/>
        <v>C</v>
      </c>
      <c r="C149" t="str">
        <f t="shared" ca="1" si="94"/>
        <v>B1</v>
      </c>
      <c r="D149" t="s">
        <v>12</v>
      </c>
      <c r="E149">
        <f t="shared" si="95"/>
        <v>22</v>
      </c>
      <c r="F149">
        <f t="shared" si="96"/>
        <v>2</v>
      </c>
      <c r="G149" t="s">
        <v>75</v>
      </c>
      <c r="H149" t="s">
        <v>75</v>
      </c>
      <c r="I149" t="s">
        <v>81</v>
      </c>
      <c r="J149" t="s">
        <v>83</v>
      </c>
      <c r="K149" s="8" t="s">
        <v>91</v>
      </c>
      <c r="L149" s="3" t="s">
        <v>91</v>
      </c>
      <c r="M149" s="3" t="str">
        <f t="shared" si="97"/>
        <v>OFF</v>
      </c>
      <c r="N149" s="3" t="str">
        <f t="shared" si="98"/>
        <v>ON</v>
      </c>
      <c r="O149" s="3" t="str">
        <f t="shared" si="99"/>
        <v>ON</v>
      </c>
      <c r="P149" s="3" t="str">
        <f t="shared" si="100"/>
        <v>ON</v>
      </c>
      <c r="Q149" s="3"/>
      <c r="R149" s="8" t="s">
        <v>91</v>
      </c>
      <c r="S149" s="3" t="s">
        <v>91</v>
      </c>
      <c r="T149" s="3" t="str">
        <f t="shared" si="101"/>
        <v>ON</v>
      </c>
      <c r="U149" s="3" t="str">
        <f t="shared" si="102"/>
        <v>ON</v>
      </c>
      <c r="V149" s="3" t="str">
        <f t="shared" si="103"/>
        <v>ON</v>
      </c>
      <c r="W149" s="3" t="str">
        <f t="shared" si="104"/>
        <v>ON</v>
      </c>
      <c r="X149" s="3"/>
      <c r="Y149" s="8" t="s">
        <v>91</v>
      </c>
      <c r="Z149" s="3" t="s">
        <v>91</v>
      </c>
      <c r="AA149" s="3" t="str">
        <f t="shared" si="105"/>
        <v>OFF</v>
      </c>
      <c r="AB149" s="3" t="str">
        <f t="shared" si="106"/>
        <v>ON</v>
      </c>
      <c r="AC149" s="3" t="str">
        <f t="shared" si="107"/>
        <v>ON</v>
      </c>
      <c r="AD149" s="3" t="str">
        <f t="shared" si="108"/>
        <v>ON</v>
      </c>
      <c r="AE149" s="3"/>
      <c r="AF149" s="8" t="s">
        <v>91</v>
      </c>
      <c r="AG149" s="3" t="s">
        <v>91</v>
      </c>
      <c r="AH149" s="3" t="str">
        <f t="shared" si="109"/>
        <v>ON</v>
      </c>
      <c r="AI149" s="3" t="str">
        <f t="shared" si="110"/>
        <v>ON</v>
      </c>
      <c r="AJ149" s="3" t="str">
        <f t="shared" si="111"/>
        <v>ON</v>
      </c>
      <c r="AK149" s="3" t="str">
        <f t="shared" si="112"/>
        <v>ON</v>
      </c>
      <c r="AL149" s="3"/>
      <c r="AM149" s="8" t="s">
        <v>56</v>
      </c>
      <c r="AN149" s="3" t="s">
        <v>56</v>
      </c>
      <c r="AO149" s="3" t="s">
        <v>56</v>
      </c>
      <c r="AP149" s="9" t="s">
        <v>56</v>
      </c>
      <c r="AS149" t="str">
        <f t="shared" si="113"/>
        <v>ON</v>
      </c>
      <c r="AT149" t="str">
        <f t="shared" si="114"/>
        <v>ON</v>
      </c>
      <c r="AU149" t="str">
        <f t="shared" si="115"/>
        <v>OFF</v>
      </c>
      <c r="AV149" t="str">
        <f t="shared" si="116"/>
        <v>ON</v>
      </c>
      <c r="AW149" t="str">
        <f t="shared" si="117"/>
        <v>ON</v>
      </c>
      <c r="AX149" t="str">
        <f t="shared" si="118"/>
        <v>ON</v>
      </c>
      <c r="AZ149" t="str">
        <f t="shared" si="119"/>
        <v>ON</v>
      </c>
      <c r="BA149" t="str">
        <f t="shared" si="120"/>
        <v>ON</v>
      </c>
      <c r="BB149" t="str">
        <f t="shared" si="121"/>
        <v>ON</v>
      </c>
      <c r="BC149" t="str">
        <f t="shared" si="122"/>
        <v>ON</v>
      </c>
      <c r="BD149" t="str">
        <f t="shared" si="123"/>
        <v>ON</v>
      </c>
      <c r="BE149" t="str">
        <f t="shared" si="124"/>
        <v>ON</v>
      </c>
      <c r="BG149" t="str">
        <f t="shared" si="125"/>
        <v>ON</v>
      </c>
      <c r="BH149" t="str">
        <f t="shared" si="126"/>
        <v>ON</v>
      </c>
      <c r="BI149" t="str">
        <f t="shared" si="127"/>
        <v>OFF</v>
      </c>
      <c r="BJ149" t="str">
        <f t="shared" si="128"/>
        <v>ON</v>
      </c>
      <c r="BK149" t="str">
        <f t="shared" si="129"/>
        <v>ON</v>
      </c>
      <c r="BL149" t="str">
        <f t="shared" si="130"/>
        <v>ON</v>
      </c>
      <c r="BN149" t="str">
        <f t="shared" si="131"/>
        <v>ON</v>
      </c>
      <c r="BO149" t="str">
        <f t="shared" si="132"/>
        <v>ON</v>
      </c>
      <c r="BP149" t="str">
        <f t="shared" si="133"/>
        <v>ON</v>
      </c>
      <c r="BQ149" t="str">
        <f t="shared" si="134"/>
        <v>ON</v>
      </c>
      <c r="BR149" t="str">
        <f t="shared" si="135"/>
        <v>ON</v>
      </c>
      <c r="BS149" t="str">
        <f t="shared" si="136"/>
        <v>ON</v>
      </c>
    </row>
    <row r="150" spans="1:71" x14ac:dyDescent="0.3">
      <c r="A150" t="str">
        <f t="shared" ca="1" si="92"/>
        <v>Oyo</v>
      </c>
      <c r="B150" t="str">
        <f t="shared" ca="1" si="93"/>
        <v>A</v>
      </c>
      <c r="C150" t="str">
        <f t="shared" ca="1" si="94"/>
        <v>E1</v>
      </c>
      <c r="D150" t="s">
        <v>12</v>
      </c>
      <c r="E150">
        <f t="shared" si="95"/>
        <v>22</v>
      </c>
      <c r="F150">
        <f t="shared" si="96"/>
        <v>2</v>
      </c>
      <c r="G150" t="s">
        <v>76</v>
      </c>
      <c r="H150" t="s">
        <v>76</v>
      </c>
      <c r="I150" t="s">
        <v>82</v>
      </c>
      <c r="J150" t="s">
        <v>84</v>
      </c>
      <c r="K150" s="8" t="s">
        <v>91</v>
      </c>
      <c r="L150" s="3" t="s">
        <v>91</v>
      </c>
      <c r="M150" s="3" t="str">
        <f t="shared" si="97"/>
        <v>ON</v>
      </c>
      <c r="N150" s="3" t="str">
        <f t="shared" si="98"/>
        <v>ON</v>
      </c>
      <c r="O150" s="3" t="str">
        <f t="shared" si="99"/>
        <v>ON</v>
      </c>
      <c r="P150" s="3" t="str">
        <f t="shared" si="100"/>
        <v>ON</v>
      </c>
      <c r="Q150" s="3"/>
      <c r="R150" s="8" t="s">
        <v>91</v>
      </c>
      <c r="S150" s="3" t="s">
        <v>91</v>
      </c>
      <c r="T150" s="3" t="str">
        <f t="shared" si="101"/>
        <v>ON</v>
      </c>
      <c r="U150" s="3" t="str">
        <f t="shared" si="102"/>
        <v>OFF</v>
      </c>
      <c r="V150" s="3" t="str">
        <f t="shared" si="103"/>
        <v>ON</v>
      </c>
      <c r="W150" s="3" t="str">
        <f t="shared" si="104"/>
        <v>ON</v>
      </c>
      <c r="X150" s="3"/>
      <c r="Y150" s="8" t="s">
        <v>91</v>
      </c>
      <c r="Z150" s="3" t="s">
        <v>91</v>
      </c>
      <c r="AA150" s="3" t="str">
        <f t="shared" si="105"/>
        <v>ON</v>
      </c>
      <c r="AB150" s="3" t="str">
        <f t="shared" si="106"/>
        <v>ON</v>
      </c>
      <c r="AC150" s="3" t="str">
        <f t="shared" si="107"/>
        <v>ON</v>
      </c>
      <c r="AD150" s="3" t="str">
        <f t="shared" si="108"/>
        <v>ON</v>
      </c>
      <c r="AE150" s="3"/>
      <c r="AF150" s="8" t="s">
        <v>91</v>
      </c>
      <c r="AG150" s="3" t="s">
        <v>91</v>
      </c>
      <c r="AH150" s="3" t="str">
        <f t="shared" si="109"/>
        <v>ON</v>
      </c>
      <c r="AI150" s="3" t="str">
        <f t="shared" si="110"/>
        <v>OFF</v>
      </c>
      <c r="AJ150" s="3" t="str">
        <f t="shared" si="111"/>
        <v>ON</v>
      </c>
      <c r="AK150" s="3" t="str">
        <f t="shared" si="112"/>
        <v>ON</v>
      </c>
      <c r="AL150" s="3"/>
      <c r="AM150" s="8" t="s">
        <v>56</v>
      </c>
      <c r="AN150" s="3" t="s">
        <v>56</v>
      </c>
      <c r="AO150" s="3" t="s">
        <v>56</v>
      </c>
      <c r="AP150" s="9" t="s">
        <v>56</v>
      </c>
      <c r="AS150" t="str">
        <f t="shared" si="113"/>
        <v>ON</v>
      </c>
      <c r="AT150" t="str">
        <f t="shared" si="114"/>
        <v>ON</v>
      </c>
      <c r="AU150" t="str">
        <f t="shared" si="115"/>
        <v>ON</v>
      </c>
      <c r="AV150" t="str">
        <f t="shared" si="116"/>
        <v>ON</v>
      </c>
      <c r="AW150" t="str">
        <f t="shared" si="117"/>
        <v>ON</v>
      </c>
      <c r="AX150" t="str">
        <f t="shared" si="118"/>
        <v>ON</v>
      </c>
      <c r="AZ150" t="str">
        <f t="shared" si="119"/>
        <v>ON</v>
      </c>
      <c r="BA150" t="str">
        <f t="shared" si="120"/>
        <v>ON</v>
      </c>
      <c r="BB150" t="str">
        <f t="shared" si="121"/>
        <v>ON</v>
      </c>
      <c r="BC150" t="str">
        <f t="shared" si="122"/>
        <v>OFF</v>
      </c>
      <c r="BD150" t="str">
        <f t="shared" si="123"/>
        <v>ON</v>
      </c>
      <c r="BE150" t="str">
        <f t="shared" si="124"/>
        <v>ON</v>
      </c>
      <c r="BG150" t="str">
        <f t="shared" si="125"/>
        <v>ON</v>
      </c>
      <c r="BH150" t="str">
        <f t="shared" si="126"/>
        <v>ON</v>
      </c>
      <c r="BI150" t="str">
        <f t="shared" si="127"/>
        <v>ON</v>
      </c>
      <c r="BJ150" t="str">
        <f t="shared" si="128"/>
        <v>ON</v>
      </c>
      <c r="BK150" t="str">
        <f t="shared" si="129"/>
        <v>ON</v>
      </c>
      <c r="BL150" t="str">
        <f t="shared" si="130"/>
        <v>ON</v>
      </c>
      <c r="BN150" t="str">
        <f t="shared" si="131"/>
        <v>ON</v>
      </c>
      <c r="BO150" t="str">
        <f t="shared" si="132"/>
        <v>ON</v>
      </c>
      <c r="BP150" t="str">
        <f t="shared" si="133"/>
        <v>ON</v>
      </c>
      <c r="BQ150" t="str">
        <f t="shared" si="134"/>
        <v>OFF</v>
      </c>
      <c r="BR150" t="str">
        <f t="shared" si="135"/>
        <v>ON</v>
      </c>
      <c r="BS150" t="str">
        <f t="shared" si="136"/>
        <v>ON</v>
      </c>
    </row>
    <row r="151" spans="1:71" x14ac:dyDescent="0.3">
      <c r="A151" t="str">
        <f t="shared" ca="1" si="92"/>
        <v>Lagos</v>
      </c>
      <c r="B151" t="str">
        <f t="shared" ca="1" si="93"/>
        <v>C</v>
      </c>
      <c r="C151" t="str">
        <f t="shared" ca="1" si="94"/>
        <v>E1</v>
      </c>
      <c r="D151" t="s">
        <v>12</v>
      </c>
      <c r="E151">
        <f t="shared" si="95"/>
        <v>22</v>
      </c>
      <c r="F151">
        <f t="shared" si="96"/>
        <v>2</v>
      </c>
      <c r="G151" t="s">
        <v>77</v>
      </c>
      <c r="H151" t="s">
        <v>77</v>
      </c>
      <c r="I151" t="s">
        <v>81</v>
      </c>
      <c r="J151" t="s">
        <v>83</v>
      </c>
      <c r="K151" s="8" t="s">
        <v>91</v>
      </c>
      <c r="L151" s="3" t="s">
        <v>91</v>
      </c>
      <c r="M151" s="3" t="str">
        <f t="shared" si="97"/>
        <v>ON</v>
      </c>
      <c r="N151" s="3" t="str">
        <f t="shared" si="98"/>
        <v>ON</v>
      </c>
      <c r="O151" s="3" t="str">
        <f t="shared" si="99"/>
        <v>OFF</v>
      </c>
      <c r="P151" s="3" t="str">
        <f t="shared" si="100"/>
        <v>ON</v>
      </c>
      <c r="Q151" s="3"/>
      <c r="R151" s="8" t="s">
        <v>91</v>
      </c>
      <c r="S151" s="3" t="s">
        <v>91</v>
      </c>
      <c r="T151" s="3" t="str">
        <f t="shared" si="101"/>
        <v>ON</v>
      </c>
      <c r="U151" s="3" t="str">
        <f t="shared" si="102"/>
        <v>ON</v>
      </c>
      <c r="V151" s="3" t="str">
        <f t="shared" si="103"/>
        <v>ON</v>
      </c>
      <c r="W151" s="3" t="str">
        <f t="shared" si="104"/>
        <v>ON</v>
      </c>
      <c r="X151" s="3"/>
      <c r="Y151" s="8" t="s">
        <v>91</v>
      </c>
      <c r="Z151" s="3" t="s">
        <v>91</v>
      </c>
      <c r="AA151" s="3" t="str">
        <f t="shared" si="105"/>
        <v>ON</v>
      </c>
      <c r="AB151" s="3" t="str">
        <f t="shared" si="106"/>
        <v>ON</v>
      </c>
      <c r="AC151" s="3" t="str">
        <f t="shared" si="107"/>
        <v>OFF</v>
      </c>
      <c r="AD151" s="3" t="str">
        <f t="shared" si="108"/>
        <v>ON</v>
      </c>
      <c r="AE151" s="3"/>
      <c r="AF151" s="8" t="s">
        <v>91</v>
      </c>
      <c r="AG151" s="3" t="s">
        <v>91</v>
      </c>
      <c r="AH151" s="3" t="str">
        <f t="shared" si="109"/>
        <v>ON</v>
      </c>
      <c r="AI151" s="3" t="str">
        <f t="shared" si="110"/>
        <v>ON</v>
      </c>
      <c r="AJ151" s="3" t="str">
        <f t="shared" si="111"/>
        <v>ON</v>
      </c>
      <c r="AK151" s="3" t="str">
        <f t="shared" si="112"/>
        <v>ON</v>
      </c>
      <c r="AL151" s="3"/>
      <c r="AM151" s="8" t="s">
        <v>56</v>
      </c>
      <c r="AN151" s="3" t="s">
        <v>56</v>
      </c>
      <c r="AO151" s="3" t="s">
        <v>56</v>
      </c>
      <c r="AP151" s="9" t="s">
        <v>56</v>
      </c>
      <c r="AS151" t="str">
        <f t="shared" si="113"/>
        <v>ON</v>
      </c>
      <c r="AT151" t="str">
        <f t="shared" si="114"/>
        <v>ON</v>
      </c>
      <c r="AU151" t="str">
        <f t="shared" si="115"/>
        <v>ON</v>
      </c>
      <c r="AV151" t="str">
        <f t="shared" si="116"/>
        <v>ON</v>
      </c>
      <c r="AW151" t="str">
        <f t="shared" si="117"/>
        <v>OFF</v>
      </c>
      <c r="AX151" t="str">
        <f t="shared" si="118"/>
        <v>ON</v>
      </c>
      <c r="AZ151" t="str">
        <f t="shared" si="119"/>
        <v>ON</v>
      </c>
      <c r="BA151" t="str">
        <f t="shared" si="120"/>
        <v>ON</v>
      </c>
      <c r="BB151" t="str">
        <f t="shared" si="121"/>
        <v>ON</v>
      </c>
      <c r="BC151" t="str">
        <f t="shared" si="122"/>
        <v>ON</v>
      </c>
      <c r="BD151" t="str">
        <f t="shared" si="123"/>
        <v>ON</v>
      </c>
      <c r="BE151" t="str">
        <f t="shared" si="124"/>
        <v>ON</v>
      </c>
      <c r="BG151" t="str">
        <f t="shared" si="125"/>
        <v>ON</v>
      </c>
      <c r="BH151" t="str">
        <f t="shared" si="126"/>
        <v>ON</v>
      </c>
      <c r="BI151" t="str">
        <f t="shared" si="127"/>
        <v>ON</v>
      </c>
      <c r="BJ151" t="str">
        <f t="shared" si="128"/>
        <v>ON</v>
      </c>
      <c r="BK151" t="str">
        <f t="shared" si="129"/>
        <v>OFF</v>
      </c>
      <c r="BL151" t="str">
        <f t="shared" si="130"/>
        <v>ON</v>
      </c>
      <c r="BN151" t="str">
        <f t="shared" si="131"/>
        <v>ON</v>
      </c>
      <c r="BO151" t="str">
        <f t="shared" si="132"/>
        <v>ON</v>
      </c>
      <c r="BP151" t="str">
        <f t="shared" si="133"/>
        <v>ON</v>
      </c>
      <c r="BQ151" t="str">
        <f t="shared" si="134"/>
        <v>ON</v>
      </c>
      <c r="BR151" t="str">
        <f t="shared" si="135"/>
        <v>ON</v>
      </c>
      <c r="BS151" t="str">
        <f t="shared" si="136"/>
        <v>ON</v>
      </c>
    </row>
    <row r="152" spans="1:71" x14ac:dyDescent="0.3">
      <c r="A152" t="str">
        <f t="shared" ca="1" si="92"/>
        <v>Lagos</v>
      </c>
      <c r="B152" t="str">
        <f t="shared" ca="1" si="93"/>
        <v>E</v>
      </c>
      <c r="C152" t="str">
        <f t="shared" ca="1" si="94"/>
        <v>C1</v>
      </c>
      <c r="D152" t="s">
        <v>5</v>
      </c>
      <c r="E152">
        <f t="shared" si="95"/>
        <v>22</v>
      </c>
      <c r="F152">
        <f t="shared" si="96"/>
        <v>2</v>
      </c>
      <c r="G152" t="s">
        <v>78</v>
      </c>
      <c r="H152" t="s">
        <v>78</v>
      </c>
      <c r="I152" t="s">
        <v>82</v>
      </c>
      <c r="J152" t="s">
        <v>84</v>
      </c>
      <c r="K152" s="8" t="s">
        <v>91</v>
      </c>
      <c r="L152" s="3" t="s">
        <v>91</v>
      </c>
      <c r="M152" s="3" t="str">
        <f t="shared" si="97"/>
        <v>ON</v>
      </c>
      <c r="N152" s="3" t="str">
        <f t="shared" si="98"/>
        <v>ON</v>
      </c>
      <c r="O152" s="3" t="str">
        <f t="shared" si="99"/>
        <v>ON</v>
      </c>
      <c r="P152" s="3" t="str">
        <f t="shared" si="100"/>
        <v>ON</v>
      </c>
      <c r="Q152" s="3"/>
      <c r="R152" s="8" t="s">
        <v>91</v>
      </c>
      <c r="S152" s="3" t="s">
        <v>91</v>
      </c>
      <c r="T152" s="3" t="str">
        <f t="shared" si="101"/>
        <v>ON</v>
      </c>
      <c r="U152" s="3" t="str">
        <f t="shared" si="102"/>
        <v>ON</v>
      </c>
      <c r="V152" s="3" t="str">
        <f t="shared" si="103"/>
        <v>ON</v>
      </c>
      <c r="W152" s="3" t="str">
        <f t="shared" si="104"/>
        <v>OFF</v>
      </c>
      <c r="X152" s="3"/>
      <c r="Y152" s="8" t="s">
        <v>91</v>
      </c>
      <c r="Z152" s="3" t="s">
        <v>91</v>
      </c>
      <c r="AA152" s="3" t="str">
        <f t="shared" si="105"/>
        <v>ON</v>
      </c>
      <c r="AB152" s="3" t="str">
        <f t="shared" si="106"/>
        <v>ON</v>
      </c>
      <c r="AC152" s="3" t="str">
        <f t="shared" si="107"/>
        <v>ON</v>
      </c>
      <c r="AD152" s="3" t="str">
        <f t="shared" si="108"/>
        <v>ON</v>
      </c>
      <c r="AE152" s="3"/>
      <c r="AF152" s="8" t="s">
        <v>91</v>
      </c>
      <c r="AG152" s="3" t="s">
        <v>91</v>
      </c>
      <c r="AH152" s="3" t="str">
        <f t="shared" si="109"/>
        <v>ON</v>
      </c>
      <c r="AI152" s="3" t="str">
        <f t="shared" si="110"/>
        <v>ON</v>
      </c>
      <c r="AJ152" s="3" t="str">
        <f t="shared" si="111"/>
        <v>ON</v>
      </c>
      <c r="AK152" s="3" t="str">
        <f t="shared" si="112"/>
        <v>OFF</v>
      </c>
      <c r="AL152" s="3"/>
      <c r="AM152" s="8" t="s">
        <v>56</v>
      </c>
      <c r="AN152" s="3" t="s">
        <v>56</v>
      </c>
      <c r="AO152" s="3" t="s">
        <v>56</v>
      </c>
      <c r="AP152" s="9" t="s">
        <v>56</v>
      </c>
      <c r="AS152" t="str">
        <f t="shared" si="113"/>
        <v>ON</v>
      </c>
      <c r="AT152" t="str">
        <f t="shared" si="114"/>
        <v>ON</v>
      </c>
      <c r="AU152" t="str">
        <f t="shared" si="115"/>
        <v>ON</v>
      </c>
      <c r="AV152" t="str">
        <f t="shared" si="116"/>
        <v>ON</v>
      </c>
      <c r="AW152" t="str">
        <f t="shared" si="117"/>
        <v>ON</v>
      </c>
      <c r="AX152" t="str">
        <f t="shared" si="118"/>
        <v>ON</v>
      </c>
      <c r="AZ152" t="str">
        <f t="shared" si="119"/>
        <v>ON</v>
      </c>
      <c r="BA152" t="str">
        <f t="shared" si="120"/>
        <v>ON</v>
      </c>
      <c r="BB152" t="str">
        <f t="shared" si="121"/>
        <v>ON</v>
      </c>
      <c r="BC152" t="str">
        <f t="shared" si="122"/>
        <v>ON</v>
      </c>
      <c r="BD152" t="str">
        <f t="shared" si="123"/>
        <v>ON</v>
      </c>
      <c r="BE152" t="str">
        <f t="shared" si="124"/>
        <v>OFF</v>
      </c>
      <c r="BG152" t="str">
        <f t="shared" si="125"/>
        <v>ON</v>
      </c>
      <c r="BH152" t="str">
        <f t="shared" si="126"/>
        <v>ON</v>
      </c>
      <c r="BI152" t="str">
        <f t="shared" si="127"/>
        <v>ON</v>
      </c>
      <c r="BJ152" t="str">
        <f t="shared" si="128"/>
        <v>ON</v>
      </c>
      <c r="BK152" t="str">
        <f t="shared" si="129"/>
        <v>ON</v>
      </c>
      <c r="BL152" t="str">
        <f t="shared" si="130"/>
        <v>ON</v>
      </c>
      <c r="BN152" t="str">
        <f t="shared" si="131"/>
        <v>ON</v>
      </c>
      <c r="BO152" t="str">
        <f t="shared" si="132"/>
        <v>ON</v>
      </c>
      <c r="BP152" t="str">
        <f t="shared" si="133"/>
        <v>ON</v>
      </c>
      <c r="BQ152" t="str">
        <f t="shared" si="134"/>
        <v>ON</v>
      </c>
      <c r="BR152" t="str">
        <f t="shared" si="135"/>
        <v>ON</v>
      </c>
      <c r="BS152" t="str">
        <f t="shared" si="136"/>
        <v>OFF</v>
      </c>
    </row>
    <row r="153" spans="1:71" x14ac:dyDescent="0.3">
      <c r="A153" t="str">
        <f t="shared" ca="1" si="92"/>
        <v>Lagos</v>
      </c>
      <c r="B153" t="str">
        <f t="shared" ca="1" si="93"/>
        <v>C</v>
      </c>
      <c r="C153" t="str">
        <f t="shared" ca="1" si="94"/>
        <v>E1</v>
      </c>
      <c r="D153" t="s">
        <v>7</v>
      </c>
      <c r="E153">
        <f t="shared" si="95"/>
        <v>22</v>
      </c>
      <c r="F153">
        <f t="shared" si="96"/>
        <v>2</v>
      </c>
      <c r="G153" t="s">
        <v>78</v>
      </c>
      <c r="H153" t="s">
        <v>78</v>
      </c>
      <c r="I153" t="s">
        <v>81</v>
      </c>
      <c r="J153" t="s">
        <v>83</v>
      </c>
      <c r="K153" s="8" t="s">
        <v>91</v>
      </c>
      <c r="L153" s="3" t="s">
        <v>91</v>
      </c>
      <c r="M153" s="3" t="str">
        <f t="shared" si="97"/>
        <v>ON</v>
      </c>
      <c r="N153" s="3" t="str">
        <f t="shared" si="98"/>
        <v>ON</v>
      </c>
      <c r="O153" s="3" t="str">
        <f t="shared" si="99"/>
        <v>ON</v>
      </c>
      <c r="P153" s="3" t="str">
        <f t="shared" si="100"/>
        <v>OFF</v>
      </c>
      <c r="Q153" s="3"/>
      <c r="R153" s="8" t="s">
        <v>91</v>
      </c>
      <c r="S153" s="3" t="s">
        <v>91</v>
      </c>
      <c r="T153" s="3" t="str">
        <f t="shared" si="101"/>
        <v>ON</v>
      </c>
      <c r="U153" s="3" t="str">
        <f t="shared" si="102"/>
        <v>ON</v>
      </c>
      <c r="V153" s="3" t="str">
        <f t="shared" si="103"/>
        <v>ON</v>
      </c>
      <c r="W153" s="3" t="str">
        <f t="shared" si="104"/>
        <v>ON</v>
      </c>
      <c r="X153" s="3"/>
      <c r="Y153" s="8" t="s">
        <v>91</v>
      </c>
      <c r="Z153" s="3" t="s">
        <v>91</v>
      </c>
      <c r="AA153" s="3" t="str">
        <f t="shared" si="105"/>
        <v>ON</v>
      </c>
      <c r="AB153" s="3" t="str">
        <f t="shared" si="106"/>
        <v>ON</v>
      </c>
      <c r="AC153" s="3" t="str">
        <f t="shared" si="107"/>
        <v>ON</v>
      </c>
      <c r="AD153" s="3" t="str">
        <f t="shared" si="108"/>
        <v>OFF</v>
      </c>
      <c r="AE153" s="3"/>
      <c r="AF153" s="8" t="s">
        <v>91</v>
      </c>
      <c r="AG153" s="3" t="s">
        <v>91</v>
      </c>
      <c r="AH153" s="3" t="str">
        <f t="shared" si="109"/>
        <v>ON</v>
      </c>
      <c r="AI153" s="3" t="str">
        <f t="shared" si="110"/>
        <v>ON</v>
      </c>
      <c r="AJ153" s="3" t="str">
        <f t="shared" si="111"/>
        <v>ON</v>
      </c>
      <c r="AK153" s="3" t="str">
        <f t="shared" si="112"/>
        <v>ON</v>
      </c>
      <c r="AL153" s="3"/>
      <c r="AM153" s="8" t="s">
        <v>56</v>
      </c>
      <c r="AN153" s="3" t="s">
        <v>56</v>
      </c>
      <c r="AO153" s="3" t="s">
        <v>56</v>
      </c>
      <c r="AP153" s="9" t="s">
        <v>56</v>
      </c>
      <c r="AS153" t="str">
        <f t="shared" si="113"/>
        <v>ON</v>
      </c>
      <c r="AT153" t="str">
        <f t="shared" si="114"/>
        <v>ON</v>
      </c>
      <c r="AU153" t="str">
        <f t="shared" si="115"/>
        <v>ON</v>
      </c>
      <c r="AV153" t="str">
        <f t="shared" si="116"/>
        <v>ON</v>
      </c>
      <c r="AW153" t="str">
        <f t="shared" si="117"/>
        <v>ON</v>
      </c>
      <c r="AX153" t="str">
        <f t="shared" si="118"/>
        <v>OFF</v>
      </c>
      <c r="AZ153" t="str">
        <f t="shared" si="119"/>
        <v>ON</v>
      </c>
      <c r="BA153" t="str">
        <f t="shared" si="120"/>
        <v>ON</v>
      </c>
      <c r="BB153" t="str">
        <f t="shared" si="121"/>
        <v>ON</v>
      </c>
      <c r="BC153" t="str">
        <f t="shared" si="122"/>
        <v>ON</v>
      </c>
      <c r="BD153" t="str">
        <f t="shared" si="123"/>
        <v>ON</v>
      </c>
      <c r="BE153" t="str">
        <f t="shared" si="124"/>
        <v>ON</v>
      </c>
      <c r="BG153" t="str">
        <f t="shared" si="125"/>
        <v>ON</v>
      </c>
      <c r="BH153" t="str">
        <f t="shared" si="126"/>
        <v>ON</v>
      </c>
      <c r="BI153" t="str">
        <f t="shared" si="127"/>
        <v>ON</v>
      </c>
      <c r="BJ153" t="str">
        <f t="shared" si="128"/>
        <v>ON</v>
      </c>
      <c r="BK153" t="str">
        <f t="shared" si="129"/>
        <v>ON</v>
      </c>
      <c r="BL153" t="str">
        <f t="shared" si="130"/>
        <v>OFF</v>
      </c>
      <c r="BN153" t="str">
        <f t="shared" si="131"/>
        <v>ON</v>
      </c>
      <c r="BO153" t="str">
        <f t="shared" si="132"/>
        <v>ON</v>
      </c>
      <c r="BP153" t="str">
        <f t="shared" si="133"/>
        <v>ON</v>
      </c>
      <c r="BQ153" t="str">
        <f t="shared" si="134"/>
        <v>ON</v>
      </c>
      <c r="BR153" t="str">
        <f t="shared" si="135"/>
        <v>ON</v>
      </c>
      <c r="BS153" t="str">
        <f t="shared" si="136"/>
        <v>ON</v>
      </c>
    </row>
    <row r="154" spans="1:71" x14ac:dyDescent="0.3">
      <c r="A154" t="str">
        <f t="shared" ca="1" si="92"/>
        <v>Lagos</v>
      </c>
      <c r="B154" t="str">
        <f t="shared" ca="1" si="93"/>
        <v>D</v>
      </c>
      <c r="C154" t="str">
        <f t="shared" ca="1" si="94"/>
        <v>C1</v>
      </c>
      <c r="D154" t="s">
        <v>7</v>
      </c>
      <c r="E154">
        <f t="shared" si="95"/>
        <v>22</v>
      </c>
      <c r="F154">
        <f t="shared" si="96"/>
        <v>2</v>
      </c>
      <c r="G154" t="s">
        <v>77</v>
      </c>
      <c r="H154" t="s">
        <v>77</v>
      </c>
      <c r="I154" t="s">
        <v>82</v>
      </c>
      <c r="J154" t="s">
        <v>84</v>
      </c>
      <c r="K154" s="8" t="s">
        <v>91</v>
      </c>
      <c r="L154" s="3" t="s">
        <v>91</v>
      </c>
      <c r="M154" s="3" t="str">
        <f t="shared" si="97"/>
        <v>ON</v>
      </c>
      <c r="N154" s="3" t="str">
        <f t="shared" si="98"/>
        <v>ON</v>
      </c>
      <c r="O154" s="3" t="str">
        <f t="shared" si="99"/>
        <v>ON</v>
      </c>
      <c r="P154" s="3" t="str">
        <f t="shared" si="100"/>
        <v>ON</v>
      </c>
      <c r="Q154" s="3"/>
      <c r="R154" s="8" t="s">
        <v>91</v>
      </c>
      <c r="S154" s="3" t="s">
        <v>91</v>
      </c>
      <c r="T154" s="3" t="str">
        <f t="shared" si="101"/>
        <v>ON</v>
      </c>
      <c r="U154" s="3" t="str">
        <f t="shared" si="102"/>
        <v>ON</v>
      </c>
      <c r="V154" s="3" t="str">
        <f t="shared" si="103"/>
        <v>OFF</v>
      </c>
      <c r="W154" s="3" t="str">
        <f t="shared" si="104"/>
        <v>ON</v>
      </c>
      <c r="X154" s="3"/>
      <c r="Y154" s="8" t="s">
        <v>91</v>
      </c>
      <c r="Z154" s="3" t="s">
        <v>91</v>
      </c>
      <c r="AA154" s="3" t="str">
        <f t="shared" si="105"/>
        <v>ON</v>
      </c>
      <c r="AB154" s="3" t="str">
        <f t="shared" si="106"/>
        <v>ON</v>
      </c>
      <c r="AC154" s="3" t="str">
        <f t="shared" si="107"/>
        <v>ON</v>
      </c>
      <c r="AD154" s="3" t="str">
        <f t="shared" si="108"/>
        <v>ON</v>
      </c>
      <c r="AE154" s="3"/>
      <c r="AF154" s="8" t="s">
        <v>91</v>
      </c>
      <c r="AG154" s="3" t="s">
        <v>91</v>
      </c>
      <c r="AH154" s="3" t="str">
        <f t="shared" si="109"/>
        <v>ON</v>
      </c>
      <c r="AI154" s="3" t="str">
        <f t="shared" si="110"/>
        <v>ON</v>
      </c>
      <c r="AJ154" s="3" t="str">
        <f t="shared" si="111"/>
        <v>OFF</v>
      </c>
      <c r="AK154" s="3" t="str">
        <f t="shared" si="112"/>
        <v>ON</v>
      </c>
      <c r="AL154" s="3"/>
      <c r="AM154" s="8" t="s">
        <v>56</v>
      </c>
      <c r="AN154" s="3" t="s">
        <v>56</v>
      </c>
      <c r="AO154" s="3" t="s">
        <v>56</v>
      </c>
      <c r="AP154" s="9" t="s">
        <v>56</v>
      </c>
      <c r="AS154" t="str">
        <f t="shared" si="113"/>
        <v>ON</v>
      </c>
      <c r="AT154" t="str">
        <f t="shared" si="114"/>
        <v>ON</v>
      </c>
      <c r="AU154" t="str">
        <f t="shared" si="115"/>
        <v>ON</v>
      </c>
      <c r="AV154" t="str">
        <f t="shared" si="116"/>
        <v>ON</v>
      </c>
      <c r="AW154" t="str">
        <f t="shared" si="117"/>
        <v>ON</v>
      </c>
      <c r="AX154" t="str">
        <f t="shared" si="118"/>
        <v>ON</v>
      </c>
      <c r="AZ154" t="str">
        <f t="shared" si="119"/>
        <v>ON</v>
      </c>
      <c r="BA154" t="str">
        <f t="shared" si="120"/>
        <v>ON</v>
      </c>
      <c r="BB154" t="str">
        <f t="shared" si="121"/>
        <v>ON</v>
      </c>
      <c r="BC154" t="str">
        <f t="shared" si="122"/>
        <v>ON</v>
      </c>
      <c r="BD154" t="str">
        <f t="shared" si="123"/>
        <v>OFF</v>
      </c>
      <c r="BE154" t="str">
        <f t="shared" si="124"/>
        <v>ON</v>
      </c>
      <c r="BG154" t="str">
        <f t="shared" si="125"/>
        <v>ON</v>
      </c>
      <c r="BH154" t="str">
        <f t="shared" si="126"/>
        <v>ON</v>
      </c>
      <c r="BI154" t="str">
        <f t="shared" si="127"/>
        <v>ON</v>
      </c>
      <c r="BJ154" t="str">
        <f t="shared" si="128"/>
        <v>ON</v>
      </c>
      <c r="BK154" t="str">
        <f t="shared" si="129"/>
        <v>ON</v>
      </c>
      <c r="BL154" t="str">
        <f t="shared" si="130"/>
        <v>ON</v>
      </c>
      <c r="BN154" t="str">
        <f t="shared" si="131"/>
        <v>ON</v>
      </c>
      <c r="BO154" t="str">
        <f t="shared" si="132"/>
        <v>ON</v>
      </c>
      <c r="BP154" t="str">
        <f t="shared" si="133"/>
        <v>ON</v>
      </c>
      <c r="BQ154" t="str">
        <f t="shared" si="134"/>
        <v>ON</v>
      </c>
      <c r="BR154" t="str">
        <f t="shared" si="135"/>
        <v>OFF</v>
      </c>
      <c r="BS154" t="str">
        <f t="shared" si="136"/>
        <v>ON</v>
      </c>
    </row>
    <row r="155" spans="1:71" x14ac:dyDescent="0.3">
      <c r="A155" t="str">
        <f t="shared" ca="1" si="92"/>
        <v>Oyo</v>
      </c>
      <c r="B155" t="str">
        <f t="shared" ca="1" si="93"/>
        <v>C</v>
      </c>
      <c r="C155" t="str">
        <f t="shared" ca="1" si="94"/>
        <v>B1</v>
      </c>
      <c r="D155" t="s">
        <v>46</v>
      </c>
      <c r="E155">
        <f t="shared" si="95"/>
        <v>22</v>
      </c>
      <c r="F155">
        <f t="shared" si="96"/>
        <v>2</v>
      </c>
      <c r="G155" t="s">
        <v>76</v>
      </c>
      <c r="H155" t="s">
        <v>76</v>
      </c>
      <c r="I155" t="s">
        <v>81</v>
      </c>
      <c r="J155" t="s">
        <v>83</v>
      </c>
      <c r="K155" s="8" t="s">
        <v>91</v>
      </c>
      <c r="L155" s="3" t="s">
        <v>91</v>
      </c>
      <c r="M155" s="3" t="str">
        <f t="shared" si="97"/>
        <v>ON</v>
      </c>
      <c r="N155" s="3" t="str">
        <f t="shared" si="98"/>
        <v>OFF</v>
      </c>
      <c r="O155" s="3" t="str">
        <f t="shared" si="99"/>
        <v>ON</v>
      </c>
      <c r="P155" s="3" t="str">
        <f t="shared" si="100"/>
        <v>ON</v>
      </c>
      <c r="Q155" s="3"/>
      <c r="R155" s="8" t="s">
        <v>91</v>
      </c>
      <c r="S155" s="3" t="s">
        <v>91</v>
      </c>
      <c r="T155" s="3" t="str">
        <f t="shared" si="101"/>
        <v>ON</v>
      </c>
      <c r="U155" s="3" t="str">
        <f t="shared" si="102"/>
        <v>ON</v>
      </c>
      <c r="V155" s="3" t="str">
        <f t="shared" si="103"/>
        <v>ON</v>
      </c>
      <c r="W155" s="3" t="str">
        <f t="shared" si="104"/>
        <v>ON</v>
      </c>
      <c r="X155" s="3"/>
      <c r="Y155" s="8" t="s">
        <v>91</v>
      </c>
      <c r="Z155" s="3" t="s">
        <v>91</v>
      </c>
      <c r="AA155" s="3" t="str">
        <f t="shared" si="105"/>
        <v>ON</v>
      </c>
      <c r="AB155" s="3" t="str">
        <f t="shared" si="106"/>
        <v>OFF</v>
      </c>
      <c r="AC155" s="3" t="str">
        <f t="shared" si="107"/>
        <v>ON</v>
      </c>
      <c r="AD155" s="3" t="str">
        <f t="shared" si="108"/>
        <v>ON</v>
      </c>
      <c r="AE155" s="3"/>
      <c r="AF155" s="8" t="s">
        <v>91</v>
      </c>
      <c r="AG155" s="3" t="s">
        <v>91</v>
      </c>
      <c r="AH155" s="3" t="str">
        <f t="shared" si="109"/>
        <v>ON</v>
      </c>
      <c r="AI155" s="3" t="str">
        <f t="shared" si="110"/>
        <v>ON</v>
      </c>
      <c r="AJ155" s="3" t="str">
        <f t="shared" si="111"/>
        <v>ON</v>
      </c>
      <c r="AK155" s="3" t="str">
        <f t="shared" si="112"/>
        <v>ON</v>
      </c>
      <c r="AL155" s="3"/>
      <c r="AM155" s="8" t="s">
        <v>56</v>
      </c>
      <c r="AN155" s="3" t="s">
        <v>56</v>
      </c>
      <c r="AO155" s="3" t="s">
        <v>56</v>
      </c>
      <c r="AP155" s="9" t="s">
        <v>56</v>
      </c>
      <c r="AS155" t="str">
        <f t="shared" si="113"/>
        <v>ON</v>
      </c>
      <c r="AT155" t="str">
        <f t="shared" si="114"/>
        <v>ON</v>
      </c>
      <c r="AU155" t="str">
        <f t="shared" si="115"/>
        <v>ON</v>
      </c>
      <c r="AV155" t="str">
        <f t="shared" si="116"/>
        <v>OFF</v>
      </c>
      <c r="AW155" t="str">
        <f t="shared" si="117"/>
        <v>ON</v>
      </c>
      <c r="AX155" t="str">
        <f t="shared" si="118"/>
        <v>ON</v>
      </c>
      <c r="AZ155" t="str">
        <f t="shared" si="119"/>
        <v>ON</v>
      </c>
      <c r="BA155" t="str">
        <f t="shared" si="120"/>
        <v>ON</v>
      </c>
      <c r="BB155" t="str">
        <f t="shared" si="121"/>
        <v>ON</v>
      </c>
      <c r="BC155" t="str">
        <f t="shared" si="122"/>
        <v>ON</v>
      </c>
      <c r="BD155" t="str">
        <f t="shared" si="123"/>
        <v>ON</v>
      </c>
      <c r="BE155" t="str">
        <f t="shared" si="124"/>
        <v>ON</v>
      </c>
      <c r="BG155" t="str">
        <f t="shared" si="125"/>
        <v>ON</v>
      </c>
      <c r="BH155" t="str">
        <f t="shared" si="126"/>
        <v>ON</v>
      </c>
      <c r="BI155" t="str">
        <f t="shared" si="127"/>
        <v>ON</v>
      </c>
      <c r="BJ155" t="str">
        <f t="shared" si="128"/>
        <v>OFF</v>
      </c>
      <c r="BK155" t="str">
        <f t="shared" si="129"/>
        <v>ON</v>
      </c>
      <c r="BL155" t="str">
        <f t="shared" si="130"/>
        <v>ON</v>
      </c>
      <c r="BN155" t="str">
        <f t="shared" si="131"/>
        <v>ON</v>
      </c>
      <c r="BO155" t="str">
        <f t="shared" si="132"/>
        <v>ON</v>
      </c>
      <c r="BP155" t="str">
        <f t="shared" si="133"/>
        <v>ON</v>
      </c>
      <c r="BQ155" t="str">
        <f t="shared" si="134"/>
        <v>ON</v>
      </c>
      <c r="BR155" t="str">
        <f t="shared" si="135"/>
        <v>ON</v>
      </c>
      <c r="BS155" t="str">
        <f t="shared" si="136"/>
        <v>ON</v>
      </c>
    </row>
    <row r="156" spans="1:71" x14ac:dyDescent="0.3">
      <c r="A156" t="str">
        <f t="shared" ca="1" si="92"/>
        <v>Ondo</v>
      </c>
      <c r="B156" t="str">
        <f t="shared" ca="1" si="93"/>
        <v>E</v>
      </c>
      <c r="C156" t="str">
        <f t="shared" ca="1" si="94"/>
        <v>E1</v>
      </c>
      <c r="D156" t="s">
        <v>12</v>
      </c>
      <c r="E156">
        <f t="shared" si="95"/>
        <v>22</v>
      </c>
      <c r="F156">
        <f t="shared" si="96"/>
        <v>2</v>
      </c>
      <c r="G156" t="s">
        <v>75</v>
      </c>
      <c r="H156" t="s">
        <v>75</v>
      </c>
      <c r="I156" t="s">
        <v>82</v>
      </c>
      <c r="J156" t="s">
        <v>84</v>
      </c>
      <c r="K156" s="8" t="s">
        <v>91</v>
      </c>
      <c r="L156" s="3" t="s">
        <v>91</v>
      </c>
      <c r="M156" s="3" t="str">
        <f t="shared" si="97"/>
        <v>ON</v>
      </c>
      <c r="N156" s="3" t="str">
        <f t="shared" si="98"/>
        <v>ON</v>
      </c>
      <c r="O156" s="3" t="str">
        <f t="shared" si="99"/>
        <v>ON</v>
      </c>
      <c r="P156" s="3" t="str">
        <f t="shared" si="100"/>
        <v>ON</v>
      </c>
      <c r="Q156" s="3"/>
      <c r="R156" s="8" t="s">
        <v>91</v>
      </c>
      <c r="S156" s="3" t="s">
        <v>91</v>
      </c>
      <c r="T156" s="3" t="str">
        <f t="shared" si="101"/>
        <v>OFF</v>
      </c>
      <c r="U156" s="3" t="str">
        <f t="shared" si="102"/>
        <v>ON</v>
      </c>
      <c r="V156" s="3" t="str">
        <f t="shared" si="103"/>
        <v>ON</v>
      </c>
      <c r="W156" s="3" t="str">
        <f t="shared" si="104"/>
        <v>ON</v>
      </c>
      <c r="X156" s="3"/>
      <c r="Y156" s="8" t="s">
        <v>91</v>
      </c>
      <c r="Z156" s="3" t="s">
        <v>91</v>
      </c>
      <c r="AA156" s="3" t="str">
        <f t="shared" si="105"/>
        <v>ON</v>
      </c>
      <c r="AB156" s="3" t="str">
        <f t="shared" si="106"/>
        <v>ON</v>
      </c>
      <c r="AC156" s="3" t="str">
        <f t="shared" si="107"/>
        <v>ON</v>
      </c>
      <c r="AD156" s="3" t="str">
        <f t="shared" si="108"/>
        <v>ON</v>
      </c>
      <c r="AE156" s="3"/>
      <c r="AF156" s="8" t="s">
        <v>91</v>
      </c>
      <c r="AG156" s="3" t="s">
        <v>91</v>
      </c>
      <c r="AH156" s="3" t="str">
        <f t="shared" si="109"/>
        <v>OFF</v>
      </c>
      <c r="AI156" s="3" t="str">
        <f t="shared" si="110"/>
        <v>ON</v>
      </c>
      <c r="AJ156" s="3" t="str">
        <f t="shared" si="111"/>
        <v>ON</v>
      </c>
      <c r="AK156" s="3" t="str">
        <f t="shared" si="112"/>
        <v>ON</v>
      </c>
      <c r="AL156" s="3"/>
      <c r="AM156" s="8" t="s">
        <v>56</v>
      </c>
      <c r="AN156" s="3" t="s">
        <v>56</v>
      </c>
      <c r="AO156" s="3" t="s">
        <v>56</v>
      </c>
      <c r="AP156" s="9" t="s">
        <v>56</v>
      </c>
      <c r="AS156" t="str">
        <f t="shared" si="113"/>
        <v>ON</v>
      </c>
      <c r="AT156" t="str">
        <f t="shared" si="114"/>
        <v>ON</v>
      </c>
      <c r="AU156" t="str">
        <f t="shared" si="115"/>
        <v>ON</v>
      </c>
      <c r="AV156" t="str">
        <f t="shared" si="116"/>
        <v>ON</v>
      </c>
      <c r="AW156" t="str">
        <f t="shared" si="117"/>
        <v>ON</v>
      </c>
      <c r="AX156" t="str">
        <f t="shared" si="118"/>
        <v>ON</v>
      </c>
      <c r="AZ156" t="str">
        <f t="shared" si="119"/>
        <v>ON</v>
      </c>
      <c r="BA156" t="str">
        <f t="shared" si="120"/>
        <v>ON</v>
      </c>
      <c r="BB156" t="str">
        <f t="shared" si="121"/>
        <v>OFF</v>
      </c>
      <c r="BC156" t="str">
        <f t="shared" si="122"/>
        <v>ON</v>
      </c>
      <c r="BD156" t="str">
        <f t="shared" si="123"/>
        <v>ON</v>
      </c>
      <c r="BE156" t="str">
        <f t="shared" si="124"/>
        <v>ON</v>
      </c>
      <c r="BG156" t="str">
        <f t="shared" si="125"/>
        <v>ON</v>
      </c>
      <c r="BH156" t="str">
        <f t="shared" si="126"/>
        <v>ON</v>
      </c>
      <c r="BI156" t="str">
        <f t="shared" si="127"/>
        <v>ON</v>
      </c>
      <c r="BJ156" t="str">
        <f t="shared" si="128"/>
        <v>ON</v>
      </c>
      <c r="BK156" t="str">
        <f t="shared" si="129"/>
        <v>ON</v>
      </c>
      <c r="BL156" t="str">
        <f t="shared" si="130"/>
        <v>ON</v>
      </c>
      <c r="BN156" t="str">
        <f t="shared" si="131"/>
        <v>ON</v>
      </c>
      <c r="BO156" t="str">
        <f t="shared" si="132"/>
        <v>ON</v>
      </c>
      <c r="BP156" t="str">
        <f t="shared" si="133"/>
        <v>OFF</v>
      </c>
      <c r="BQ156" t="str">
        <f t="shared" si="134"/>
        <v>ON</v>
      </c>
      <c r="BR156" t="str">
        <f t="shared" si="135"/>
        <v>ON</v>
      </c>
      <c r="BS156" t="str">
        <f t="shared" si="136"/>
        <v>ON</v>
      </c>
    </row>
    <row r="157" spans="1:71" x14ac:dyDescent="0.3">
      <c r="A157" t="str">
        <f t="shared" ca="1" si="92"/>
        <v>Ogun</v>
      </c>
      <c r="B157" t="str">
        <f t="shared" ca="1" si="93"/>
        <v>B</v>
      </c>
      <c r="C157" t="str">
        <f t="shared" ca="1" si="94"/>
        <v>E1</v>
      </c>
      <c r="D157" t="s">
        <v>5</v>
      </c>
      <c r="E157">
        <f t="shared" si="95"/>
        <v>22</v>
      </c>
      <c r="F157">
        <f t="shared" si="96"/>
        <v>2</v>
      </c>
      <c r="G157" t="s">
        <v>75</v>
      </c>
      <c r="H157" t="s">
        <v>75</v>
      </c>
      <c r="I157" t="s">
        <v>81</v>
      </c>
      <c r="J157" t="s">
        <v>83</v>
      </c>
      <c r="K157" s="8" t="s">
        <v>91</v>
      </c>
      <c r="L157" s="3" t="s">
        <v>91</v>
      </c>
      <c r="M157" s="3" t="str">
        <f t="shared" si="97"/>
        <v>OFF</v>
      </c>
      <c r="N157" s="3" t="str">
        <f t="shared" si="98"/>
        <v>ON</v>
      </c>
      <c r="O157" s="3" t="str">
        <f t="shared" si="99"/>
        <v>ON</v>
      </c>
      <c r="P157" s="3" t="str">
        <f t="shared" si="100"/>
        <v>ON</v>
      </c>
      <c r="Q157" s="3"/>
      <c r="R157" s="8" t="s">
        <v>91</v>
      </c>
      <c r="S157" s="3" t="s">
        <v>91</v>
      </c>
      <c r="T157" s="3" t="str">
        <f t="shared" si="101"/>
        <v>ON</v>
      </c>
      <c r="U157" s="3" t="str">
        <f t="shared" si="102"/>
        <v>ON</v>
      </c>
      <c r="V157" s="3" t="str">
        <f t="shared" si="103"/>
        <v>ON</v>
      </c>
      <c r="W157" s="3" t="str">
        <f t="shared" si="104"/>
        <v>ON</v>
      </c>
      <c r="X157" s="3"/>
      <c r="Y157" s="8" t="s">
        <v>91</v>
      </c>
      <c r="Z157" s="3" t="s">
        <v>91</v>
      </c>
      <c r="AA157" s="3" t="str">
        <f t="shared" si="105"/>
        <v>OFF</v>
      </c>
      <c r="AB157" s="3" t="str">
        <f t="shared" si="106"/>
        <v>ON</v>
      </c>
      <c r="AC157" s="3" t="str">
        <f t="shared" si="107"/>
        <v>ON</v>
      </c>
      <c r="AD157" s="3" t="str">
        <f t="shared" si="108"/>
        <v>ON</v>
      </c>
      <c r="AE157" s="3"/>
      <c r="AF157" s="8" t="s">
        <v>91</v>
      </c>
      <c r="AG157" s="3" t="s">
        <v>91</v>
      </c>
      <c r="AH157" s="3" t="str">
        <f t="shared" si="109"/>
        <v>ON</v>
      </c>
      <c r="AI157" s="3" t="str">
        <f t="shared" si="110"/>
        <v>ON</v>
      </c>
      <c r="AJ157" s="3" t="str">
        <f t="shared" si="111"/>
        <v>ON</v>
      </c>
      <c r="AK157" s="3" t="str">
        <f t="shared" si="112"/>
        <v>ON</v>
      </c>
      <c r="AL157" s="3"/>
      <c r="AM157" s="8" t="s">
        <v>56</v>
      </c>
      <c r="AN157" s="3" t="s">
        <v>56</v>
      </c>
      <c r="AO157" s="3" t="s">
        <v>56</v>
      </c>
      <c r="AP157" s="9" t="s">
        <v>56</v>
      </c>
      <c r="AS157" t="str">
        <f t="shared" si="113"/>
        <v>ON</v>
      </c>
      <c r="AT157" t="str">
        <f t="shared" si="114"/>
        <v>ON</v>
      </c>
      <c r="AU157" t="str">
        <f t="shared" si="115"/>
        <v>OFF</v>
      </c>
      <c r="AV157" t="str">
        <f t="shared" si="116"/>
        <v>ON</v>
      </c>
      <c r="AW157" t="str">
        <f t="shared" si="117"/>
        <v>ON</v>
      </c>
      <c r="AX157" t="str">
        <f t="shared" si="118"/>
        <v>ON</v>
      </c>
      <c r="AZ157" t="str">
        <f t="shared" si="119"/>
        <v>ON</v>
      </c>
      <c r="BA157" t="str">
        <f t="shared" si="120"/>
        <v>ON</v>
      </c>
      <c r="BB157" t="str">
        <f t="shared" si="121"/>
        <v>ON</v>
      </c>
      <c r="BC157" t="str">
        <f t="shared" si="122"/>
        <v>ON</v>
      </c>
      <c r="BD157" t="str">
        <f t="shared" si="123"/>
        <v>ON</v>
      </c>
      <c r="BE157" t="str">
        <f t="shared" si="124"/>
        <v>ON</v>
      </c>
      <c r="BG157" t="str">
        <f t="shared" si="125"/>
        <v>ON</v>
      </c>
      <c r="BH157" t="str">
        <f t="shared" si="126"/>
        <v>ON</v>
      </c>
      <c r="BI157" t="str">
        <f t="shared" si="127"/>
        <v>OFF</v>
      </c>
      <c r="BJ157" t="str">
        <f t="shared" si="128"/>
        <v>ON</v>
      </c>
      <c r="BK157" t="str">
        <f t="shared" si="129"/>
        <v>ON</v>
      </c>
      <c r="BL157" t="str">
        <f t="shared" si="130"/>
        <v>ON</v>
      </c>
      <c r="BN157" t="str">
        <f t="shared" si="131"/>
        <v>ON</v>
      </c>
      <c r="BO157" t="str">
        <f t="shared" si="132"/>
        <v>ON</v>
      </c>
      <c r="BP157" t="str">
        <f t="shared" si="133"/>
        <v>ON</v>
      </c>
      <c r="BQ157" t="str">
        <f t="shared" si="134"/>
        <v>ON</v>
      </c>
      <c r="BR157" t="str">
        <f t="shared" si="135"/>
        <v>ON</v>
      </c>
      <c r="BS157" t="str">
        <f t="shared" si="136"/>
        <v>ON</v>
      </c>
    </row>
    <row r="158" spans="1:71" x14ac:dyDescent="0.3">
      <c r="A158" t="str">
        <f t="shared" ca="1" si="92"/>
        <v>Lagos</v>
      </c>
      <c r="B158" t="str">
        <f t="shared" ca="1" si="93"/>
        <v>B</v>
      </c>
      <c r="C158" t="str">
        <f t="shared" ca="1" si="94"/>
        <v>E1</v>
      </c>
      <c r="D158" t="s">
        <v>5</v>
      </c>
      <c r="E158">
        <f t="shared" si="95"/>
        <v>22</v>
      </c>
      <c r="F158">
        <f t="shared" si="96"/>
        <v>2</v>
      </c>
      <c r="G158" t="s">
        <v>76</v>
      </c>
      <c r="H158" t="s">
        <v>76</v>
      </c>
      <c r="I158" t="s">
        <v>82</v>
      </c>
      <c r="J158" t="s">
        <v>84</v>
      </c>
      <c r="K158" s="8" t="s">
        <v>91</v>
      </c>
      <c r="L158" s="3" t="s">
        <v>91</v>
      </c>
      <c r="M158" s="3" t="str">
        <f t="shared" si="97"/>
        <v>ON</v>
      </c>
      <c r="N158" s="3" t="str">
        <f t="shared" si="98"/>
        <v>ON</v>
      </c>
      <c r="O158" s="3" t="str">
        <f t="shared" si="99"/>
        <v>ON</v>
      </c>
      <c r="P158" s="3" t="str">
        <f t="shared" si="100"/>
        <v>ON</v>
      </c>
      <c r="Q158" s="3"/>
      <c r="R158" s="8" t="s">
        <v>91</v>
      </c>
      <c r="S158" s="3" t="s">
        <v>91</v>
      </c>
      <c r="T158" s="3" t="str">
        <f t="shared" si="101"/>
        <v>ON</v>
      </c>
      <c r="U158" s="3" t="str">
        <f t="shared" si="102"/>
        <v>OFF</v>
      </c>
      <c r="V158" s="3" t="str">
        <f t="shared" si="103"/>
        <v>ON</v>
      </c>
      <c r="W158" s="3" t="str">
        <f t="shared" si="104"/>
        <v>ON</v>
      </c>
      <c r="X158" s="3"/>
      <c r="Y158" s="8" t="s">
        <v>91</v>
      </c>
      <c r="Z158" s="3" t="s">
        <v>91</v>
      </c>
      <c r="AA158" s="3" t="str">
        <f t="shared" si="105"/>
        <v>ON</v>
      </c>
      <c r="AB158" s="3" t="str">
        <f t="shared" si="106"/>
        <v>ON</v>
      </c>
      <c r="AC158" s="3" t="str">
        <f t="shared" si="107"/>
        <v>ON</v>
      </c>
      <c r="AD158" s="3" t="str">
        <f t="shared" si="108"/>
        <v>ON</v>
      </c>
      <c r="AE158" s="3"/>
      <c r="AF158" s="8" t="s">
        <v>91</v>
      </c>
      <c r="AG158" s="3" t="s">
        <v>91</v>
      </c>
      <c r="AH158" s="3" t="str">
        <f t="shared" si="109"/>
        <v>ON</v>
      </c>
      <c r="AI158" s="3" t="str">
        <f t="shared" si="110"/>
        <v>OFF</v>
      </c>
      <c r="AJ158" s="3" t="str">
        <f t="shared" si="111"/>
        <v>ON</v>
      </c>
      <c r="AK158" s="3" t="str">
        <f t="shared" si="112"/>
        <v>ON</v>
      </c>
      <c r="AL158" s="3"/>
      <c r="AM158" s="8" t="s">
        <v>56</v>
      </c>
      <c r="AN158" s="3" t="s">
        <v>56</v>
      </c>
      <c r="AO158" s="3" t="s">
        <v>56</v>
      </c>
      <c r="AP158" s="9" t="s">
        <v>56</v>
      </c>
      <c r="AS158" t="str">
        <f t="shared" si="113"/>
        <v>ON</v>
      </c>
      <c r="AT158" t="str">
        <f t="shared" si="114"/>
        <v>ON</v>
      </c>
      <c r="AU158" t="str">
        <f t="shared" si="115"/>
        <v>ON</v>
      </c>
      <c r="AV158" t="str">
        <f t="shared" si="116"/>
        <v>ON</v>
      </c>
      <c r="AW158" t="str">
        <f t="shared" si="117"/>
        <v>ON</v>
      </c>
      <c r="AX158" t="str">
        <f t="shared" si="118"/>
        <v>ON</v>
      </c>
      <c r="AZ158" t="str">
        <f t="shared" si="119"/>
        <v>ON</v>
      </c>
      <c r="BA158" t="str">
        <f t="shared" si="120"/>
        <v>ON</v>
      </c>
      <c r="BB158" t="str">
        <f t="shared" si="121"/>
        <v>ON</v>
      </c>
      <c r="BC158" t="str">
        <f t="shared" si="122"/>
        <v>OFF</v>
      </c>
      <c r="BD158" t="str">
        <f t="shared" si="123"/>
        <v>ON</v>
      </c>
      <c r="BE158" t="str">
        <f t="shared" si="124"/>
        <v>ON</v>
      </c>
      <c r="BG158" t="str">
        <f t="shared" si="125"/>
        <v>ON</v>
      </c>
      <c r="BH158" t="str">
        <f t="shared" si="126"/>
        <v>ON</v>
      </c>
      <c r="BI158" t="str">
        <f t="shared" si="127"/>
        <v>ON</v>
      </c>
      <c r="BJ158" t="str">
        <f t="shared" si="128"/>
        <v>ON</v>
      </c>
      <c r="BK158" t="str">
        <f t="shared" si="129"/>
        <v>ON</v>
      </c>
      <c r="BL158" t="str">
        <f t="shared" si="130"/>
        <v>ON</v>
      </c>
      <c r="BN158" t="str">
        <f t="shared" si="131"/>
        <v>ON</v>
      </c>
      <c r="BO158" t="str">
        <f t="shared" si="132"/>
        <v>ON</v>
      </c>
      <c r="BP158" t="str">
        <f t="shared" si="133"/>
        <v>ON</v>
      </c>
      <c r="BQ158" t="str">
        <f t="shared" si="134"/>
        <v>OFF</v>
      </c>
      <c r="BR158" t="str">
        <f t="shared" si="135"/>
        <v>ON</v>
      </c>
      <c r="BS158" t="str">
        <f t="shared" si="136"/>
        <v>ON</v>
      </c>
    </row>
    <row r="159" spans="1:71" x14ac:dyDescent="0.3">
      <c r="A159" t="str">
        <f t="shared" ca="1" si="92"/>
        <v>Ondo</v>
      </c>
      <c r="B159" t="str">
        <f t="shared" ca="1" si="93"/>
        <v>D</v>
      </c>
      <c r="C159" t="str">
        <f t="shared" ca="1" si="94"/>
        <v>D1</v>
      </c>
      <c r="D159" t="s">
        <v>5</v>
      </c>
      <c r="E159">
        <f t="shared" si="95"/>
        <v>22</v>
      </c>
      <c r="F159">
        <f t="shared" si="96"/>
        <v>2</v>
      </c>
      <c r="G159" t="s">
        <v>77</v>
      </c>
      <c r="H159" t="s">
        <v>77</v>
      </c>
      <c r="I159" t="s">
        <v>81</v>
      </c>
      <c r="J159" t="s">
        <v>83</v>
      </c>
      <c r="K159" s="8" t="s">
        <v>91</v>
      </c>
      <c r="L159" s="3" t="s">
        <v>91</v>
      </c>
      <c r="M159" s="3" t="str">
        <f t="shared" si="97"/>
        <v>ON</v>
      </c>
      <c r="N159" s="3" t="str">
        <f t="shared" si="98"/>
        <v>ON</v>
      </c>
      <c r="O159" s="3" t="str">
        <f t="shared" si="99"/>
        <v>OFF</v>
      </c>
      <c r="P159" s="3" t="str">
        <f t="shared" si="100"/>
        <v>ON</v>
      </c>
      <c r="Q159" s="3"/>
      <c r="R159" s="8" t="s">
        <v>91</v>
      </c>
      <c r="S159" s="3" t="s">
        <v>91</v>
      </c>
      <c r="T159" s="3" t="str">
        <f t="shared" si="101"/>
        <v>ON</v>
      </c>
      <c r="U159" s="3" t="str">
        <f t="shared" si="102"/>
        <v>ON</v>
      </c>
      <c r="V159" s="3" t="str">
        <f t="shared" si="103"/>
        <v>ON</v>
      </c>
      <c r="W159" s="3" t="str">
        <f t="shared" si="104"/>
        <v>ON</v>
      </c>
      <c r="X159" s="3"/>
      <c r="Y159" s="8" t="s">
        <v>91</v>
      </c>
      <c r="Z159" s="3" t="s">
        <v>91</v>
      </c>
      <c r="AA159" s="3" t="str">
        <f t="shared" si="105"/>
        <v>ON</v>
      </c>
      <c r="AB159" s="3" t="str">
        <f t="shared" si="106"/>
        <v>ON</v>
      </c>
      <c r="AC159" s="3" t="str">
        <f t="shared" si="107"/>
        <v>OFF</v>
      </c>
      <c r="AD159" s="3" t="str">
        <f t="shared" si="108"/>
        <v>ON</v>
      </c>
      <c r="AE159" s="3"/>
      <c r="AF159" s="8" t="s">
        <v>91</v>
      </c>
      <c r="AG159" s="3" t="s">
        <v>91</v>
      </c>
      <c r="AH159" s="3" t="str">
        <f t="shared" si="109"/>
        <v>ON</v>
      </c>
      <c r="AI159" s="3" t="str">
        <f t="shared" si="110"/>
        <v>ON</v>
      </c>
      <c r="AJ159" s="3" t="str">
        <f t="shared" si="111"/>
        <v>ON</v>
      </c>
      <c r="AK159" s="3" t="str">
        <f t="shared" si="112"/>
        <v>ON</v>
      </c>
      <c r="AL159" s="3"/>
      <c r="AM159" s="8" t="s">
        <v>56</v>
      </c>
      <c r="AN159" s="3" t="s">
        <v>56</v>
      </c>
      <c r="AO159" s="3" t="s">
        <v>56</v>
      </c>
      <c r="AP159" s="9" t="s">
        <v>56</v>
      </c>
      <c r="AS159" t="str">
        <f t="shared" si="113"/>
        <v>ON</v>
      </c>
      <c r="AT159" t="str">
        <f t="shared" si="114"/>
        <v>ON</v>
      </c>
      <c r="AU159" t="str">
        <f t="shared" si="115"/>
        <v>ON</v>
      </c>
      <c r="AV159" t="str">
        <f t="shared" si="116"/>
        <v>ON</v>
      </c>
      <c r="AW159" t="str">
        <f t="shared" si="117"/>
        <v>OFF</v>
      </c>
      <c r="AX159" t="str">
        <f t="shared" si="118"/>
        <v>ON</v>
      </c>
      <c r="AZ159" t="str">
        <f t="shared" si="119"/>
        <v>ON</v>
      </c>
      <c r="BA159" t="str">
        <f t="shared" si="120"/>
        <v>ON</v>
      </c>
      <c r="BB159" t="str">
        <f t="shared" si="121"/>
        <v>ON</v>
      </c>
      <c r="BC159" t="str">
        <f t="shared" si="122"/>
        <v>ON</v>
      </c>
      <c r="BD159" t="str">
        <f t="shared" si="123"/>
        <v>ON</v>
      </c>
      <c r="BE159" t="str">
        <f t="shared" si="124"/>
        <v>ON</v>
      </c>
      <c r="BG159" t="str">
        <f t="shared" si="125"/>
        <v>ON</v>
      </c>
      <c r="BH159" t="str">
        <f t="shared" si="126"/>
        <v>ON</v>
      </c>
      <c r="BI159" t="str">
        <f t="shared" si="127"/>
        <v>ON</v>
      </c>
      <c r="BJ159" t="str">
        <f t="shared" si="128"/>
        <v>ON</v>
      </c>
      <c r="BK159" t="str">
        <f t="shared" si="129"/>
        <v>OFF</v>
      </c>
      <c r="BL159" t="str">
        <f t="shared" si="130"/>
        <v>ON</v>
      </c>
      <c r="BN159" t="str">
        <f t="shared" si="131"/>
        <v>ON</v>
      </c>
      <c r="BO159" t="str">
        <f t="shared" si="132"/>
        <v>ON</v>
      </c>
      <c r="BP159" t="str">
        <f t="shared" si="133"/>
        <v>ON</v>
      </c>
      <c r="BQ159" t="str">
        <f t="shared" si="134"/>
        <v>ON</v>
      </c>
      <c r="BR159" t="str">
        <f t="shared" si="135"/>
        <v>ON</v>
      </c>
      <c r="BS159" t="str">
        <f t="shared" si="136"/>
        <v>ON</v>
      </c>
    </row>
    <row r="160" spans="1:71" x14ac:dyDescent="0.3">
      <c r="A160" t="str">
        <f t="shared" ca="1" si="92"/>
        <v>Ondo</v>
      </c>
      <c r="B160" t="str">
        <f t="shared" ca="1" si="93"/>
        <v>C</v>
      </c>
      <c r="C160" t="str">
        <f t="shared" ca="1" si="94"/>
        <v>E1</v>
      </c>
      <c r="D160" t="s">
        <v>5</v>
      </c>
      <c r="E160">
        <f t="shared" si="95"/>
        <v>22</v>
      </c>
      <c r="F160">
        <f t="shared" si="96"/>
        <v>2</v>
      </c>
      <c r="G160" t="s">
        <v>78</v>
      </c>
      <c r="H160" t="s">
        <v>78</v>
      </c>
      <c r="I160" t="s">
        <v>82</v>
      </c>
      <c r="J160" t="s">
        <v>84</v>
      </c>
      <c r="K160" s="8" t="s">
        <v>91</v>
      </c>
      <c r="L160" s="3" t="s">
        <v>91</v>
      </c>
      <c r="M160" s="3" t="str">
        <f t="shared" si="97"/>
        <v>ON</v>
      </c>
      <c r="N160" s="3" t="str">
        <f t="shared" si="98"/>
        <v>ON</v>
      </c>
      <c r="O160" s="3" t="str">
        <f t="shared" si="99"/>
        <v>ON</v>
      </c>
      <c r="P160" s="3" t="str">
        <f t="shared" si="100"/>
        <v>ON</v>
      </c>
      <c r="Q160" s="3"/>
      <c r="R160" s="8" t="s">
        <v>91</v>
      </c>
      <c r="S160" s="3" t="s">
        <v>91</v>
      </c>
      <c r="T160" s="3" t="str">
        <f t="shared" si="101"/>
        <v>ON</v>
      </c>
      <c r="U160" s="3" t="str">
        <f t="shared" si="102"/>
        <v>ON</v>
      </c>
      <c r="V160" s="3" t="str">
        <f t="shared" si="103"/>
        <v>ON</v>
      </c>
      <c r="W160" s="3" t="str">
        <f t="shared" si="104"/>
        <v>OFF</v>
      </c>
      <c r="X160" s="3"/>
      <c r="Y160" s="8" t="s">
        <v>91</v>
      </c>
      <c r="Z160" s="3" t="s">
        <v>91</v>
      </c>
      <c r="AA160" s="3" t="str">
        <f t="shared" si="105"/>
        <v>ON</v>
      </c>
      <c r="AB160" s="3" t="str">
        <f t="shared" si="106"/>
        <v>ON</v>
      </c>
      <c r="AC160" s="3" t="str">
        <f t="shared" si="107"/>
        <v>ON</v>
      </c>
      <c r="AD160" s="3" t="str">
        <f t="shared" si="108"/>
        <v>ON</v>
      </c>
      <c r="AE160" s="3"/>
      <c r="AF160" s="8" t="s">
        <v>91</v>
      </c>
      <c r="AG160" s="3" t="s">
        <v>91</v>
      </c>
      <c r="AH160" s="3" t="str">
        <f t="shared" si="109"/>
        <v>ON</v>
      </c>
      <c r="AI160" s="3" t="str">
        <f t="shared" si="110"/>
        <v>ON</v>
      </c>
      <c r="AJ160" s="3" t="str">
        <f t="shared" si="111"/>
        <v>ON</v>
      </c>
      <c r="AK160" s="3" t="str">
        <f t="shared" si="112"/>
        <v>OFF</v>
      </c>
      <c r="AL160" s="3"/>
      <c r="AM160" s="8" t="s">
        <v>56</v>
      </c>
      <c r="AN160" s="3" t="s">
        <v>56</v>
      </c>
      <c r="AO160" s="3" t="s">
        <v>56</v>
      </c>
      <c r="AP160" s="9" t="s">
        <v>56</v>
      </c>
      <c r="AS160" t="str">
        <f t="shared" si="113"/>
        <v>ON</v>
      </c>
      <c r="AT160" t="str">
        <f t="shared" si="114"/>
        <v>ON</v>
      </c>
      <c r="AU160" t="str">
        <f t="shared" si="115"/>
        <v>ON</v>
      </c>
      <c r="AV160" t="str">
        <f t="shared" si="116"/>
        <v>ON</v>
      </c>
      <c r="AW160" t="str">
        <f t="shared" si="117"/>
        <v>ON</v>
      </c>
      <c r="AX160" t="str">
        <f t="shared" si="118"/>
        <v>ON</v>
      </c>
      <c r="AZ160" t="str">
        <f t="shared" si="119"/>
        <v>ON</v>
      </c>
      <c r="BA160" t="str">
        <f t="shared" si="120"/>
        <v>ON</v>
      </c>
      <c r="BB160" t="str">
        <f t="shared" si="121"/>
        <v>ON</v>
      </c>
      <c r="BC160" t="str">
        <f t="shared" si="122"/>
        <v>ON</v>
      </c>
      <c r="BD160" t="str">
        <f t="shared" si="123"/>
        <v>ON</v>
      </c>
      <c r="BE160" t="str">
        <f t="shared" si="124"/>
        <v>OFF</v>
      </c>
      <c r="BG160" t="str">
        <f t="shared" si="125"/>
        <v>ON</v>
      </c>
      <c r="BH160" t="str">
        <f t="shared" si="126"/>
        <v>ON</v>
      </c>
      <c r="BI160" t="str">
        <f t="shared" si="127"/>
        <v>ON</v>
      </c>
      <c r="BJ160" t="str">
        <f t="shared" si="128"/>
        <v>ON</v>
      </c>
      <c r="BK160" t="str">
        <f t="shared" si="129"/>
        <v>ON</v>
      </c>
      <c r="BL160" t="str">
        <f t="shared" si="130"/>
        <v>ON</v>
      </c>
      <c r="BN160" t="str">
        <f t="shared" si="131"/>
        <v>ON</v>
      </c>
      <c r="BO160" t="str">
        <f t="shared" si="132"/>
        <v>ON</v>
      </c>
      <c r="BP160" t="str">
        <f t="shared" si="133"/>
        <v>ON</v>
      </c>
      <c r="BQ160" t="str">
        <f t="shared" si="134"/>
        <v>ON</v>
      </c>
      <c r="BR160" t="str">
        <f t="shared" si="135"/>
        <v>ON</v>
      </c>
      <c r="BS160" t="str">
        <f t="shared" si="136"/>
        <v>OFF</v>
      </c>
    </row>
    <row r="161" spans="1:71" x14ac:dyDescent="0.3">
      <c r="A161" t="str">
        <f t="shared" ca="1" si="92"/>
        <v>Oyo</v>
      </c>
      <c r="B161" t="str">
        <f t="shared" ca="1" si="93"/>
        <v>E</v>
      </c>
      <c r="C161" t="str">
        <f t="shared" ca="1" si="94"/>
        <v>D1</v>
      </c>
      <c r="D161" t="s">
        <v>5</v>
      </c>
      <c r="E161">
        <f t="shared" si="95"/>
        <v>22</v>
      </c>
      <c r="F161">
        <f t="shared" si="96"/>
        <v>2</v>
      </c>
      <c r="G161" t="s">
        <v>78</v>
      </c>
      <c r="H161" t="s">
        <v>78</v>
      </c>
      <c r="I161" t="s">
        <v>81</v>
      </c>
      <c r="J161" t="s">
        <v>83</v>
      </c>
      <c r="K161" s="8" t="s">
        <v>91</v>
      </c>
      <c r="L161" s="3" t="s">
        <v>91</v>
      </c>
      <c r="M161" s="3" t="str">
        <f t="shared" si="97"/>
        <v>ON</v>
      </c>
      <c r="N161" s="3" t="str">
        <f t="shared" si="98"/>
        <v>ON</v>
      </c>
      <c r="O161" s="3" t="str">
        <f t="shared" si="99"/>
        <v>ON</v>
      </c>
      <c r="P161" s="3" t="str">
        <f t="shared" si="100"/>
        <v>OFF</v>
      </c>
      <c r="Q161" s="3"/>
      <c r="R161" s="8" t="s">
        <v>91</v>
      </c>
      <c r="S161" s="3" t="s">
        <v>91</v>
      </c>
      <c r="T161" s="3" t="str">
        <f t="shared" si="101"/>
        <v>ON</v>
      </c>
      <c r="U161" s="3" t="str">
        <f t="shared" si="102"/>
        <v>ON</v>
      </c>
      <c r="V161" s="3" t="str">
        <f t="shared" si="103"/>
        <v>ON</v>
      </c>
      <c r="W161" s="3" t="str">
        <f t="shared" si="104"/>
        <v>ON</v>
      </c>
      <c r="X161" s="3"/>
      <c r="Y161" s="8" t="s">
        <v>91</v>
      </c>
      <c r="Z161" s="3" t="s">
        <v>91</v>
      </c>
      <c r="AA161" s="3" t="str">
        <f t="shared" si="105"/>
        <v>ON</v>
      </c>
      <c r="AB161" s="3" t="str">
        <f t="shared" si="106"/>
        <v>ON</v>
      </c>
      <c r="AC161" s="3" t="str">
        <f t="shared" si="107"/>
        <v>ON</v>
      </c>
      <c r="AD161" s="3" t="str">
        <f t="shared" si="108"/>
        <v>OFF</v>
      </c>
      <c r="AE161" s="3"/>
      <c r="AF161" s="8" t="s">
        <v>91</v>
      </c>
      <c r="AG161" s="3" t="s">
        <v>91</v>
      </c>
      <c r="AH161" s="3" t="str">
        <f t="shared" si="109"/>
        <v>ON</v>
      </c>
      <c r="AI161" s="3" t="str">
        <f t="shared" si="110"/>
        <v>ON</v>
      </c>
      <c r="AJ161" s="3" t="str">
        <f t="shared" si="111"/>
        <v>ON</v>
      </c>
      <c r="AK161" s="3" t="str">
        <f t="shared" si="112"/>
        <v>ON</v>
      </c>
      <c r="AL161" s="3"/>
      <c r="AM161" s="8" t="s">
        <v>56</v>
      </c>
      <c r="AN161" s="3" t="s">
        <v>56</v>
      </c>
      <c r="AO161" s="3" t="s">
        <v>56</v>
      </c>
      <c r="AP161" s="9" t="s">
        <v>56</v>
      </c>
      <c r="AS161" t="str">
        <f t="shared" si="113"/>
        <v>ON</v>
      </c>
      <c r="AT161" t="str">
        <f t="shared" si="114"/>
        <v>ON</v>
      </c>
      <c r="AU161" t="str">
        <f t="shared" si="115"/>
        <v>ON</v>
      </c>
      <c r="AV161" t="str">
        <f t="shared" si="116"/>
        <v>ON</v>
      </c>
      <c r="AW161" t="str">
        <f t="shared" si="117"/>
        <v>ON</v>
      </c>
      <c r="AX161" t="str">
        <f t="shared" si="118"/>
        <v>OFF</v>
      </c>
      <c r="AZ161" t="str">
        <f t="shared" si="119"/>
        <v>ON</v>
      </c>
      <c r="BA161" t="str">
        <f t="shared" si="120"/>
        <v>ON</v>
      </c>
      <c r="BB161" t="str">
        <f t="shared" si="121"/>
        <v>ON</v>
      </c>
      <c r="BC161" t="str">
        <f t="shared" si="122"/>
        <v>ON</v>
      </c>
      <c r="BD161" t="str">
        <f t="shared" si="123"/>
        <v>ON</v>
      </c>
      <c r="BE161" t="str">
        <f t="shared" si="124"/>
        <v>ON</v>
      </c>
      <c r="BG161" t="str">
        <f t="shared" si="125"/>
        <v>ON</v>
      </c>
      <c r="BH161" t="str">
        <f t="shared" si="126"/>
        <v>ON</v>
      </c>
      <c r="BI161" t="str">
        <f t="shared" si="127"/>
        <v>ON</v>
      </c>
      <c r="BJ161" t="str">
        <f t="shared" si="128"/>
        <v>ON</v>
      </c>
      <c r="BK161" t="str">
        <f t="shared" si="129"/>
        <v>ON</v>
      </c>
      <c r="BL161" t="str">
        <f t="shared" si="130"/>
        <v>OFF</v>
      </c>
      <c r="BN161" t="str">
        <f t="shared" si="131"/>
        <v>ON</v>
      </c>
      <c r="BO161" t="str">
        <f t="shared" si="132"/>
        <v>ON</v>
      </c>
      <c r="BP161" t="str">
        <f t="shared" si="133"/>
        <v>ON</v>
      </c>
      <c r="BQ161" t="str">
        <f t="shared" si="134"/>
        <v>ON</v>
      </c>
      <c r="BR161" t="str">
        <f t="shared" si="135"/>
        <v>ON</v>
      </c>
      <c r="BS161" t="str">
        <f t="shared" si="136"/>
        <v>ON</v>
      </c>
    </row>
    <row r="162" spans="1:71" x14ac:dyDescent="0.3">
      <c r="A162" t="str">
        <f t="shared" ca="1" si="92"/>
        <v>Lagos</v>
      </c>
      <c r="B162" t="str">
        <f t="shared" ca="1" si="93"/>
        <v>E</v>
      </c>
      <c r="C162" t="str">
        <f t="shared" ca="1" si="94"/>
        <v>D1</v>
      </c>
      <c r="D162" t="s">
        <v>7</v>
      </c>
      <c r="E162">
        <f t="shared" si="95"/>
        <v>22</v>
      </c>
      <c r="F162">
        <f t="shared" si="96"/>
        <v>2</v>
      </c>
      <c r="G162" t="s">
        <v>77</v>
      </c>
      <c r="H162" t="s">
        <v>77</v>
      </c>
      <c r="I162" t="s">
        <v>82</v>
      </c>
      <c r="J162" t="s">
        <v>84</v>
      </c>
      <c r="K162" s="8" t="s">
        <v>91</v>
      </c>
      <c r="L162" s="3" t="s">
        <v>91</v>
      </c>
      <c r="M162" s="3" t="str">
        <f t="shared" si="97"/>
        <v>ON</v>
      </c>
      <c r="N162" s="3" t="str">
        <f t="shared" si="98"/>
        <v>ON</v>
      </c>
      <c r="O162" s="3" t="str">
        <f t="shared" si="99"/>
        <v>ON</v>
      </c>
      <c r="P162" s="3" t="str">
        <f t="shared" si="100"/>
        <v>ON</v>
      </c>
      <c r="Q162" s="3"/>
      <c r="R162" s="8" t="s">
        <v>91</v>
      </c>
      <c r="S162" s="3" t="s">
        <v>91</v>
      </c>
      <c r="T162" s="3" t="str">
        <f t="shared" si="101"/>
        <v>ON</v>
      </c>
      <c r="U162" s="3" t="str">
        <f t="shared" si="102"/>
        <v>ON</v>
      </c>
      <c r="V162" s="3" t="str">
        <f t="shared" si="103"/>
        <v>OFF</v>
      </c>
      <c r="W162" s="3" t="str">
        <f t="shared" si="104"/>
        <v>ON</v>
      </c>
      <c r="X162" s="3"/>
      <c r="Y162" s="8" t="s">
        <v>91</v>
      </c>
      <c r="Z162" s="3" t="s">
        <v>91</v>
      </c>
      <c r="AA162" s="3" t="str">
        <f t="shared" si="105"/>
        <v>ON</v>
      </c>
      <c r="AB162" s="3" t="str">
        <f t="shared" si="106"/>
        <v>ON</v>
      </c>
      <c r="AC162" s="3" t="str">
        <f t="shared" si="107"/>
        <v>ON</v>
      </c>
      <c r="AD162" s="3" t="str">
        <f t="shared" si="108"/>
        <v>ON</v>
      </c>
      <c r="AE162" s="3"/>
      <c r="AF162" s="8" t="s">
        <v>91</v>
      </c>
      <c r="AG162" s="3" t="s">
        <v>91</v>
      </c>
      <c r="AH162" s="3" t="str">
        <f t="shared" si="109"/>
        <v>ON</v>
      </c>
      <c r="AI162" s="3" t="str">
        <f t="shared" si="110"/>
        <v>ON</v>
      </c>
      <c r="AJ162" s="3" t="str">
        <f t="shared" si="111"/>
        <v>OFF</v>
      </c>
      <c r="AK162" s="3" t="str">
        <f t="shared" si="112"/>
        <v>ON</v>
      </c>
      <c r="AL162" s="3"/>
      <c r="AM162" s="8" t="s">
        <v>56</v>
      </c>
      <c r="AN162" s="3" t="s">
        <v>56</v>
      </c>
      <c r="AO162" s="3" t="s">
        <v>56</v>
      </c>
      <c r="AP162" s="9" t="s">
        <v>56</v>
      </c>
      <c r="AS162" t="str">
        <f t="shared" si="113"/>
        <v>ON</v>
      </c>
      <c r="AT162" t="str">
        <f t="shared" si="114"/>
        <v>ON</v>
      </c>
      <c r="AU162" t="str">
        <f t="shared" si="115"/>
        <v>ON</v>
      </c>
      <c r="AV162" t="str">
        <f t="shared" si="116"/>
        <v>ON</v>
      </c>
      <c r="AW162" t="str">
        <f t="shared" si="117"/>
        <v>ON</v>
      </c>
      <c r="AX162" t="str">
        <f t="shared" si="118"/>
        <v>ON</v>
      </c>
      <c r="AZ162" t="str">
        <f t="shared" si="119"/>
        <v>ON</v>
      </c>
      <c r="BA162" t="str">
        <f t="shared" si="120"/>
        <v>ON</v>
      </c>
      <c r="BB162" t="str">
        <f t="shared" si="121"/>
        <v>ON</v>
      </c>
      <c r="BC162" t="str">
        <f t="shared" si="122"/>
        <v>ON</v>
      </c>
      <c r="BD162" t="str">
        <f t="shared" si="123"/>
        <v>OFF</v>
      </c>
      <c r="BE162" t="str">
        <f t="shared" si="124"/>
        <v>ON</v>
      </c>
      <c r="BG162" t="str">
        <f t="shared" si="125"/>
        <v>ON</v>
      </c>
      <c r="BH162" t="str">
        <f t="shared" si="126"/>
        <v>ON</v>
      </c>
      <c r="BI162" t="str">
        <f t="shared" si="127"/>
        <v>ON</v>
      </c>
      <c r="BJ162" t="str">
        <f t="shared" si="128"/>
        <v>ON</v>
      </c>
      <c r="BK162" t="str">
        <f t="shared" si="129"/>
        <v>ON</v>
      </c>
      <c r="BL162" t="str">
        <f t="shared" si="130"/>
        <v>ON</v>
      </c>
      <c r="BN162" t="str">
        <f t="shared" si="131"/>
        <v>ON</v>
      </c>
      <c r="BO162" t="str">
        <f t="shared" si="132"/>
        <v>ON</v>
      </c>
      <c r="BP162" t="str">
        <f t="shared" si="133"/>
        <v>ON</v>
      </c>
      <c r="BQ162" t="str">
        <f t="shared" si="134"/>
        <v>ON</v>
      </c>
      <c r="BR162" t="str">
        <f t="shared" si="135"/>
        <v>OFF</v>
      </c>
      <c r="BS162" t="str">
        <f t="shared" si="136"/>
        <v>ON</v>
      </c>
    </row>
    <row r="163" spans="1:71" x14ac:dyDescent="0.3">
      <c r="A163" t="str">
        <f t="shared" ca="1" si="92"/>
        <v>Ekiti</v>
      </c>
      <c r="B163" t="str">
        <f t="shared" ca="1" si="93"/>
        <v>B</v>
      </c>
      <c r="C163" t="str">
        <f t="shared" ca="1" si="94"/>
        <v>C1</v>
      </c>
      <c r="D163" t="s">
        <v>7</v>
      </c>
      <c r="E163">
        <f t="shared" si="95"/>
        <v>22</v>
      </c>
      <c r="F163">
        <f t="shared" si="96"/>
        <v>2</v>
      </c>
      <c r="G163" t="s">
        <v>76</v>
      </c>
      <c r="H163" t="s">
        <v>76</v>
      </c>
      <c r="I163" t="s">
        <v>81</v>
      </c>
      <c r="J163" t="s">
        <v>83</v>
      </c>
      <c r="K163" s="8" t="s">
        <v>91</v>
      </c>
      <c r="L163" s="3" t="s">
        <v>91</v>
      </c>
      <c r="M163" s="3" t="str">
        <f t="shared" si="97"/>
        <v>ON</v>
      </c>
      <c r="N163" s="3" t="str">
        <f t="shared" si="98"/>
        <v>OFF</v>
      </c>
      <c r="O163" s="3" t="str">
        <f t="shared" si="99"/>
        <v>ON</v>
      </c>
      <c r="P163" s="3" t="str">
        <f t="shared" si="100"/>
        <v>ON</v>
      </c>
      <c r="Q163" s="3"/>
      <c r="R163" s="8" t="s">
        <v>91</v>
      </c>
      <c r="S163" s="3" t="s">
        <v>91</v>
      </c>
      <c r="T163" s="3" t="str">
        <f t="shared" si="101"/>
        <v>ON</v>
      </c>
      <c r="U163" s="3" t="str">
        <f t="shared" si="102"/>
        <v>ON</v>
      </c>
      <c r="V163" s="3" t="str">
        <f t="shared" si="103"/>
        <v>ON</v>
      </c>
      <c r="W163" s="3" t="str">
        <f t="shared" si="104"/>
        <v>ON</v>
      </c>
      <c r="X163" s="3"/>
      <c r="Y163" s="8" t="s">
        <v>91</v>
      </c>
      <c r="Z163" s="3" t="s">
        <v>91</v>
      </c>
      <c r="AA163" s="3" t="str">
        <f t="shared" si="105"/>
        <v>ON</v>
      </c>
      <c r="AB163" s="3" t="str">
        <f t="shared" si="106"/>
        <v>OFF</v>
      </c>
      <c r="AC163" s="3" t="str">
        <f t="shared" si="107"/>
        <v>ON</v>
      </c>
      <c r="AD163" s="3" t="str">
        <f t="shared" si="108"/>
        <v>ON</v>
      </c>
      <c r="AE163" s="3"/>
      <c r="AF163" s="8" t="s">
        <v>91</v>
      </c>
      <c r="AG163" s="3" t="s">
        <v>91</v>
      </c>
      <c r="AH163" s="3" t="str">
        <f t="shared" si="109"/>
        <v>ON</v>
      </c>
      <c r="AI163" s="3" t="str">
        <f t="shared" si="110"/>
        <v>ON</v>
      </c>
      <c r="AJ163" s="3" t="str">
        <f t="shared" si="111"/>
        <v>ON</v>
      </c>
      <c r="AK163" s="3" t="str">
        <f t="shared" si="112"/>
        <v>ON</v>
      </c>
      <c r="AL163" s="3"/>
      <c r="AM163" s="8" t="s">
        <v>56</v>
      </c>
      <c r="AN163" s="3" t="s">
        <v>56</v>
      </c>
      <c r="AO163" s="3" t="s">
        <v>56</v>
      </c>
      <c r="AP163" s="9" t="s">
        <v>56</v>
      </c>
      <c r="AS163" t="str">
        <f t="shared" si="113"/>
        <v>ON</v>
      </c>
      <c r="AT163" t="str">
        <f t="shared" si="114"/>
        <v>ON</v>
      </c>
      <c r="AU163" t="str">
        <f t="shared" si="115"/>
        <v>ON</v>
      </c>
      <c r="AV163" t="str">
        <f t="shared" si="116"/>
        <v>OFF</v>
      </c>
      <c r="AW163" t="str">
        <f t="shared" si="117"/>
        <v>ON</v>
      </c>
      <c r="AX163" t="str">
        <f t="shared" si="118"/>
        <v>ON</v>
      </c>
      <c r="AZ163" t="str">
        <f t="shared" si="119"/>
        <v>ON</v>
      </c>
      <c r="BA163" t="str">
        <f t="shared" si="120"/>
        <v>ON</v>
      </c>
      <c r="BB163" t="str">
        <f t="shared" si="121"/>
        <v>ON</v>
      </c>
      <c r="BC163" t="str">
        <f t="shared" si="122"/>
        <v>ON</v>
      </c>
      <c r="BD163" t="str">
        <f t="shared" si="123"/>
        <v>ON</v>
      </c>
      <c r="BE163" t="str">
        <f t="shared" si="124"/>
        <v>ON</v>
      </c>
      <c r="BG163" t="str">
        <f t="shared" si="125"/>
        <v>ON</v>
      </c>
      <c r="BH163" t="str">
        <f t="shared" si="126"/>
        <v>ON</v>
      </c>
      <c r="BI163" t="str">
        <f t="shared" si="127"/>
        <v>ON</v>
      </c>
      <c r="BJ163" t="str">
        <f t="shared" si="128"/>
        <v>OFF</v>
      </c>
      <c r="BK163" t="str">
        <f t="shared" si="129"/>
        <v>ON</v>
      </c>
      <c r="BL163" t="str">
        <f t="shared" si="130"/>
        <v>ON</v>
      </c>
      <c r="BN163" t="str">
        <f t="shared" si="131"/>
        <v>ON</v>
      </c>
      <c r="BO163" t="str">
        <f t="shared" si="132"/>
        <v>ON</v>
      </c>
      <c r="BP163" t="str">
        <f t="shared" si="133"/>
        <v>ON</v>
      </c>
      <c r="BQ163" t="str">
        <f t="shared" si="134"/>
        <v>ON</v>
      </c>
      <c r="BR163" t="str">
        <f t="shared" si="135"/>
        <v>ON</v>
      </c>
      <c r="BS163" t="str">
        <f t="shared" si="136"/>
        <v>ON</v>
      </c>
    </row>
    <row r="164" spans="1:71" x14ac:dyDescent="0.3">
      <c r="A164" t="str">
        <f t="shared" ca="1" si="92"/>
        <v>Lagos</v>
      </c>
      <c r="B164" t="str">
        <f t="shared" ca="1" si="93"/>
        <v>A</v>
      </c>
      <c r="C164" t="str">
        <f t="shared" ca="1" si="94"/>
        <v>C1</v>
      </c>
      <c r="D164" t="s">
        <v>7</v>
      </c>
      <c r="E164">
        <f t="shared" si="95"/>
        <v>22</v>
      </c>
      <c r="F164">
        <f t="shared" si="96"/>
        <v>2</v>
      </c>
      <c r="G164" t="s">
        <v>75</v>
      </c>
      <c r="H164" t="s">
        <v>75</v>
      </c>
      <c r="I164" t="s">
        <v>82</v>
      </c>
      <c r="J164" t="s">
        <v>84</v>
      </c>
      <c r="K164" s="8" t="s">
        <v>91</v>
      </c>
      <c r="L164" s="3" t="s">
        <v>91</v>
      </c>
      <c r="M164" s="3" t="str">
        <f t="shared" si="97"/>
        <v>ON</v>
      </c>
      <c r="N164" s="3" t="str">
        <f t="shared" si="98"/>
        <v>ON</v>
      </c>
      <c r="O164" s="3" t="str">
        <f t="shared" si="99"/>
        <v>ON</v>
      </c>
      <c r="P164" s="3" t="str">
        <f t="shared" si="100"/>
        <v>ON</v>
      </c>
      <c r="Q164" s="3"/>
      <c r="R164" s="8" t="s">
        <v>91</v>
      </c>
      <c r="S164" s="3" t="s">
        <v>91</v>
      </c>
      <c r="T164" s="3" t="str">
        <f t="shared" si="101"/>
        <v>OFF</v>
      </c>
      <c r="U164" s="3" t="str">
        <f t="shared" si="102"/>
        <v>ON</v>
      </c>
      <c r="V164" s="3" t="str">
        <f t="shared" si="103"/>
        <v>ON</v>
      </c>
      <c r="W164" s="3" t="str">
        <f t="shared" si="104"/>
        <v>ON</v>
      </c>
      <c r="X164" s="3"/>
      <c r="Y164" s="8" t="s">
        <v>91</v>
      </c>
      <c r="Z164" s="3" t="s">
        <v>91</v>
      </c>
      <c r="AA164" s="3" t="str">
        <f t="shared" si="105"/>
        <v>ON</v>
      </c>
      <c r="AB164" s="3" t="str">
        <f t="shared" si="106"/>
        <v>ON</v>
      </c>
      <c r="AC164" s="3" t="str">
        <f t="shared" si="107"/>
        <v>ON</v>
      </c>
      <c r="AD164" s="3" t="str">
        <f t="shared" si="108"/>
        <v>ON</v>
      </c>
      <c r="AE164" s="3"/>
      <c r="AF164" s="8" t="s">
        <v>91</v>
      </c>
      <c r="AG164" s="3" t="s">
        <v>91</v>
      </c>
      <c r="AH164" s="3" t="str">
        <f t="shared" si="109"/>
        <v>OFF</v>
      </c>
      <c r="AI164" s="3" t="str">
        <f t="shared" si="110"/>
        <v>ON</v>
      </c>
      <c r="AJ164" s="3" t="str">
        <f t="shared" si="111"/>
        <v>ON</v>
      </c>
      <c r="AK164" s="3" t="str">
        <f t="shared" si="112"/>
        <v>ON</v>
      </c>
      <c r="AL164" s="3"/>
      <c r="AM164" s="8" t="s">
        <v>56</v>
      </c>
      <c r="AN164" s="3" t="s">
        <v>56</v>
      </c>
      <c r="AO164" s="3" t="s">
        <v>56</v>
      </c>
      <c r="AP164" s="9" t="s">
        <v>56</v>
      </c>
      <c r="AS164" t="str">
        <f t="shared" si="113"/>
        <v>ON</v>
      </c>
      <c r="AT164" t="str">
        <f t="shared" si="114"/>
        <v>ON</v>
      </c>
      <c r="AU164" t="str">
        <f t="shared" si="115"/>
        <v>ON</v>
      </c>
      <c r="AV164" t="str">
        <f t="shared" si="116"/>
        <v>ON</v>
      </c>
      <c r="AW164" t="str">
        <f t="shared" si="117"/>
        <v>ON</v>
      </c>
      <c r="AX164" t="str">
        <f t="shared" si="118"/>
        <v>ON</v>
      </c>
      <c r="AZ164" t="str">
        <f t="shared" si="119"/>
        <v>ON</v>
      </c>
      <c r="BA164" t="str">
        <f t="shared" si="120"/>
        <v>ON</v>
      </c>
      <c r="BB164" t="str">
        <f t="shared" si="121"/>
        <v>OFF</v>
      </c>
      <c r="BC164" t="str">
        <f t="shared" si="122"/>
        <v>ON</v>
      </c>
      <c r="BD164" t="str">
        <f t="shared" si="123"/>
        <v>ON</v>
      </c>
      <c r="BE164" t="str">
        <f t="shared" si="124"/>
        <v>ON</v>
      </c>
      <c r="BG164" t="str">
        <f t="shared" si="125"/>
        <v>ON</v>
      </c>
      <c r="BH164" t="str">
        <f t="shared" si="126"/>
        <v>ON</v>
      </c>
      <c r="BI164" t="str">
        <f t="shared" si="127"/>
        <v>ON</v>
      </c>
      <c r="BJ164" t="str">
        <f t="shared" si="128"/>
        <v>ON</v>
      </c>
      <c r="BK164" t="str">
        <f t="shared" si="129"/>
        <v>ON</v>
      </c>
      <c r="BL164" t="str">
        <f t="shared" si="130"/>
        <v>ON</v>
      </c>
      <c r="BN164" t="str">
        <f t="shared" si="131"/>
        <v>ON</v>
      </c>
      <c r="BO164" t="str">
        <f t="shared" si="132"/>
        <v>ON</v>
      </c>
      <c r="BP164" t="str">
        <f t="shared" si="133"/>
        <v>OFF</v>
      </c>
      <c r="BQ164" t="str">
        <f t="shared" si="134"/>
        <v>ON</v>
      </c>
      <c r="BR164" t="str">
        <f t="shared" si="135"/>
        <v>ON</v>
      </c>
      <c r="BS164" t="str">
        <f t="shared" si="136"/>
        <v>ON</v>
      </c>
    </row>
    <row r="165" spans="1:71" x14ac:dyDescent="0.3">
      <c r="A165" t="str">
        <f t="shared" ca="1" si="92"/>
        <v>Oyo</v>
      </c>
      <c r="B165" t="str">
        <f t="shared" ca="1" si="93"/>
        <v>B</v>
      </c>
      <c r="C165" t="str">
        <f t="shared" ca="1" si="94"/>
        <v>C1</v>
      </c>
      <c r="D165" t="s">
        <v>7</v>
      </c>
      <c r="E165">
        <f t="shared" si="95"/>
        <v>22</v>
      </c>
      <c r="F165">
        <f t="shared" si="96"/>
        <v>2</v>
      </c>
      <c r="G165" t="s">
        <v>75</v>
      </c>
      <c r="H165" t="s">
        <v>75</v>
      </c>
      <c r="I165" t="s">
        <v>81</v>
      </c>
      <c r="J165" t="s">
        <v>83</v>
      </c>
      <c r="K165" s="8" t="s">
        <v>91</v>
      </c>
      <c r="L165" s="3" t="s">
        <v>91</v>
      </c>
      <c r="M165" s="3" t="str">
        <f t="shared" si="97"/>
        <v>OFF</v>
      </c>
      <c r="N165" s="3" t="str">
        <f t="shared" si="98"/>
        <v>ON</v>
      </c>
      <c r="O165" s="3" t="str">
        <f t="shared" si="99"/>
        <v>ON</v>
      </c>
      <c r="P165" s="3" t="str">
        <f t="shared" si="100"/>
        <v>ON</v>
      </c>
      <c r="Q165" s="3"/>
      <c r="R165" s="8" t="s">
        <v>91</v>
      </c>
      <c r="S165" s="3" t="s">
        <v>91</v>
      </c>
      <c r="T165" s="3" t="str">
        <f t="shared" si="101"/>
        <v>ON</v>
      </c>
      <c r="U165" s="3" t="str">
        <f t="shared" si="102"/>
        <v>ON</v>
      </c>
      <c r="V165" s="3" t="str">
        <f t="shared" si="103"/>
        <v>ON</v>
      </c>
      <c r="W165" s="3" t="str">
        <f t="shared" si="104"/>
        <v>ON</v>
      </c>
      <c r="X165" s="3"/>
      <c r="Y165" s="8" t="s">
        <v>91</v>
      </c>
      <c r="Z165" s="3" t="s">
        <v>91</v>
      </c>
      <c r="AA165" s="3" t="str">
        <f t="shared" si="105"/>
        <v>OFF</v>
      </c>
      <c r="AB165" s="3" t="str">
        <f t="shared" si="106"/>
        <v>ON</v>
      </c>
      <c r="AC165" s="3" t="str">
        <f t="shared" si="107"/>
        <v>ON</v>
      </c>
      <c r="AD165" s="3" t="str">
        <f t="shared" si="108"/>
        <v>ON</v>
      </c>
      <c r="AE165" s="3"/>
      <c r="AF165" s="8" t="s">
        <v>91</v>
      </c>
      <c r="AG165" s="3" t="s">
        <v>91</v>
      </c>
      <c r="AH165" s="3" t="str">
        <f t="shared" si="109"/>
        <v>ON</v>
      </c>
      <c r="AI165" s="3" t="str">
        <f t="shared" si="110"/>
        <v>ON</v>
      </c>
      <c r="AJ165" s="3" t="str">
        <f t="shared" si="111"/>
        <v>ON</v>
      </c>
      <c r="AK165" s="3" t="str">
        <f t="shared" si="112"/>
        <v>ON</v>
      </c>
      <c r="AL165" s="3"/>
      <c r="AM165" s="8" t="s">
        <v>56</v>
      </c>
      <c r="AN165" s="3" t="s">
        <v>56</v>
      </c>
      <c r="AO165" s="3" t="s">
        <v>56</v>
      </c>
      <c r="AP165" s="9" t="s">
        <v>56</v>
      </c>
      <c r="AS165" t="str">
        <f t="shared" si="113"/>
        <v>ON</v>
      </c>
      <c r="AT165" t="str">
        <f t="shared" si="114"/>
        <v>ON</v>
      </c>
      <c r="AU165" t="str">
        <f t="shared" si="115"/>
        <v>OFF</v>
      </c>
      <c r="AV165" t="str">
        <f t="shared" si="116"/>
        <v>ON</v>
      </c>
      <c r="AW165" t="str">
        <f t="shared" si="117"/>
        <v>ON</v>
      </c>
      <c r="AX165" t="str">
        <f t="shared" si="118"/>
        <v>ON</v>
      </c>
      <c r="AZ165" t="str">
        <f t="shared" si="119"/>
        <v>ON</v>
      </c>
      <c r="BA165" t="str">
        <f t="shared" si="120"/>
        <v>ON</v>
      </c>
      <c r="BB165" t="str">
        <f t="shared" si="121"/>
        <v>ON</v>
      </c>
      <c r="BC165" t="str">
        <f t="shared" si="122"/>
        <v>ON</v>
      </c>
      <c r="BD165" t="str">
        <f t="shared" si="123"/>
        <v>ON</v>
      </c>
      <c r="BE165" t="str">
        <f t="shared" si="124"/>
        <v>ON</v>
      </c>
      <c r="BG165" t="str">
        <f t="shared" si="125"/>
        <v>ON</v>
      </c>
      <c r="BH165" t="str">
        <f t="shared" si="126"/>
        <v>ON</v>
      </c>
      <c r="BI165" t="str">
        <f t="shared" si="127"/>
        <v>OFF</v>
      </c>
      <c r="BJ165" t="str">
        <f t="shared" si="128"/>
        <v>ON</v>
      </c>
      <c r="BK165" t="str">
        <f t="shared" si="129"/>
        <v>ON</v>
      </c>
      <c r="BL165" t="str">
        <f t="shared" si="130"/>
        <v>ON</v>
      </c>
      <c r="BN165" t="str">
        <f t="shared" si="131"/>
        <v>ON</v>
      </c>
      <c r="BO165" t="str">
        <f t="shared" si="132"/>
        <v>ON</v>
      </c>
      <c r="BP165" t="str">
        <f t="shared" si="133"/>
        <v>ON</v>
      </c>
      <c r="BQ165" t="str">
        <f t="shared" si="134"/>
        <v>ON</v>
      </c>
      <c r="BR165" t="str">
        <f t="shared" si="135"/>
        <v>ON</v>
      </c>
      <c r="BS165" t="str">
        <f t="shared" si="136"/>
        <v>ON</v>
      </c>
    </row>
    <row r="166" spans="1:71" x14ac:dyDescent="0.3">
      <c r="A166" t="str">
        <f t="shared" ca="1" si="92"/>
        <v>Ogun</v>
      </c>
      <c r="B166" t="str">
        <f t="shared" ca="1" si="93"/>
        <v>D</v>
      </c>
      <c r="C166" t="str">
        <f t="shared" ca="1" si="94"/>
        <v>B1</v>
      </c>
      <c r="D166" t="s">
        <v>7</v>
      </c>
      <c r="E166">
        <f t="shared" si="95"/>
        <v>22</v>
      </c>
      <c r="F166">
        <f t="shared" si="96"/>
        <v>2</v>
      </c>
      <c r="G166" t="s">
        <v>76</v>
      </c>
      <c r="H166" t="s">
        <v>76</v>
      </c>
      <c r="I166" t="s">
        <v>82</v>
      </c>
      <c r="J166" t="s">
        <v>84</v>
      </c>
      <c r="K166" s="8" t="s">
        <v>91</v>
      </c>
      <c r="L166" s="3" t="s">
        <v>91</v>
      </c>
      <c r="M166" s="3" t="str">
        <f t="shared" si="97"/>
        <v>ON</v>
      </c>
      <c r="N166" s="3" t="str">
        <f t="shared" si="98"/>
        <v>ON</v>
      </c>
      <c r="O166" s="3" t="str">
        <f t="shared" si="99"/>
        <v>ON</v>
      </c>
      <c r="P166" s="3" t="str">
        <f t="shared" si="100"/>
        <v>ON</v>
      </c>
      <c r="Q166" s="3"/>
      <c r="R166" s="8" t="s">
        <v>91</v>
      </c>
      <c r="S166" s="3" t="s">
        <v>91</v>
      </c>
      <c r="T166" s="3" t="str">
        <f t="shared" si="101"/>
        <v>ON</v>
      </c>
      <c r="U166" s="3" t="str">
        <f t="shared" si="102"/>
        <v>OFF</v>
      </c>
      <c r="V166" s="3" t="str">
        <f t="shared" si="103"/>
        <v>ON</v>
      </c>
      <c r="W166" s="3" t="str">
        <f t="shared" si="104"/>
        <v>ON</v>
      </c>
      <c r="X166" s="3"/>
      <c r="Y166" s="8" t="s">
        <v>91</v>
      </c>
      <c r="Z166" s="3" t="s">
        <v>91</v>
      </c>
      <c r="AA166" s="3" t="str">
        <f t="shared" si="105"/>
        <v>ON</v>
      </c>
      <c r="AB166" s="3" t="str">
        <f t="shared" si="106"/>
        <v>ON</v>
      </c>
      <c r="AC166" s="3" t="str">
        <f t="shared" si="107"/>
        <v>ON</v>
      </c>
      <c r="AD166" s="3" t="str">
        <f t="shared" si="108"/>
        <v>ON</v>
      </c>
      <c r="AE166" s="3"/>
      <c r="AF166" s="8" t="s">
        <v>91</v>
      </c>
      <c r="AG166" s="3" t="s">
        <v>91</v>
      </c>
      <c r="AH166" s="3" t="str">
        <f t="shared" si="109"/>
        <v>ON</v>
      </c>
      <c r="AI166" s="3" t="str">
        <f t="shared" si="110"/>
        <v>OFF</v>
      </c>
      <c r="AJ166" s="3" t="str">
        <f t="shared" si="111"/>
        <v>ON</v>
      </c>
      <c r="AK166" s="3" t="str">
        <f t="shared" si="112"/>
        <v>ON</v>
      </c>
      <c r="AL166" s="3"/>
      <c r="AM166" s="8" t="s">
        <v>56</v>
      </c>
      <c r="AN166" s="3" t="s">
        <v>56</v>
      </c>
      <c r="AO166" s="3" t="s">
        <v>56</v>
      </c>
      <c r="AP166" s="9" t="s">
        <v>56</v>
      </c>
      <c r="AS166" t="str">
        <f t="shared" si="113"/>
        <v>ON</v>
      </c>
      <c r="AT166" t="str">
        <f t="shared" si="114"/>
        <v>ON</v>
      </c>
      <c r="AU166" t="str">
        <f t="shared" si="115"/>
        <v>ON</v>
      </c>
      <c r="AV166" t="str">
        <f t="shared" si="116"/>
        <v>ON</v>
      </c>
      <c r="AW166" t="str">
        <f t="shared" si="117"/>
        <v>ON</v>
      </c>
      <c r="AX166" t="str">
        <f t="shared" si="118"/>
        <v>ON</v>
      </c>
      <c r="AZ166" t="str">
        <f t="shared" si="119"/>
        <v>ON</v>
      </c>
      <c r="BA166" t="str">
        <f t="shared" si="120"/>
        <v>ON</v>
      </c>
      <c r="BB166" t="str">
        <f t="shared" si="121"/>
        <v>ON</v>
      </c>
      <c r="BC166" t="str">
        <f t="shared" si="122"/>
        <v>OFF</v>
      </c>
      <c r="BD166" t="str">
        <f t="shared" si="123"/>
        <v>ON</v>
      </c>
      <c r="BE166" t="str">
        <f t="shared" si="124"/>
        <v>ON</v>
      </c>
      <c r="BG166" t="str">
        <f t="shared" si="125"/>
        <v>ON</v>
      </c>
      <c r="BH166" t="str">
        <f t="shared" si="126"/>
        <v>ON</v>
      </c>
      <c r="BI166" t="str">
        <f t="shared" si="127"/>
        <v>ON</v>
      </c>
      <c r="BJ166" t="str">
        <f t="shared" si="128"/>
        <v>ON</v>
      </c>
      <c r="BK166" t="str">
        <f t="shared" si="129"/>
        <v>ON</v>
      </c>
      <c r="BL166" t="str">
        <f t="shared" si="130"/>
        <v>ON</v>
      </c>
      <c r="BN166" t="str">
        <f t="shared" si="131"/>
        <v>ON</v>
      </c>
      <c r="BO166" t="str">
        <f t="shared" si="132"/>
        <v>ON</v>
      </c>
      <c r="BP166" t="str">
        <f t="shared" si="133"/>
        <v>ON</v>
      </c>
      <c r="BQ166" t="str">
        <f t="shared" si="134"/>
        <v>OFF</v>
      </c>
      <c r="BR166" t="str">
        <f t="shared" si="135"/>
        <v>ON</v>
      </c>
      <c r="BS166" t="str">
        <f t="shared" si="136"/>
        <v>ON</v>
      </c>
    </row>
    <row r="167" spans="1:71" x14ac:dyDescent="0.3">
      <c r="A167" t="str">
        <f t="shared" ca="1" si="92"/>
        <v>Ekiti</v>
      </c>
      <c r="B167" t="str">
        <f t="shared" ca="1" si="93"/>
        <v>D</v>
      </c>
      <c r="C167" t="str">
        <f t="shared" ca="1" si="94"/>
        <v>D1</v>
      </c>
      <c r="D167" t="s">
        <v>7</v>
      </c>
      <c r="E167">
        <f t="shared" si="95"/>
        <v>22</v>
      </c>
      <c r="F167">
        <f t="shared" si="96"/>
        <v>2</v>
      </c>
      <c r="G167" t="s">
        <v>77</v>
      </c>
      <c r="H167" t="s">
        <v>77</v>
      </c>
      <c r="I167" t="s">
        <v>81</v>
      </c>
      <c r="J167" t="s">
        <v>83</v>
      </c>
      <c r="K167" s="8" t="s">
        <v>91</v>
      </c>
      <c r="L167" s="3" t="s">
        <v>91</v>
      </c>
      <c r="M167" s="3" t="str">
        <f t="shared" si="97"/>
        <v>ON</v>
      </c>
      <c r="N167" s="3" t="str">
        <f t="shared" si="98"/>
        <v>ON</v>
      </c>
      <c r="O167" s="3" t="str">
        <f t="shared" si="99"/>
        <v>OFF</v>
      </c>
      <c r="P167" s="3" t="str">
        <f t="shared" si="100"/>
        <v>ON</v>
      </c>
      <c r="Q167" s="3"/>
      <c r="R167" s="8" t="s">
        <v>91</v>
      </c>
      <c r="S167" s="3" t="s">
        <v>91</v>
      </c>
      <c r="T167" s="3" t="str">
        <f t="shared" si="101"/>
        <v>ON</v>
      </c>
      <c r="U167" s="3" t="str">
        <f t="shared" si="102"/>
        <v>ON</v>
      </c>
      <c r="V167" s="3" t="str">
        <f t="shared" si="103"/>
        <v>ON</v>
      </c>
      <c r="W167" s="3" t="str">
        <f t="shared" si="104"/>
        <v>ON</v>
      </c>
      <c r="X167" s="3"/>
      <c r="Y167" s="8" t="s">
        <v>91</v>
      </c>
      <c r="Z167" s="3" t="s">
        <v>91</v>
      </c>
      <c r="AA167" s="3" t="str">
        <f t="shared" si="105"/>
        <v>ON</v>
      </c>
      <c r="AB167" s="3" t="str">
        <f t="shared" si="106"/>
        <v>ON</v>
      </c>
      <c r="AC167" s="3" t="str">
        <f t="shared" si="107"/>
        <v>OFF</v>
      </c>
      <c r="AD167" s="3" t="str">
        <f t="shared" si="108"/>
        <v>ON</v>
      </c>
      <c r="AE167" s="3"/>
      <c r="AF167" s="8" t="s">
        <v>91</v>
      </c>
      <c r="AG167" s="3" t="s">
        <v>91</v>
      </c>
      <c r="AH167" s="3" t="str">
        <f t="shared" si="109"/>
        <v>ON</v>
      </c>
      <c r="AI167" s="3" t="str">
        <f t="shared" si="110"/>
        <v>ON</v>
      </c>
      <c r="AJ167" s="3" t="str">
        <f t="shared" si="111"/>
        <v>ON</v>
      </c>
      <c r="AK167" s="3" t="str">
        <f t="shared" si="112"/>
        <v>ON</v>
      </c>
      <c r="AL167" s="3"/>
      <c r="AM167" s="8" t="s">
        <v>56</v>
      </c>
      <c r="AN167" s="3" t="s">
        <v>56</v>
      </c>
      <c r="AO167" s="3" t="s">
        <v>56</v>
      </c>
      <c r="AP167" s="9" t="s">
        <v>56</v>
      </c>
      <c r="AS167" t="str">
        <f t="shared" si="113"/>
        <v>ON</v>
      </c>
      <c r="AT167" t="str">
        <f t="shared" si="114"/>
        <v>ON</v>
      </c>
      <c r="AU167" t="str">
        <f t="shared" si="115"/>
        <v>ON</v>
      </c>
      <c r="AV167" t="str">
        <f t="shared" si="116"/>
        <v>ON</v>
      </c>
      <c r="AW167" t="str">
        <f t="shared" si="117"/>
        <v>OFF</v>
      </c>
      <c r="AX167" t="str">
        <f t="shared" si="118"/>
        <v>ON</v>
      </c>
      <c r="AZ167" t="str">
        <f t="shared" si="119"/>
        <v>ON</v>
      </c>
      <c r="BA167" t="str">
        <f t="shared" si="120"/>
        <v>ON</v>
      </c>
      <c r="BB167" t="str">
        <f t="shared" si="121"/>
        <v>ON</v>
      </c>
      <c r="BC167" t="str">
        <f t="shared" si="122"/>
        <v>ON</v>
      </c>
      <c r="BD167" t="str">
        <f t="shared" si="123"/>
        <v>ON</v>
      </c>
      <c r="BE167" t="str">
        <f t="shared" si="124"/>
        <v>ON</v>
      </c>
      <c r="BG167" t="str">
        <f t="shared" si="125"/>
        <v>ON</v>
      </c>
      <c r="BH167" t="str">
        <f t="shared" si="126"/>
        <v>ON</v>
      </c>
      <c r="BI167" t="str">
        <f t="shared" si="127"/>
        <v>ON</v>
      </c>
      <c r="BJ167" t="str">
        <f t="shared" si="128"/>
        <v>ON</v>
      </c>
      <c r="BK167" t="str">
        <f t="shared" si="129"/>
        <v>OFF</v>
      </c>
      <c r="BL167" t="str">
        <f t="shared" si="130"/>
        <v>ON</v>
      </c>
      <c r="BN167" t="str">
        <f t="shared" si="131"/>
        <v>ON</v>
      </c>
      <c r="BO167" t="str">
        <f t="shared" si="132"/>
        <v>ON</v>
      </c>
      <c r="BP167" t="str">
        <f t="shared" si="133"/>
        <v>ON</v>
      </c>
      <c r="BQ167" t="str">
        <f t="shared" si="134"/>
        <v>ON</v>
      </c>
      <c r="BR167" t="str">
        <f t="shared" si="135"/>
        <v>ON</v>
      </c>
      <c r="BS167" t="str">
        <f t="shared" si="136"/>
        <v>ON</v>
      </c>
    </row>
    <row r="168" spans="1:71" x14ac:dyDescent="0.3">
      <c r="A168" t="str">
        <f t="shared" ca="1" si="92"/>
        <v>Ekiti</v>
      </c>
      <c r="B168" t="str">
        <f t="shared" ca="1" si="93"/>
        <v>E</v>
      </c>
      <c r="C168" t="str">
        <f t="shared" ca="1" si="94"/>
        <v>C1</v>
      </c>
      <c r="D168" t="s">
        <v>7</v>
      </c>
      <c r="E168">
        <f t="shared" si="95"/>
        <v>22</v>
      </c>
      <c r="F168">
        <f t="shared" si="96"/>
        <v>2</v>
      </c>
      <c r="G168" t="s">
        <v>78</v>
      </c>
      <c r="H168" t="s">
        <v>78</v>
      </c>
      <c r="I168" t="s">
        <v>82</v>
      </c>
      <c r="J168" t="s">
        <v>84</v>
      </c>
      <c r="K168" s="8" t="s">
        <v>91</v>
      </c>
      <c r="L168" s="3" t="s">
        <v>91</v>
      </c>
      <c r="M168" s="3" t="str">
        <f t="shared" si="97"/>
        <v>ON</v>
      </c>
      <c r="N168" s="3" t="str">
        <f t="shared" si="98"/>
        <v>ON</v>
      </c>
      <c r="O168" s="3" t="str">
        <f t="shared" si="99"/>
        <v>ON</v>
      </c>
      <c r="P168" s="3" t="str">
        <f t="shared" si="100"/>
        <v>ON</v>
      </c>
      <c r="Q168" s="3"/>
      <c r="R168" s="8" t="s">
        <v>91</v>
      </c>
      <c r="S168" s="3" t="s">
        <v>91</v>
      </c>
      <c r="T168" s="3" t="str">
        <f t="shared" si="101"/>
        <v>ON</v>
      </c>
      <c r="U168" s="3" t="str">
        <f t="shared" si="102"/>
        <v>ON</v>
      </c>
      <c r="V168" s="3" t="str">
        <f t="shared" si="103"/>
        <v>ON</v>
      </c>
      <c r="W168" s="3" t="str">
        <f t="shared" si="104"/>
        <v>OFF</v>
      </c>
      <c r="X168" s="3"/>
      <c r="Y168" s="8" t="s">
        <v>91</v>
      </c>
      <c r="Z168" s="3" t="s">
        <v>91</v>
      </c>
      <c r="AA168" s="3" t="str">
        <f t="shared" si="105"/>
        <v>ON</v>
      </c>
      <c r="AB168" s="3" t="str">
        <f t="shared" si="106"/>
        <v>ON</v>
      </c>
      <c r="AC168" s="3" t="str">
        <f t="shared" si="107"/>
        <v>ON</v>
      </c>
      <c r="AD168" s="3" t="str">
        <f t="shared" si="108"/>
        <v>ON</v>
      </c>
      <c r="AE168" s="3"/>
      <c r="AF168" s="8" t="s">
        <v>91</v>
      </c>
      <c r="AG168" s="3" t="s">
        <v>91</v>
      </c>
      <c r="AH168" s="3" t="str">
        <f t="shared" si="109"/>
        <v>ON</v>
      </c>
      <c r="AI168" s="3" t="str">
        <f t="shared" si="110"/>
        <v>ON</v>
      </c>
      <c r="AJ168" s="3" t="str">
        <f t="shared" si="111"/>
        <v>ON</v>
      </c>
      <c r="AK168" s="3" t="str">
        <f t="shared" si="112"/>
        <v>OFF</v>
      </c>
      <c r="AL168" s="3"/>
      <c r="AM168" s="8" t="s">
        <v>56</v>
      </c>
      <c r="AN168" s="3" t="s">
        <v>56</v>
      </c>
      <c r="AO168" s="3" t="s">
        <v>56</v>
      </c>
      <c r="AP168" s="9" t="s">
        <v>56</v>
      </c>
      <c r="AS168" t="str">
        <f t="shared" si="113"/>
        <v>ON</v>
      </c>
      <c r="AT168" t="str">
        <f t="shared" si="114"/>
        <v>ON</v>
      </c>
      <c r="AU168" t="str">
        <f t="shared" si="115"/>
        <v>ON</v>
      </c>
      <c r="AV168" t="str">
        <f t="shared" si="116"/>
        <v>ON</v>
      </c>
      <c r="AW168" t="str">
        <f t="shared" si="117"/>
        <v>ON</v>
      </c>
      <c r="AX168" t="str">
        <f t="shared" si="118"/>
        <v>ON</v>
      </c>
      <c r="AZ168" t="str">
        <f t="shared" si="119"/>
        <v>ON</v>
      </c>
      <c r="BA168" t="str">
        <f t="shared" si="120"/>
        <v>ON</v>
      </c>
      <c r="BB168" t="str">
        <f t="shared" si="121"/>
        <v>ON</v>
      </c>
      <c r="BC168" t="str">
        <f t="shared" si="122"/>
        <v>ON</v>
      </c>
      <c r="BD168" t="str">
        <f t="shared" si="123"/>
        <v>ON</v>
      </c>
      <c r="BE168" t="str">
        <f t="shared" si="124"/>
        <v>OFF</v>
      </c>
      <c r="BG168" t="str">
        <f t="shared" si="125"/>
        <v>ON</v>
      </c>
      <c r="BH168" t="str">
        <f t="shared" si="126"/>
        <v>ON</v>
      </c>
      <c r="BI168" t="str">
        <f t="shared" si="127"/>
        <v>ON</v>
      </c>
      <c r="BJ168" t="str">
        <f t="shared" si="128"/>
        <v>ON</v>
      </c>
      <c r="BK168" t="str">
        <f t="shared" si="129"/>
        <v>ON</v>
      </c>
      <c r="BL168" t="str">
        <f t="shared" si="130"/>
        <v>ON</v>
      </c>
      <c r="BN168" t="str">
        <f t="shared" si="131"/>
        <v>ON</v>
      </c>
      <c r="BO168" t="str">
        <f t="shared" si="132"/>
        <v>ON</v>
      </c>
      <c r="BP168" t="str">
        <f t="shared" si="133"/>
        <v>ON</v>
      </c>
      <c r="BQ168" t="str">
        <f t="shared" si="134"/>
        <v>ON</v>
      </c>
      <c r="BR168" t="str">
        <f t="shared" si="135"/>
        <v>ON</v>
      </c>
      <c r="BS168" t="str">
        <f t="shared" si="136"/>
        <v>OFF</v>
      </c>
    </row>
    <row r="169" spans="1:71" x14ac:dyDescent="0.3">
      <c r="A169" t="str">
        <f t="shared" ca="1" si="92"/>
        <v>Ekiti</v>
      </c>
      <c r="B169" t="str">
        <f t="shared" ca="1" si="93"/>
        <v>D</v>
      </c>
      <c r="C169" t="str">
        <f t="shared" ca="1" si="94"/>
        <v>C1</v>
      </c>
      <c r="D169" t="s">
        <v>7</v>
      </c>
      <c r="E169">
        <f t="shared" si="95"/>
        <v>22</v>
      </c>
      <c r="F169">
        <f t="shared" si="96"/>
        <v>2</v>
      </c>
      <c r="G169" t="s">
        <v>78</v>
      </c>
      <c r="H169" t="s">
        <v>78</v>
      </c>
      <c r="I169" t="s">
        <v>81</v>
      </c>
      <c r="J169" t="s">
        <v>83</v>
      </c>
      <c r="K169" s="8" t="s">
        <v>91</v>
      </c>
      <c r="L169" s="3" t="s">
        <v>91</v>
      </c>
      <c r="M169" s="3" t="str">
        <f t="shared" si="97"/>
        <v>ON</v>
      </c>
      <c r="N169" s="3" t="str">
        <f t="shared" si="98"/>
        <v>ON</v>
      </c>
      <c r="O169" s="3" t="str">
        <f t="shared" si="99"/>
        <v>ON</v>
      </c>
      <c r="P169" s="3" t="str">
        <f t="shared" si="100"/>
        <v>OFF</v>
      </c>
      <c r="Q169" s="3"/>
      <c r="R169" s="8" t="s">
        <v>91</v>
      </c>
      <c r="S169" s="3" t="s">
        <v>91</v>
      </c>
      <c r="T169" s="3" t="str">
        <f t="shared" si="101"/>
        <v>ON</v>
      </c>
      <c r="U169" s="3" t="str">
        <f t="shared" si="102"/>
        <v>ON</v>
      </c>
      <c r="V169" s="3" t="str">
        <f t="shared" si="103"/>
        <v>ON</v>
      </c>
      <c r="W169" s="3" t="str">
        <f t="shared" si="104"/>
        <v>ON</v>
      </c>
      <c r="X169" s="3"/>
      <c r="Y169" s="8" t="s">
        <v>91</v>
      </c>
      <c r="Z169" s="3" t="s">
        <v>91</v>
      </c>
      <c r="AA169" s="3" t="str">
        <f t="shared" si="105"/>
        <v>ON</v>
      </c>
      <c r="AB169" s="3" t="str">
        <f t="shared" si="106"/>
        <v>ON</v>
      </c>
      <c r="AC169" s="3" t="str">
        <f t="shared" si="107"/>
        <v>ON</v>
      </c>
      <c r="AD169" s="3" t="str">
        <f t="shared" si="108"/>
        <v>OFF</v>
      </c>
      <c r="AE169" s="3"/>
      <c r="AF169" s="8" t="s">
        <v>91</v>
      </c>
      <c r="AG169" s="3" t="s">
        <v>91</v>
      </c>
      <c r="AH169" s="3" t="str">
        <f t="shared" si="109"/>
        <v>ON</v>
      </c>
      <c r="AI169" s="3" t="str">
        <f t="shared" si="110"/>
        <v>ON</v>
      </c>
      <c r="AJ169" s="3" t="str">
        <f t="shared" si="111"/>
        <v>ON</v>
      </c>
      <c r="AK169" s="3" t="str">
        <f t="shared" si="112"/>
        <v>ON</v>
      </c>
      <c r="AL169" s="3"/>
      <c r="AM169" s="8" t="s">
        <v>56</v>
      </c>
      <c r="AN169" s="3" t="s">
        <v>56</v>
      </c>
      <c r="AO169" s="3" t="s">
        <v>56</v>
      </c>
      <c r="AP169" s="9" t="s">
        <v>56</v>
      </c>
      <c r="AS169" t="str">
        <f t="shared" si="113"/>
        <v>ON</v>
      </c>
      <c r="AT169" t="str">
        <f t="shared" si="114"/>
        <v>ON</v>
      </c>
      <c r="AU169" t="str">
        <f t="shared" si="115"/>
        <v>ON</v>
      </c>
      <c r="AV169" t="str">
        <f t="shared" si="116"/>
        <v>ON</v>
      </c>
      <c r="AW169" t="str">
        <f t="shared" si="117"/>
        <v>ON</v>
      </c>
      <c r="AX169" t="str">
        <f t="shared" si="118"/>
        <v>OFF</v>
      </c>
      <c r="AZ169" t="str">
        <f t="shared" si="119"/>
        <v>ON</v>
      </c>
      <c r="BA169" t="str">
        <f t="shared" si="120"/>
        <v>ON</v>
      </c>
      <c r="BB169" t="str">
        <f t="shared" si="121"/>
        <v>ON</v>
      </c>
      <c r="BC169" t="str">
        <f t="shared" si="122"/>
        <v>ON</v>
      </c>
      <c r="BD169" t="str">
        <f t="shared" si="123"/>
        <v>ON</v>
      </c>
      <c r="BE169" t="str">
        <f t="shared" si="124"/>
        <v>ON</v>
      </c>
      <c r="BG169" t="str">
        <f t="shared" si="125"/>
        <v>ON</v>
      </c>
      <c r="BH169" t="str">
        <f t="shared" si="126"/>
        <v>ON</v>
      </c>
      <c r="BI169" t="str">
        <f t="shared" si="127"/>
        <v>ON</v>
      </c>
      <c r="BJ169" t="str">
        <f t="shared" si="128"/>
        <v>ON</v>
      </c>
      <c r="BK169" t="str">
        <f t="shared" si="129"/>
        <v>ON</v>
      </c>
      <c r="BL169" t="str">
        <f t="shared" si="130"/>
        <v>OFF</v>
      </c>
      <c r="BN169" t="str">
        <f t="shared" si="131"/>
        <v>ON</v>
      </c>
      <c r="BO169" t="str">
        <f t="shared" si="132"/>
        <v>ON</v>
      </c>
      <c r="BP169" t="str">
        <f t="shared" si="133"/>
        <v>ON</v>
      </c>
      <c r="BQ169" t="str">
        <f t="shared" si="134"/>
        <v>ON</v>
      </c>
      <c r="BR169" t="str">
        <f t="shared" si="135"/>
        <v>ON</v>
      </c>
      <c r="BS169" t="str">
        <f t="shared" si="136"/>
        <v>ON</v>
      </c>
    </row>
    <row r="170" spans="1:71" x14ac:dyDescent="0.3">
      <c r="A170" t="str">
        <f t="shared" ca="1" si="92"/>
        <v>Ekiti</v>
      </c>
      <c r="B170" t="str">
        <f t="shared" ca="1" si="93"/>
        <v>A</v>
      </c>
      <c r="C170" t="str">
        <f t="shared" ca="1" si="94"/>
        <v>E1</v>
      </c>
      <c r="D170" t="s">
        <v>7</v>
      </c>
      <c r="E170">
        <f t="shared" si="95"/>
        <v>22</v>
      </c>
      <c r="F170">
        <f t="shared" si="96"/>
        <v>2</v>
      </c>
      <c r="G170" t="s">
        <v>77</v>
      </c>
      <c r="H170" t="s">
        <v>77</v>
      </c>
      <c r="I170" t="s">
        <v>82</v>
      </c>
      <c r="J170" t="s">
        <v>84</v>
      </c>
      <c r="K170" s="8" t="s">
        <v>91</v>
      </c>
      <c r="L170" s="3" t="s">
        <v>91</v>
      </c>
      <c r="M170" s="3" t="str">
        <f t="shared" si="97"/>
        <v>ON</v>
      </c>
      <c r="N170" s="3" t="str">
        <f t="shared" si="98"/>
        <v>ON</v>
      </c>
      <c r="O170" s="3" t="str">
        <f t="shared" si="99"/>
        <v>ON</v>
      </c>
      <c r="P170" s="3" t="str">
        <f t="shared" si="100"/>
        <v>ON</v>
      </c>
      <c r="Q170" s="3"/>
      <c r="R170" s="8" t="s">
        <v>91</v>
      </c>
      <c r="S170" s="3" t="s">
        <v>91</v>
      </c>
      <c r="T170" s="3" t="str">
        <f t="shared" si="101"/>
        <v>ON</v>
      </c>
      <c r="U170" s="3" t="str">
        <f t="shared" si="102"/>
        <v>ON</v>
      </c>
      <c r="V170" s="3" t="str">
        <f t="shared" si="103"/>
        <v>OFF</v>
      </c>
      <c r="W170" s="3" t="str">
        <f t="shared" si="104"/>
        <v>ON</v>
      </c>
      <c r="X170" s="3"/>
      <c r="Y170" s="8" t="s">
        <v>91</v>
      </c>
      <c r="Z170" s="3" t="s">
        <v>91</v>
      </c>
      <c r="AA170" s="3" t="str">
        <f t="shared" si="105"/>
        <v>ON</v>
      </c>
      <c r="AB170" s="3" t="str">
        <f t="shared" si="106"/>
        <v>ON</v>
      </c>
      <c r="AC170" s="3" t="str">
        <f t="shared" si="107"/>
        <v>ON</v>
      </c>
      <c r="AD170" s="3" t="str">
        <f t="shared" si="108"/>
        <v>ON</v>
      </c>
      <c r="AE170" s="3"/>
      <c r="AF170" s="8" t="s">
        <v>91</v>
      </c>
      <c r="AG170" s="3" t="s">
        <v>91</v>
      </c>
      <c r="AH170" s="3" t="str">
        <f t="shared" si="109"/>
        <v>ON</v>
      </c>
      <c r="AI170" s="3" t="str">
        <f t="shared" si="110"/>
        <v>ON</v>
      </c>
      <c r="AJ170" s="3" t="str">
        <f t="shared" si="111"/>
        <v>OFF</v>
      </c>
      <c r="AK170" s="3" t="str">
        <f t="shared" si="112"/>
        <v>ON</v>
      </c>
      <c r="AL170" s="3"/>
      <c r="AM170" s="8" t="s">
        <v>56</v>
      </c>
      <c r="AN170" s="3" t="s">
        <v>56</v>
      </c>
      <c r="AO170" s="3" t="s">
        <v>56</v>
      </c>
      <c r="AP170" s="9" t="s">
        <v>56</v>
      </c>
      <c r="AS170" t="str">
        <f t="shared" si="113"/>
        <v>ON</v>
      </c>
      <c r="AT170" t="str">
        <f t="shared" si="114"/>
        <v>ON</v>
      </c>
      <c r="AU170" t="str">
        <f t="shared" si="115"/>
        <v>ON</v>
      </c>
      <c r="AV170" t="str">
        <f t="shared" si="116"/>
        <v>ON</v>
      </c>
      <c r="AW170" t="str">
        <f t="shared" si="117"/>
        <v>ON</v>
      </c>
      <c r="AX170" t="str">
        <f t="shared" si="118"/>
        <v>ON</v>
      </c>
      <c r="AZ170" t="str">
        <f t="shared" si="119"/>
        <v>ON</v>
      </c>
      <c r="BA170" t="str">
        <f t="shared" si="120"/>
        <v>ON</v>
      </c>
      <c r="BB170" t="str">
        <f t="shared" si="121"/>
        <v>ON</v>
      </c>
      <c r="BC170" t="str">
        <f t="shared" si="122"/>
        <v>ON</v>
      </c>
      <c r="BD170" t="str">
        <f t="shared" si="123"/>
        <v>OFF</v>
      </c>
      <c r="BE170" t="str">
        <f t="shared" si="124"/>
        <v>ON</v>
      </c>
      <c r="BG170" t="str">
        <f t="shared" si="125"/>
        <v>ON</v>
      </c>
      <c r="BH170" t="str">
        <f t="shared" si="126"/>
        <v>ON</v>
      </c>
      <c r="BI170" t="str">
        <f t="shared" si="127"/>
        <v>ON</v>
      </c>
      <c r="BJ170" t="str">
        <f t="shared" si="128"/>
        <v>ON</v>
      </c>
      <c r="BK170" t="str">
        <f t="shared" si="129"/>
        <v>ON</v>
      </c>
      <c r="BL170" t="str">
        <f t="shared" si="130"/>
        <v>ON</v>
      </c>
      <c r="BN170" t="str">
        <f t="shared" si="131"/>
        <v>ON</v>
      </c>
      <c r="BO170" t="str">
        <f t="shared" si="132"/>
        <v>ON</v>
      </c>
      <c r="BP170" t="str">
        <f t="shared" si="133"/>
        <v>ON</v>
      </c>
      <c r="BQ170" t="str">
        <f t="shared" si="134"/>
        <v>ON</v>
      </c>
      <c r="BR170" t="str">
        <f t="shared" si="135"/>
        <v>OFF</v>
      </c>
      <c r="BS170" t="str">
        <f t="shared" si="136"/>
        <v>ON</v>
      </c>
    </row>
    <row r="171" spans="1:71" x14ac:dyDescent="0.3">
      <c r="A171" t="str">
        <f t="shared" ca="1" si="92"/>
        <v>Lagos</v>
      </c>
      <c r="B171" t="str">
        <f t="shared" ca="1" si="93"/>
        <v>B</v>
      </c>
      <c r="C171" t="str">
        <f t="shared" ca="1" si="94"/>
        <v>A1</v>
      </c>
      <c r="D171" t="s">
        <v>12</v>
      </c>
      <c r="E171">
        <f t="shared" si="95"/>
        <v>22</v>
      </c>
      <c r="F171">
        <f t="shared" si="96"/>
        <v>2</v>
      </c>
      <c r="G171" t="s">
        <v>76</v>
      </c>
      <c r="H171" t="s">
        <v>76</v>
      </c>
      <c r="I171" t="s">
        <v>81</v>
      </c>
      <c r="J171" t="s">
        <v>83</v>
      </c>
      <c r="K171" s="8" t="s">
        <v>91</v>
      </c>
      <c r="L171" s="3" t="s">
        <v>91</v>
      </c>
      <c r="M171" s="3" t="str">
        <f t="shared" si="97"/>
        <v>ON</v>
      </c>
      <c r="N171" s="3" t="str">
        <f t="shared" si="98"/>
        <v>OFF</v>
      </c>
      <c r="O171" s="3" t="str">
        <f t="shared" si="99"/>
        <v>ON</v>
      </c>
      <c r="P171" s="3" t="str">
        <f t="shared" si="100"/>
        <v>ON</v>
      </c>
      <c r="Q171" s="3"/>
      <c r="R171" s="8" t="s">
        <v>91</v>
      </c>
      <c r="S171" s="3" t="s">
        <v>91</v>
      </c>
      <c r="T171" s="3" t="str">
        <f t="shared" si="101"/>
        <v>ON</v>
      </c>
      <c r="U171" s="3" t="str">
        <f t="shared" si="102"/>
        <v>ON</v>
      </c>
      <c r="V171" s="3" t="str">
        <f t="shared" si="103"/>
        <v>ON</v>
      </c>
      <c r="W171" s="3" t="str">
        <f t="shared" si="104"/>
        <v>ON</v>
      </c>
      <c r="X171" s="3"/>
      <c r="Y171" s="8" t="s">
        <v>91</v>
      </c>
      <c r="Z171" s="3" t="s">
        <v>91</v>
      </c>
      <c r="AA171" s="3" t="str">
        <f t="shared" si="105"/>
        <v>ON</v>
      </c>
      <c r="AB171" s="3" t="str">
        <f t="shared" si="106"/>
        <v>OFF</v>
      </c>
      <c r="AC171" s="3" t="str">
        <f t="shared" si="107"/>
        <v>ON</v>
      </c>
      <c r="AD171" s="3" t="str">
        <f t="shared" si="108"/>
        <v>ON</v>
      </c>
      <c r="AE171" s="3"/>
      <c r="AF171" s="8" t="s">
        <v>91</v>
      </c>
      <c r="AG171" s="3" t="s">
        <v>91</v>
      </c>
      <c r="AH171" s="3" t="str">
        <f t="shared" si="109"/>
        <v>ON</v>
      </c>
      <c r="AI171" s="3" t="str">
        <f t="shared" si="110"/>
        <v>ON</v>
      </c>
      <c r="AJ171" s="3" t="str">
        <f t="shared" si="111"/>
        <v>ON</v>
      </c>
      <c r="AK171" s="3" t="str">
        <f t="shared" si="112"/>
        <v>ON</v>
      </c>
      <c r="AL171" s="3"/>
      <c r="AM171" s="8" t="s">
        <v>56</v>
      </c>
      <c r="AN171" s="3" t="s">
        <v>56</v>
      </c>
      <c r="AO171" s="3" t="s">
        <v>56</v>
      </c>
      <c r="AP171" s="9" t="s">
        <v>56</v>
      </c>
      <c r="AS171" t="str">
        <f t="shared" si="113"/>
        <v>ON</v>
      </c>
      <c r="AT171" t="str">
        <f t="shared" si="114"/>
        <v>ON</v>
      </c>
      <c r="AU171" t="str">
        <f t="shared" si="115"/>
        <v>ON</v>
      </c>
      <c r="AV171" t="str">
        <f t="shared" si="116"/>
        <v>OFF</v>
      </c>
      <c r="AW171" t="str">
        <f t="shared" si="117"/>
        <v>ON</v>
      </c>
      <c r="AX171" t="str">
        <f t="shared" si="118"/>
        <v>ON</v>
      </c>
      <c r="AZ171" t="str">
        <f t="shared" si="119"/>
        <v>ON</v>
      </c>
      <c r="BA171" t="str">
        <f t="shared" si="120"/>
        <v>ON</v>
      </c>
      <c r="BB171" t="str">
        <f t="shared" si="121"/>
        <v>ON</v>
      </c>
      <c r="BC171" t="str">
        <f t="shared" si="122"/>
        <v>ON</v>
      </c>
      <c r="BD171" t="str">
        <f t="shared" si="123"/>
        <v>ON</v>
      </c>
      <c r="BE171" t="str">
        <f t="shared" si="124"/>
        <v>ON</v>
      </c>
      <c r="BG171" t="str">
        <f t="shared" si="125"/>
        <v>ON</v>
      </c>
      <c r="BH171" t="str">
        <f t="shared" si="126"/>
        <v>ON</v>
      </c>
      <c r="BI171" t="str">
        <f t="shared" si="127"/>
        <v>ON</v>
      </c>
      <c r="BJ171" t="str">
        <f t="shared" si="128"/>
        <v>OFF</v>
      </c>
      <c r="BK171" t="str">
        <f t="shared" si="129"/>
        <v>ON</v>
      </c>
      <c r="BL171" t="str">
        <f t="shared" si="130"/>
        <v>ON</v>
      </c>
      <c r="BN171" t="str">
        <f t="shared" si="131"/>
        <v>ON</v>
      </c>
      <c r="BO171" t="str">
        <f t="shared" si="132"/>
        <v>ON</v>
      </c>
      <c r="BP171" t="str">
        <f t="shared" si="133"/>
        <v>ON</v>
      </c>
      <c r="BQ171" t="str">
        <f t="shared" si="134"/>
        <v>ON</v>
      </c>
      <c r="BR171" t="str">
        <f t="shared" si="135"/>
        <v>ON</v>
      </c>
      <c r="BS171" t="str">
        <f t="shared" si="136"/>
        <v>ON</v>
      </c>
    </row>
    <row r="172" spans="1:71" x14ac:dyDescent="0.3">
      <c r="A172" t="str">
        <f t="shared" ca="1" si="92"/>
        <v>Ekiti</v>
      </c>
      <c r="B172" t="str">
        <f t="shared" ca="1" si="93"/>
        <v>D</v>
      </c>
      <c r="C172" t="str">
        <f t="shared" ca="1" si="94"/>
        <v>E1</v>
      </c>
      <c r="D172" t="s">
        <v>12</v>
      </c>
      <c r="E172">
        <f t="shared" si="95"/>
        <v>22</v>
      </c>
      <c r="F172">
        <f t="shared" si="96"/>
        <v>2</v>
      </c>
      <c r="G172" t="s">
        <v>75</v>
      </c>
      <c r="H172" t="s">
        <v>75</v>
      </c>
      <c r="I172" t="s">
        <v>82</v>
      </c>
      <c r="J172" t="s">
        <v>84</v>
      </c>
      <c r="K172" s="8" t="s">
        <v>91</v>
      </c>
      <c r="L172" s="3" t="s">
        <v>91</v>
      </c>
      <c r="M172" s="3" t="str">
        <f t="shared" si="97"/>
        <v>ON</v>
      </c>
      <c r="N172" s="3" t="str">
        <f t="shared" si="98"/>
        <v>ON</v>
      </c>
      <c r="O172" s="3" t="str">
        <f t="shared" si="99"/>
        <v>ON</v>
      </c>
      <c r="P172" s="3" t="str">
        <f t="shared" si="100"/>
        <v>ON</v>
      </c>
      <c r="Q172" s="3"/>
      <c r="R172" s="8" t="s">
        <v>91</v>
      </c>
      <c r="S172" s="3" t="s">
        <v>91</v>
      </c>
      <c r="T172" s="3" t="str">
        <f t="shared" si="101"/>
        <v>OFF</v>
      </c>
      <c r="U172" s="3" t="str">
        <f t="shared" si="102"/>
        <v>ON</v>
      </c>
      <c r="V172" s="3" t="str">
        <f t="shared" si="103"/>
        <v>ON</v>
      </c>
      <c r="W172" s="3" t="str">
        <f t="shared" si="104"/>
        <v>ON</v>
      </c>
      <c r="X172" s="3"/>
      <c r="Y172" s="8" t="s">
        <v>91</v>
      </c>
      <c r="Z172" s="3" t="s">
        <v>91</v>
      </c>
      <c r="AA172" s="3" t="str">
        <f t="shared" si="105"/>
        <v>ON</v>
      </c>
      <c r="AB172" s="3" t="str">
        <f t="shared" si="106"/>
        <v>ON</v>
      </c>
      <c r="AC172" s="3" t="str">
        <f t="shared" si="107"/>
        <v>ON</v>
      </c>
      <c r="AD172" s="3" t="str">
        <f t="shared" si="108"/>
        <v>ON</v>
      </c>
      <c r="AE172" s="3"/>
      <c r="AF172" s="8" t="s">
        <v>91</v>
      </c>
      <c r="AG172" s="3" t="s">
        <v>91</v>
      </c>
      <c r="AH172" s="3" t="str">
        <f t="shared" si="109"/>
        <v>OFF</v>
      </c>
      <c r="AI172" s="3" t="str">
        <f t="shared" si="110"/>
        <v>ON</v>
      </c>
      <c r="AJ172" s="3" t="str">
        <f t="shared" si="111"/>
        <v>ON</v>
      </c>
      <c r="AK172" s="3" t="str">
        <f t="shared" si="112"/>
        <v>ON</v>
      </c>
      <c r="AL172" s="3"/>
      <c r="AM172" s="8" t="s">
        <v>56</v>
      </c>
      <c r="AN172" s="3" t="s">
        <v>56</v>
      </c>
      <c r="AO172" s="3" t="s">
        <v>56</v>
      </c>
      <c r="AP172" s="9" t="s">
        <v>56</v>
      </c>
      <c r="AS172" t="str">
        <f t="shared" si="113"/>
        <v>ON</v>
      </c>
      <c r="AT172" t="str">
        <f t="shared" si="114"/>
        <v>ON</v>
      </c>
      <c r="AU172" t="str">
        <f t="shared" si="115"/>
        <v>ON</v>
      </c>
      <c r="AV172" t="str">
        <f t="shared" si="116"/>
        <v>ON</v>
      </c>
      <c r="AW172" t="str">
        <f t="shared" si="117"/>
        <v>ON</v>
      </c>
      <c r="AX172" t="str">
        <f t="shared" si="118"/>
        <v>ON</v>
      </c>
      <c r="AZ172" t="str">
        <f t="shared" si="119"/>
        <v>ON</v>
      </c>
      <c r="BA172" t="str">
        <f t="shared" si="120"/>
        <v>ON</v>
      </c>
      <c r="BB172" t="str">
        <f t="shared" si="121"/>
        <v>OFF</v>
      </c>
      <c r="BC172" t="str">
        <f t="shared" si="122"/>
        <v>ON</v>
      </c>
      <c r="BD172" t="str">
        <f t="shared" si="123"/>
        <v>ON</v>
      </c>
      <c r="BE172" t="str">
        <f t="shared" si="124"/>
        <v>ON</v>
      </c>
      <c r="BG172" t="str">
        <f t="shared" si="125"/>
        <v>ON</v>
      </c>
      <c r="BH172" t="str">
        <f t="shared" si="126"/>
        <v>ON</v>
      </c>
      <c r="BI172" t="str">
        <f t="shared" si="127"/>
        <v>ON</v>
      </c>
      <c r="BJ172" t="str">
        <f t="shared" si="128"/>
        <v>ON</v>
      </c>
      <c r="BK172" t="str">
        <f t="shared" si="129"/>
        <v>ON</v>
      </c>
      <c r="BL172" t="str">
        <f t="shared" si="130"/>
        <v>ON</v>
      </c>
      <c r="BN172" t="str">
        <f t="shared" si="131"/>
        <v>ON</v>
      </c>
      <c r="BO172" t="str">
        <f t="shared" si="132"/>
        <v>ON</v>
      </c>
      <c r="BP172" t="str">
        <f t="shared" si="133"/>
        <v>OFF</v>
      </c>
      <c r="BQ172" t="str">
        <f t="shared" si="134"/>
        <v>ON</v>
      </c>
      <c r="BR172" t="str">
        <f t="shared" si="135"/>
        <v>ON</v>
      </c>
      <c r="BS172" t="str">
        <f t="shared" si="136"/>
        <v>ON</v>
      </c>
    </row>
    <row r="173" spans="1:71" x14ac:dyDescent="0.3">
      <c r="A173" t="str">
        <f t="shared" ca="1" si="92"/>
        <v>Ondo</v>
      </c>
      <c r="B173" t="str">
        <f t="shared" ca="1" si="93"/>
        <v>B</v>
      </c>
      <c r="C173" t="str">
        <f t="shared" ca="1" si="94"/>
        <v>B1</v>
      </c>
      <c r="D173" t="s">
        <v>12</v>
      </c>
      <c r="E173">
        <f t="shared" si="95"/>
        <v>22</v>
      </c>
      <c r="F173">
        <f t="shared" si="96"/>
        <v>2</v>
      </c>
      <c r="G173" t="s">
        <v>75</v>
      </c>
      <c r="H173" t="s">
        <v>75</v>
      </c>
      <c r="I173" t="s">
        <v>81</v>
      </c>
      <c r="J173" t="s">
        <v>83</v>
      </c>
      <c r="K173" s="8" t="s">
        <v>91</v>
      </c>
      <c r="L173" s="3" t="s">
        <v>91</v>
      </c>
      <c r="M173" s="3" t="str">
        <f t="shared" si="97"/>
        <v>OFF</v>
      </c>
      <c r="N173" s="3" t="str">
        <f t="shared" si="98"/>
        <v>ON</v>
      </c>
      <c r="O173" s="3" t="str">
        <f t="shared" si="99"/>
        <v>ON</v>
      </c>
      <c r="P173" s="3" t="str">
        <f t="shared" si="100"/>
        <v>ON</v>
      </c>
      <c r="Q173" s="3"/>
      <c r="R173" s="8" t="s">
        <v>91</v>
      </c>
      <c r="S173" s="3" t="s">
        <v>91</v>
      </c>
      <c r="T173" s="3" t="str">
        <f t="shared" si="101"/>
        <v>ON</v>
      </c>
      <c r="U173" s="3" t="str">
        <f t="shared" si="102"/>
        <v>ON</v>
      </c>
      <c r="V173" s="3" t="str">
        <f t="shared" si="103"/>
        <v>ON</v>
      </c>
      <c r="W173" s="3" t="str">
        <f t="shared" si="104"/>
        <v>ON</v>
      </c>
      <c r="X173" s="3"/>
      <c r="Y173" s="8" t="s">
        <v>91</v>
      </c>
      <c r="Z173" s="3" t="s">
        <v>91</v>
      </c>
      <c r="AA173" s="3" t="str">
        <f t="shared" si="105"/>
        <v>OFF</v>
      </c>
      <c r="AB173" s="3" t="str">
        <f t="shared" si="106"/>
        <v>ON</v>
      </c>
      <c r="AC173" s="3" t="str">
        <f t="shared" si="107"/>
        <v>ON</v>
      </c>
      <c r="AD173" s="3" t="str">
        <f t="shared" si="108"/>
        <v>ON</v>
      </c>
      <c r="AE173" s="3"/>
      <c r="AF173" s="8" t="s">
        <v>91</v>
      </c>
      <c r="AG173" s="3" t="s">
        <v>91</v>
      </c>
      <c r="AH173" s="3" t="str">
        <f t="shared" si="109"/>
        <v>ON</v>
      </c>
      <c r="AI173" s="3" t="str">
        <f t="shared" si="110"/>
        <v>ON</v>
      </c>
      <c r="AJ173" s="3" t="str">
        <f t="shared" si="111"/>
        <v>ON</v>
      </c>
      <c r="AK173" s="3" t="str">
        <f t="shared" si="112"/>
        <v>ON</v>
      </c>
      <c r="AL173" s="3"/>
      <c r="AM173" s="8" t="s">
        <v>56</v>
      </c>
      <c r="AN173" s="3" t="s">
        <v>56</v>
      </c>
      <c r="AO173" s="3" t="s">
        <v>56</v>
      </c>
      <c r="AP173" s="9" t="s">
        <v>56</v>
      </c>
      <c r="AS173" t="str">
        <f t="shared" si="113"/>
        <v>ON</v>
      </c>
      <c r="AT173" t="str">
        <f t="shared" si="114"/>
        <v>ON</v>
      </c>
      <c r="AU173" t="str">
        <f t="shared" si="115"/>
        <v>OFF</v>
      </c>
      <c r="AV173" t="str">
        <f t="shared" si="116"/>
        <v>ON</v>
      </c>
      <c r="AW173" t="str">
        <f t="shared" si="117"/>
        <v>ON</v>
      </c>
      <c r="AX173" t="str">
        <f t="shared" si="118"/>
        <v>ON</v>
      </c>
      <c r="AZ173" t="str">
        <f t="shared" si="119"/>
        <v>ON</v>
      </c>
      <c r="BA173" t="str">
        <f t="shared" si="120"/>
        <v>ON</v>
      </c>
      <c r="BB173" t="str">
        <f t="shared" si="121"/>
        <v>ON</v>
      </c>
      <c r="BC173" t="str">
        <f t="shared" si="122"/>
        <v>ON</v>
      </c>
      <c r="BD173" t="str">
        <f t="shared" si="123"/>
        <v>ON</v>
      </c>
      <c r="BE173" t="str">
        <f t="shared" si="124"/>
        <v>ON</v>
      </c>
      <c r="BG173" t="str">
        <f t="shared" si="125"/>
        <v>ON</v>
      </c>
      <c r="BH173" t="str">
        <f t="shared" si="126"/>
        <v>ON</v>
      </c>
      <c r="BI173" t="str">
        <f t="shared" si="127"/>
        <v>OFF</v>
      </c>
      <c r="BJ173" t="str">
        <f t="shared" si="128"/>
        <v>ON</v>
      </c>
      <c r="BK173" t="str">
        <f t="shared" si="129"/>
        <v>ON</v>
      </c>
      <c r="BL173" t="str">
        <f t="shared" si="130"/>
        <v>ON</v>
      </c>
      <c r="BN173" t="str">
        <f t="shared" si="131"/>
        <v>ON</v>
      </c>
      <c r="BO173" t="str">
        <f t="shared" si="132"/>
        <v>ON</v>
      </c>
      <c r="BP173" t="str">
        <f t="shared" si="133"/>
        <v>ON</v>
      </c>
      <c r="BQ173" t="str">
        <f t="shared" si="134"/>
        <v>ON</v>
      </c>
      <c r="BR173" t="str">
        <f t="shared" si="135"/>
        <v>ON</v>
      </c>
      <c r="BS173" t="str">
        <f t="shared" si="136"/>
        <v>ON</v>
      </c>
    </row>
    <row r="174" spans="1:71" x14ac:dyDescent="0.3">
      <c r="A174" t="str">
        <f t="shared" ca="1" si="92"/>
        <v>Ondo</v>
      </c>
      <c r="B174" t="str">
        <f t="shared" ca="1" si="93"/>
        <v>C</v>
      </c>
      <c r="C174" t="str">
        <f t="shared" ca="1" si="94"/>
        <v>C1</v>
      </c>
      <c r="D174" t="s">
        <v>12</v>
      </c>
      <c r="E174">
        <f t="shared" si="95"/>
        <v>22</v>
      </c>
      <c r="F174">
        <f t="shared" si="96"/>
        <v>2</v>
      </c>
      <c r="G174" t="s">
        <v>76</v>
      </c>
      <c r="H174" t="s">
        <v>76</v>
      </c>
      <c r="I174" t="s">
        <v>82</v>
      </c>
      <c r="J174" t="s">
        <v>84</v>
      </c>
      <c r="K174" s="8" t="s">
        <v>91</v>
      </c>
      <c r="L174" s="3" t="s">
        <v>91</v>
      </c>
      <c r="M174" s="3" t="str">
        <f t="shared" si="97"/>
        <v>ON</v>
      </c>
      <c r="N174" s="3" t="str">
        <f t="shared" si="98"/>
        <v>ON</v>
      </c>
      <c r="O174" s="3" t="str">
        <f t="shared" si="99"/>
        <v>ON</v>
      </c>
      <c r="P174" s="3" t="str">
        <f t="shared" si="100"/>
        <v>ON</v>
      </c>
      <c r="Q174" s="3"/>
      <c r="R174" s="8" t="s">
        <v>91</v>
      </c>
      <c r="S174" s="3" t="s">
        <v>91</v>
      </c>
      <c r="T174" s="3" t="str">
        <f t="shared" si="101"/>
        <v>ON</v>
      </c>
      <c r="U174" s="3" t="str">
        <f t="shared" si="102"/>
        <v>OFF</v>
      </c>
      <c r="V174" s="3" t="str">
        <f t="shared" si="103"/>
        <v>ON</v>
      </c>
      <c r="W174" s="3" t="str">
        <f t="shared" si="104"/>
        <v>ON</v>
      </c>
      <c r="X174" s="3"/>
      <c r="Y174" s="8" t="s">
        <v>91</v>
      </c>
      <c r="Z174" s="3" t="s">
        <v>91</v>
      </c>
      <c r="AA174" s="3" t="str">
        <f t="shared" si="105"/>
        <v>ON</v>
      </c>
      <c r="AB174" s="3" t="str">
        <f t="shared" si="106"/>
        <v>ON</v>
      </c>
      <c r="AC174" s="3" t="str">
        <f t="shared" si="107"/>
        <v>ON</v>
      </c>
      <c r="AD174" s="3" t="str">
        <f t="shared" si="108"/>
        <v>ON</v>
      </c>
      <c r="AE174" s="3"/>
      <c r="AF174" s="8" t="s">
        <v>91</v>
      </c>
      <c r="AG174" s="3" t="s">
        <v>91</v>
      </c>
      <c r="AH174" s="3" t="str">
        <f t="shared" si="109"/>
        <v>ON</v>
      </c>
      <c r="AI174" s="3" t="str">
        <f t="shared" si="110"/>
        <v>OFF</v>
      </c>
      <c r="AJ174" s="3" t="str">
        <f t="shared" si="111"/>
        <v>ON</v>
      </c>
      <c r="AK174" s="3" t="str">
        <f t="shared" si="112"/>
        <v>ON</v>
      </c>
      <c r="AL174" s="3"/>
      <c r="AM174" s="8" t="s">
        <v>56</v>
      </c>
      <c r="AN174" s="3" t="s">
        <v>56</v>
      </c>
      <c r="AO174" s="3" t="s">
        <v>56</v>
      </c>
      <c r="AP174" s="9" t="s">
        <v>56</v>
      </c>
      <c r="AS174" t="str">
        <f t="shared" si="113"/>
        <v>ON</v>
      </c>
      <c r="AT174" t="str">
        <f t="shared" si="114"/>
        <v>ON</v>
      </c>
      <c r="AU174" t="str">
        <f t="shared" si="115"/>
        <v>ON</v>
      </c>
      <c r="AV174" t="str">
        <f t="shared" si="116"/>
        <v>ON</v>
      </c>
      <c r="AW174" t="str">
        <f t="shared" si="117"/>
        <v>ON</v>
      </c>
      <c r="AX174" t="str">
        <f t="shared" si="118"/>
        <v>ON</v>
      </c>
      <c r="AZ174" t="str">
        <f t="shared" si="119"/>
        <v>ON</v>
      </c>
      <c r="BA174" t="str">
        <f t="shared" si="120"/>
        <v>ON</v>
      </c>
      <c r="BB174" t="str">
        <f t="shared" si="121"/>
        <v>ON</v>
      </c>
      <c r="BC174" t="str">
        <f t="shared" si="122"/>
        <v>OFF</v>
      </c>
      <c r="BD174" t="str">
        <f t="shared" si="123"/>
        <v>ON</v>
      </c>
      <c r="BE174" t="str">
        <f t="shared" si="124"/>
        <v>ON</v>
      </c>
      <c r="BG174" t="str">
        <f t="shared" si="125"/>
        <v>ON</v>
      </c>
      <c r="BH174" t="str">
        <f t="shared" si="126"/>
        <v>ON</v>
      </c>
      <c r="BI174" t="str">
        <f t="shared" si="127"/>
        <v>ON</v>
      </c>
      <c r="BJ174" t="str">
        <f t="shared" si="128"/>
        <v>ON</v>
      </c>
      <c r="BK174" t="str">
        <f t="shared" si="129"/>
        <v>ON</v>
      </c>
      <c r="BL174" t="str">
        <f t="shared" si="130"/>
        <v>ON</v>
      </c>
      <c r="BN174" t="str">
        <f t="shared" si="131"/>
        <v>ON</v>
      </c>
      <c r="BO174" t="str">
        <f t="shared" si="132"/>
        <v>ON</v>
      </c>
      <c r="BP174" t="str">
        <f t="shared" si="133"/>
        <v>ON</v>
      </c>
      <c r="BQ174" t="str">
        <f t="shared" si="134"/>
        <v>OFF</v>
      </c>
      <c r="BR174" t="str">
        <f t="shared" si="135"/>
        <v>ON</v>
      </c>
      <c r="BS174" t="str">
        <f t="shared" si="136"/>
        <v>ON</v>
      </c>
    </row>
    <row r="175" spans="1:71" x14ac:dyDescent="0.3">
      <c r="A175" t="str">
        <f t="shared" ca="1" si="92"/>
        <v>Lagos</v>
      </c>
      <c r="B175" t="str">
        <f t="shared" ca="1" si="93"/>
        <v>B</v>
      </c>
      <c r="C175" t="str">
        <f t="shared" ca="1" si="94"/>
        <v>B1</v>
      </c>
      <c r="D175" t="s">
        <v>12</v>
      </c>
      <c r="E175">
        <f t="shared" si="95"/>
        <v>22</v>
      </c>
      <c r="F175">
        <f t="shared" si="96"/>
        <v>2</v>
      </c>
      <c r="G175" t="s">
        <v>77</v>
      </c>
      <c r="H175" t="s">
        <v>77</v>
      </c>
      <c r="I175" t="s">
        <v>81</v>
      </c>
      <c r="J175" t="s">
        <v>83</v>
      </c>
      <c r="K175" s="8" t="s">
        <v>91</v>
      </c>
      <c r="L175" s="3" t="s">
        <v>91</v>
      </c>
      <c r="M175" s="3" t="str">
        <f t="shared" si="97"/>
        <v>ON</v>
      </c>
      <c r="N175" s="3" t="str">
        <f t="shared" si="98"/>
        <v>ON</v>
      </c>
      <c r="O175" s="3" t="str">
        <f t="shared" si="99"/>
        <v>OFF</v>
      </c>
      <c r="P175" s="3" t="str">
        <f t="shared" si="100"/>
        <v>ON</v>
      </c>
      <c r="Q175" s="3"/>
      <c r="R175" s="8" t="s">
        <v>91</v>
      </c>
      <c r="S175" s="3" t="s">
        <v>91</v>
      </c>
      <c r="T175" s="3" t="str">
        <f t="shared" si="101"/>
        <v>ON</v>
      </c>
      <c r="U175" s="3" t="str">
        <f t="shared" si="102"/>
        <v>ON</v>
      </c>
      <c r="V175" s="3" t="str">
        <f t="shared" si="103"/>
        <v>ON</v>
      </c>
      <c r="W175" s="3" t="str">
        <f t="shared" si="104"/>
        <v>ON</v>
      </c>
      <c r="X175" s="3"/>
      <c r="Y175" s="8" t="s">
        <v>91</v>
      </c>
      <c r="Z175" s="3" t="s">
        <v>91</v>
      </c>
      <c r="AA175" s="3" t="str">
        <f t="shared" si="105"/>
        <v>ON</v>
      </c>
      <c r="AB175" s="3" t="str">
        <f t="shared" si="106"/>
        <v>ON</v>
      </c>
      <c r="AC175" s="3" t="str">
        <f t="shared" si="107"/>
        <v>OFF</v>
      </c>
      <c r="AD175" s="3" t="str">
        <f t="shared" si="108"/>
        <v>ON</v>
      </c>
      <c r="AE175" s="3"/>
      <c r="AF175" s="8" t="s">
        <v>91</v>
      </c>
      <c r="AG175" s="3" t="s">
        <v>91</v>
      </c>
      <c r="AH175" s="3" t="str">
        <f t="shared" si="109"/>
        <v>ON</v>
      </c>
      <c r="AI175" s="3" t="str">
        <f t="shared" si="110"/>
        <v>ON</v>
      </c>
      <c r="AJ175" s="3" t="str">
        <f t="shared" si="111"/>
        <v>ON</v>
      </c>
      <c r="AK175" s="3" t="str">
        <f t="shared" si="112"/>
        <v>ON</v>
      </c>
      <c r="AL175" s="3"/>
      <c r="AM175" s="8" t="s">
        <v>56</v>
      </c>
      <c r="AN175" s="3" t="s">
        <v>56</v>
      </c>
      <c r="AO175" s="3" t="s">
        <v>56</v>
      </c>
      <c r="AP175" s="9" t="s">
        <v>56</v>
      </c>
      <c r="AS175" t="str">
        <f t="shared" si="113"/>
        <v>ON</v>
      </c>
      <c r="AT175" t="str">
        <f t="shared" si="114"/>
        <v>ON</v>
      </c>
      <c r="AU175" t="str">
        <f t="shared" si="115"/>
        <v>ON</v>
      </c>
      <c r="AV175" t="str">
        <f t="shared" si="116"/>
        <v>ON</v>
      </c>
      <c r="AW175" t="str">
        <f t="shared" si="117"/>
        <v>OFF</v>
      </c>
      <c r="AX175" t="str">
        <f t="shared" si="118"/>
        <v>ON</v>
      </c>
      <c r="AZ175" t="str">
        <f t="shared" si="119"/>
        <v>ON</v>
      </c>
      <c r="BA175" t="str">
        <f t="shared" si="120"/>
        <v>ON</v>
      </c>
      <c r="BB175" t="str">
        <f t="shared" si="121"/>
        <v>ON</v>
      </c>
      <c r="BC175" t="str">
        <f t="shared" si="122"/>
        <v>ON</v>
      </c>
      <c r="BD175" t="str">
        <f t="shared" si="123"/>
        <v>ON</v>
      </c>
      <c r="BE175" t="str">
        <f t="shared" si="124"/>
        <v>ON</v>
      </c>
      <c r="BG175" t="str">
        <f t="shared" si="125"/>
        <v>ON</v>
      </c>
      <c r="BH175" t="str">
        <f t="shared" si="126"/>
        <v>ON</v>
      </c>
      <c r="BI175" t="str">
        <f t="shared" si="127"/>
        <v>ON</v>
      </c>
      <c r="BJ175" t="str">
        <f t="shared" si="128"/>
        <v>ON</v>
      </c>
      <c r="BK175" t="str">
        <f t="shared" si="129"/>
        <v>OFF</v>
      </c>
      <c r="BL175" t="str">
        <f t="shared" si="130"/>
        <v>ON</v>
      </c>
      <c r="BN175" t="str">
        <f t="shared" si="131"/>
        <v>ON</v>
      </c>
      <c r="BO175" t="str">
        <f t="shared" si="132"/>
        <v>ON</v>
      </c>
      <c r="BP175" t="str">
        <f t="shared" si="133"/>
        <v>ON</v>
      </c>
      <c r="BQ175" t="str">
        <f t="shared" si="134"/>
        <v>ON</v>
      </c>
      <c r="BR175" t="str">
        <f t="shared" si="135"/>
        <v>ON</v>
      </c>
      <c r="BS175" t="str">
        <f t="shared" si="136"/>
        <v>ON</v>
      </c>
    </row>
    <row r="176" spans="1:71" x14ac:dyDescent="0.3">
      <c r="A176" t="str">
        <f t="shared" ca="1" si="92"/>
        <v>Lagos</v>
      </c>
      <c r="B176" t="str">
        <f t="shared" ca="1" si="93"/>
        <v>B</v>
      </c>
      <c r="C176" t="str">
        <f t="shared" ca="1" si="94"/>
        <v>A1</v>
      </c>
      <c r="D176" t="s">
        <v>12</v>
      </c>
      <c r="E176">
        <f t="shared" si="95"/>
        <v>22</v>
      </c>
      <c r="F176">
        <f t="shared" si="96"/>
        <v>2</v>
      </c>
      <c r="G176" t="s">
        <v>78</v>
      </c>
      <c r="H176" t="s">
        <v>78</v>
      </c>
      <c r="I176" t="s">
        <v>82</v>
      </c>
      <c r="J176" t="s">
        <v>84</v>
      </c>
      <c r="K176" s="8" t="s">
        <v>91</v>
      </c>
      <c r="L176" s="3" t="s">
        <v>91</v>
      </c>
      <c r="M176" s="3" t="str">
        <f t="shared" si="97"/>
        <v>ON</v>
      </c>
      <c r="N176" s="3" t="str">
        <f t="shared" si="98"/>
        <v>ON</v>
      </c>
      <c r="O176" s="3" t="str">
        <f t="shared" si="99"/>
        <v>ON</v>
      </c>
      <c r="P176" s="3" t="str">
        <f t="shared" si="100"/>
        <v>ON</v>
      </c>
      <c r="Q176" s="3"/>
      <c r="R176" s="8" t="s">
        <v>91</v>
      </c>
      <c r="S176" s="3" t="s">
        <v>91</v>
      </c>
      <c r="T176" s="3" t="str">
        <f t="shared" si="101"/>
        <v>ON</v>
      </c>
      <c r="U176" s="3" t="str">
        <f t="shared" si="102"/>
        <v>ON</v>
      </c>
      <c r="V176" s="3" t="str">
        <f t="shared" si="103"/>
        <v>ON</v>
      </c>
      <c r="W176" s="3" t="str">
        <f t="shared" si="104"/>
        <v>OFF</v>
      </c>
      <c r="X176" s="3"/>
      <c r="Y176" s="8" t="s">
        <v>91</v>
      </c>
      <c r="Z176" s="3" t="s">
        <v>91</v>
      </c>
      <c r="AA176" s="3" t="str">
        <f t="shared" si="105"/>
        <v>ON</v>
      </c>
      <c r="AB176" s="3" t="str">
        <f t="shared" si="106"/>
        <v>ON</v>
      </c>
      <c r="AC176" s="3" t="str">
        <f t="shared" si="107"/>
        <v>ON</v>
      </c>
      <c r="AD176" s="3" t="str">
        <f t="shared" si="108"/>
        <v>ON</v>
      </c>
      <c r="AE176" s="3"/>
      <c r="AF176" s="8" t="s">
        <v>91</v>
      </c>
      <c r="AG176" s="3" t="s">
        <v>91</v>
      </c>
      <c r="AH176" s="3" t="str">
        <f t="shared" si="109"/>
        <v>ON</v>
      </c>
      <c r="AI176" s="3" t="str">
        <f t="shared" si="110"/>
        <v>ON</v>
      </c>
      <c r="AJ176" s="3" t="str">
        <f t="shared" si="111"/>
        <v>ON</v>
      </c>
      <c r="AK176" s="3" t="str">
        <f t="shared" si="112"/>
        <v>OFF</v>
      </c>
      <c r="AL176" s="3"/>
      <c r="AM176" s="8" t="s">
        <v>56</v>
      </c>
      <c r="AN176" s="3" t="s">
        <v>56</v>
      </c>
      <c r="AO176" s="3" t="s">
        <v>56</v>
      </c>
      <c r="AP176" s="9" t="s">
        <v>56</v>
      </c>
      <c r="AS176" t="str">
        <f t="shared" si="113"/>
        <v>ON</v>
      </c>
      <c r="AT176" t="str">
        <f t="shared" si="114"/>
        <v>ON</v>
      </c>
      <c r="AU176" t="str">
        <f t="shared" si="115"/>
        <v>ON</v>
      </c>
      <c r="AV176" t="str">
        <f t="shared" si="116"/>
        <v>ON</v>
      </c>
      <c r="AW176" t="str">
        <f t="shared" si="117"/>
        <v>ON</v>
      </c>
      <c r="AX176" t="str">
        <f t="shared" si="118"/>
        <v>ON</v>
      </c>
      <c r="AZ176" t="str">
        <f t="shared" si="119"/>
        <v>ON</v>
      </c>
      <c r="BA176" t="str">
        <f t="shared" si="120"/>
        <v>ON</v>
      </c>
      <c r="BB176" t="str">
        <f t="shared" si="121"/>
        <v>ON</v>
      </c>
      <c r="BC176" t="str">
        <f t="shared" si="122"/>
        <v>ON</v>
      </c>
      <c r="BD176" t="str">
        <f t="shared" si="123"/>
        <v>ON</v>
      </c>
      <c r="BE176" t="str">
        <f t="shared" si="124"/>
        <v>OFF</v>
      </c>
      <c r="BG176" t="str">
        <f t="shared" si="125"/>
        <v>ON</v>
      </c>
      <c r="BH176" t="str">
        <f t="shared" si="126"/>
        <v>ON</v>
      </c>
      <c r="BI176" t="str">
        <f t="shared" si="127"/>
        <v>ON</v>
      </c>
      <c r="BJ176" t="str">
        <f t="shared" si="128"/>
        <v>ON</v>
      </c>
      <c r="BK176" t="str">
        <f t="shared" si="129"/>
        <v>ON</v>
      </c>
      <c r="BL176" t="str">
        <f t="shared" si="130"/>
        <v>ON</v>
      </c>
      <c r="BN176" t="str">
        <f t="shared" si="131"/>
        <v>ON</v>
      </c>
      <c r="BO176" t="str">
        <f t="shared" si="132"/>
        <v>ON</v>
      </c>
      <c r="BP176" t="str">
        <f t="shared" si="133"/>
        <v>ON</v>
      </c>
      <c r="BQ176" t="str">
        <f t="shared" si="134"/>
        <v>ON</v>
      </c>
      <c r="BR176" t="str">
        <f t="shared" si="135"/>
        <v>ON</v>
      </c>
      <c r="BS176" t="str">
        <f t="shared" si="136"/>
        <v>OFF</v>
      </c>
    </row>
    <row r="177" spans="1:71" x14ac:dyDescent="0.3">
      <c r="A177" t="str">
        <f t="shared" ca="1" si="92"/>
        <v>Lagos</v>
      </c>
      <c r="B177" t="str">
        <f t="shared" ca="1" si="93"/>
        <v>C</v>
      </c>
      <c r="C177" t="str">
        <f t="shared" ca="1" si="94"/>
        <v>C1</v>
      </c>
      <c r="D177" t="s">
        <v>5</v>
      </c>
      <c r="E177">
        <f t="shared" si="95"/>
        <v>22</v>
      </c>
      <c r="F177">
        <f t="shared" si="96"/>
        <v>2</v>
      </c>
      <c r="G177" t="s">
        <v>78</v>
      </c>
      <c r="H177" t="s">
        <v>78</v>
      </c>
      <c r="I177" t="s">
        <v>81</v>
      </c>
      <c r="J177" t="s">
        <v>83</v>
      </c>
      <c r="K177" s="8" t="s">
        <v>91</v>
      </c>
      <c r="L177" s="3" t="s">
        <v>91</v>
      </c>
      <c r="M177" s="3" t="str">
        <f t="shared" si="97"/>
        <v>ON</v>
      </c>
      <c r="N177" s="3" t="str">
        <f t="shared" si="98"/>
        <v>ON</v>
      </c>
      <c r="O177" s="3" t="str">
        <f t="shared" si="99"/>
        <v>ON</v>
      </c>
      <c r="P177" s="3" t="str">
        <f t="shared" si="100"/>
        <v>OFF</v>
      </c>
      <c r="Q177" s="3"/>
      <c r="R177" s="8" t="s">
        <v>91</v>
      </c>
      <c r="S177" s="3" t="s">
        <v>91</v>
      </c>
      <c r="T177" s="3" t="str">
        <f t="shared" si="101"/>
        <v>ON</v>
      </c>
      <c r="U177" s="3" t="str">
        <f t="shared" si="102"/>
        <v>ON</v>
      </c>
      <c r="V177" s="3" t="str">
        <f t="shared" si="103"/>
        <v>ON</v>
      </c>
      <c r="W177" s="3" t="str">
        <f t="shared" si="104"/>
        <v>ON</v>
      </c>
      <c r="X177" s="3"/>
      <c r="Y177" s="8" t="s">
        <v>91</v>
      </c>
      <c r="Z177" s="3" t="s">
        <v>91</v>
      </c>
      <c r="AA177" s="3" t="str">
        <f t="shared" si="105"/>
        <v>ON</v>
      </c>
      <c r="AB177" s="3" t="str">
        <f t="shared" si="106"/>
        <v>ON</v>
      </c>
      <c r="AC177" s="3" t="str">
        <f t="shared" si="107"/>
        <v>ON</v>
      </c>
      <c r="AD177" s="3" t="str">
        <f t="shared" si="108"/>
        <v>OFF</v>
      </c>
      <c r="AE177" s="3"/>
      <c r="AF177" s="8" t="s">
        <v>91</v>
      </c>
      <c r="AG177" s="3" t="s">
        <v>91</v>
      </c>
      <c r="AH177" s="3" t="str">
        <f t="shared" si="109"/>
        <v>ON</v>
      </c>
      <c r="AI177" s="3" t="str">
        <f t="shared" si="110"/>
        <v>ON</v>
      </c>
      <c r="AJ177" s="3" t="str">
        <f t="shared" si="111"/>
        <v>ON</v>
      </c>
      <c r="AK177" s="3" t="str">
        <f t="shared" si="112"/>
        <v>ON</v>
      </c>
      <c r="AL177" s="3"/>
      <c r="AM177" s="8" t="s">
        <v>56</v>
      </c>
      <c r="AN177" s="3" t="s">
        <v>56</v>
      </c>
      <c r="AO177" s="3" t="s">
        <v>56</v>
      </c>
      <c r="AP177" s="9" t="s">
        <v>56</v>
      </c>
      <c r="AS177" t="str">
        <f t="shared" si="113"/>
        <v>ON</v>
      </c>
      <c r="AT177" t="str">
        <f t="shared" si="114"/>
        <v>ON</v>
      </c>
      <c r="AU177" t="str">
        <f t="shared" si="115"/>
        <v>ON</v>
      </c>
      <c r="AV177" t="str">
        <f t="shared" si="116"/>
        <v>ON</v>
      </c>
      <c r="AW177" t="str">
        <f t="shared" si="117"/>
        <v>ON</v>
      </c>
      <c r="AX177" t="str">
        <f t="shared" si="118"/>
        <v>OFF</v>
      </c>
      <c r="AZ177" t="str">
        <f t="shared" si="119"/>
        <v>ON</v>
      </c>
      <c r="BA177" t="str">
        <f t="shared" si="120"/>
        <v>ON</v>
      </c>
      <c r="BB177" t="str">
        <f t="shared" si="121"/>
        <v>ON</v>
      </c>
      <c r="BC177" t="str">
        <f t="shared" si="122"/>
        <v>ON</v>
      </c>
      <c r="BD177" t="str">
        <f t="shared" si="123"/>
        <v>ON</v>
      </c>
      <c r="BE177" t="str">
        <f t="shared" si="124"/>
        <v>ON</v>
      </c>
      <c r="BG177" t="str">
        <f t="shared" si="125"/>
        <v>ON</v>
      </c>
      <c r="BH177" t="str">
        <f t="shared" si="126"/>
        <v>ON</v>
      </c>
      <c r="BI177" t="str">
        <f t="shared" si="127"/>
        <v>ON</v>
      </c>
      <c r="BJ177" t="str">
        <f t="shared" si="128"/>
        <v>ON</v>
      </c>
      <c r="BK177" t="str">
        <f t="shared" si="129"/>
        <v>ON</v>
      </c>
      <c r="BL177" t="str">
        <f t="shared" si="130"/>
        <v>OFF</v>
      </c>
      <c r="BN177" t="str">
        <f t="shared" si="131"/>
        <v>ON</v>
      </c>
      <c r="BO177" t="str">
        <f t="shared" si="132"/>
        <v>ON</v>
      </c>
      <c r="BP177" t="str">
        <f t="shared" si="133"/>
        <v>ON</v>
      </c>
      <c r="BQ177" t="str">
        <f t="shared" si="134"/>
        <v>ON</v>
      </c>
      <c r="BR177" t="str">
        <f t="shared" si="135"/>
        <v>ON</v>
      </c>
      <c r="BS177" t="str">
        <f t="shared" si="136"/>
        <v>ON</v>
      </c>
    </row>
    <row r="178" spans="1:71" x14ac:dyDescent="0.3">
      <c r="A178" t="str">
        <f t="shared" ca="1" si="92"/>
        <v>Ondo</v>
      </c>
      <c r="B178" t="str">
        <f t="shared" ca="1" si="93"/>
        <v>C</v>
      </c>
      <c r="C178" t="str">
        <f t="shared" ca="1" si="94"/>
        <v>B1</v>
      </c>
      <c r="D178" t="s">
        <v>7</v>
      </c>
      <c r="E178">
        <f t="shared" si="95"/>
        <v>22</v>
      </c>
      <c r="F178">
        <f t="shared" si="96"/>
        <v>2</v>
      </c>
      <c r="G178" t="s">
        <v>77</v>
      </c>
      <c r="H178" t="s">
        <v>77</v>
      </c>
      <c r="I178" t="s">
        <v>82</v>
      </c>
      <c r="J178" t="s">
        <v>84</v>
      </c>
      <c r="K178" s="8" t="s">
        <v>91</v>
      </c>
      <c r="L178" s="3" t="s">
        <v>91</v>
      </c>
      <c r="M178" s="3" t="str">
        <f t="shared" si="97"/>
        <v>ON</v>
      </c>
      <c r="N178" s="3" t="str">
        <f t="shared" si="98"/>
        <v>ON</v>
      </c>
      <c r="O178" s="3" t="str">
        <f t="shared" si="99"/>
        <v>ON</v>
      </c>
      <c r="P178" s="3" t="str">
        <f t="shared" si="100"/>
        <v>ON</v>
      </c>
      <c r="Q178" s="3"/>
      <c r="R178" s="8" t="s">
        <v>91</v>
      </c>
      <c r="S178" s="3" t="s">
        <v>91</v>
      </c>
      <c r="T178" s="3" t="str">
        <f t="shared" si="101"/>
        <v>ON</v>
      </c>
      <c r="U178" s="3" t="str">
        <f t="shared" si="102"/>
        <v>ON</v>
      </c>
      <c r="V178" s="3" t="str">
        <f t="shared" si="103"/>
        <v>OFF</v>
      </c>
      <c r="W178" s="3" t="str">
        <f t="shared" si="104"/>
        <v>ON</v>
      </c>
      <c r="X178" s="3"/>
      <c r="Y178" s="8" t="s">
        <v>91</v>
      </c>
      <c r="Z178" s="3" t="s">
        <v>91</v>
      </c>
      <c r="AA178" s="3" t="str">
        <f t="shared" si="105"/>
        <v>ON</v>
      </c>
      <c r="AB178" s="3" t="str">
        <f t="shared" si="106"/>
        <v>ON</v>
      </c>
      <c r="AC178" s="3" t="str">
        <f t="shared" si="107"/>
        <v>ON</v>
      </c>
      <c r="AD178" s="3" t="str">
        <f t="shared" si="108"/>
        <v>ON</v>
      </c>
      <c r="AE178" s="3"/>
      <c r="AF178" s="8" t="s">
        <v>91</v>
      </c>
      <c r="AG178" s="3" t="s">
        <v>91</v>
      </c>
      <c r="AH178" s="3" t="str">
        <f t="shared" si="109"/>
        <v>ON</v>
      </c>
      <c r="AI178" s="3" t="str">
        <f t="shared" si="110"/>
        <v>ON</v>
      </c>
      <c r="AJ178" s="3" t="str">
        <f t="shared" si="111"/>
        <v>OFF</v>
      </c>
      <c r="AK178" s="3" t="str">
        <f t="shared" si="112"/>
        <v>ON</v>
      </c>
      <c r="AL178" s="3"/>
      <c r="AM178" s="8" t="s">
        <v>56</v>
      </c>
      <c r="AN178" s="3" t="s">
        <v>56</v>
      </c>
      <c r="AO178" s="3" t="s">
        <v>56</v>
      </c>
      <c r="AP178" s="9" t="s">
        <v>56</v>
      </c>
      <c r="AS178" t="str">
        <f t="shared" si="113"/>
        <v>ON</v>
      </c>
      <c r="AT178" t="str">
        <f t="shared" si="114"/>
        <v>ON</v>
      </c>
      <c r="AU178" t="str">
        <f t="shared" si="115"/>
        <v>ON</v>
      </c>
      <c r="AV178" t="str">
        <f t="shared" si="116"/>
        <v>ON</v>
      </c>
      <c r="AW178" t="str">
        <f t="shared" si="117"/>
        <v>ON</v>
      </c>
      <c r="AX178" t="str">
        <f t="shared" si="118"/>
        <v>ON</v>
      </c>
      <c r="AZ178" t="str">
        <f t="shared" si="119"/>
        <v>ON</v>
      </c>
      <c r="BA178" t="str">
        <f t="shared" si="120"/>
        <v>ON</v>
      </c>
      <c r="BB178" t="str">
        <f t="shared" si="121"/>
        <v>ON</v>
      </c>
      <c r="BC178" t="str">
        <f t="shared" si="122"/>
        <v>ON</v>
      </c>
      <c r="BD178" t="str">
        <f t="shared" si="123"/>
        <v>OFF</v>
      </c>
      <c r="BE178" t="str">
        <f t="shared" si="124"/>
        <v>ON</v>
      </c>
      <c r="BG178" t="str">
        <f t="shared" si="125"/>
        <v>ON</v>
      </c>
      <c r="BH178" t="str">
        <f t="shared" si="126"/>
        <v>ON</v>
      </c>
      <c r="BI178" t="str">
        <f t="shared" si="127"/>
        <v>ON</v>
      </c>
      <c r="BJ178" t="str">
        <f t="shared" si="128"/>
        <v>ON</v>
      </c>
      <c r="BK178" t="str">
        <f t="shared" si="129"/>
        <v>ON</v>
      </c>
      <c r="BL178" t="str">
        <f t="shared" si="130"/>
        <v>ON</v>
      </c>
      <c r="BN178" t="str">
        <f t="shared" si="131"/>
        <v>ON</v>
      </c>
      <c r="BO178" t="str">
        <f t="shared" si="132"/>
        <v>ON</v>
      </c>
      <c r="BP178" t="str">
        <f t="shared" si="133"/>
        <v>ON</v>
      </c>
      <c r="BQ178" t="str">
        <f t="shared" si="134"/>
        <v>ON</v>
      </c>
      <c r="BR178" t="str">
        <f t="shared" si="135"/>
        <v>OFF</v>
      </c>
      <c r="BS178" t="str">
        <f t="shared" si="136"/>
        <v>ON</v>
      </c>
    </row>
    <row r="179" spans="1:71" x14ac:dyDescent="0.3">
      <c r="A179" t="str">
        <f t="shared" ca="1" si="92"/>
        <v>Ondo</v>
      </c>
      <c r="B179" t="str">
        <f t="shared" ca="1" si="93"/>
        <v>D</v>
      </c>
      <c r="C179" t="str">
        <f t="shared" ca="1" si="94"/>
        <v>E1</v>
      </c>
      <c r="D179" t="s">
        <v>7</v>
      </c>
      <c r="E179">
        <f t="shared" si="95"/>
        <v>22</v>
      </c>
      <c r="F179">
        <f t="shared" si="96"/>
        <v>2</v>
      </c>
      <c r="G179" t="s">
        <v>76</v>
      </c>
      <c r="H179" t="s">
        <v>76</v>
      </c>
      <c r="I179" t="s">
        <v>81</v>
      </c>
      <c r="J179" t="s">
        <v>83</v>
      </c>
      <c r="K179" s="8" t="s">
        <v>91</v>
      </c>
      <c r="L179" s="3" t="s">
        <v>91</v>
      </c>
      <c r="M179" s="3" t="str">
        <f t="shared" si="97"/>
        <v>ON</v>
      </c>
      <c r="N179" s="3" t="str">
        <f t="shared" si="98"/>
        <v>OFF</v>
      </c>
      <c r="O179" s="3" t="str">
        <f t="shared" si="99"/>
        <v>ON</v>
      </c>
      <c r="P179" s="3" t="str">
        <f t="shared" si="100"/>
        <v>ON</v>
      </c>
      <c r="Q179" s="3"/>
      <c r="R179" s="8" t="s">
        <v>91</v>
      </c>
      <c r="S179" s="3" t="s">
        <v>91</v>
      </c>
      <c r="T179" s="3" t="str">
        <f t="shared" si="101"/>
        <v>ON</v>
      </c>
      <c r="U179" s="3" t="str">
        <f t="shared" si="102"/>
        <v>ON</v>
      </c>
      <c r="V179" s="3" t="str">
        <f t="shared" si="103"/>
        <v>ON</v>
      </c>
      <c r="W179" s="3" t="str">
        <f t="shared" si="104"/>
        <v>ON</v>
      </c>
      <c r="X179" s="3"/>
      <c r="Y179" s="8" t="s">
        <v>91</v>
      </c>
      <c r="Z179" s="3" t="s">
        <v>91</v>
      </c>
      <c r="AA179" s="3" t="str">
        <f t="shared" si="105"/>
        <v>ON</v>
      </c>
      <c r="AB179" s="3" t="str">
        <f t="shared" si="106"/>
        <v>OFF</v>
      </c>
      <c r="AC179" s="3" t="str">
        <f t="shared" si="107"/>
        <v>ON</v>
      </c>
      <c r="AD179" s="3" t="str">
        <f t="shared" si="108"/>
        <v>ON</v>
      </c>
      <c r="AE179" s="3"/>
      <c r="AF179" s="8" t="s">
        <v>91</v>
      </c>
      <c r="AG179" s="3" t="s">
        <v>91</v>
      </c>
      <c r="AH179" s="3" t="str">
        <f t="shared" si="109"/>
        <v>ON</v>
      </c>
      <c r="AI179" s="3" t="str">
        <f t="shared" si="110"/>
        <v>ON</v>
      </c>
      <c r="AJ179" s="3" t="str">
        <f t="shared" si="111"/>
        <v>ON</v>
      </c>
      <c r="AK179" s="3" t="str">
        <f t="shared" si="112"/>
        <v>ON</v>
      </c>
      <c r="AL179" s="3"/>
      <c r="AM179" s="8" t="s">
        <v>56</v>
      </c>
      <c r="AN179" s="3" t="s">
        <v>56</v>
      </c>
      <c r="AO179" s="3" t="s">
        <v>56</v>
      </c>
      <c r="AP179" s="9" t="s">
        <v>56</v>
      </c>
      <c r="AS179" t="str">
        <f t="shared" si="113"/>
        <v>ON</v>
      </c>
      <c r="AT179" t="str">
        <f t="shared" si="114"/>
        <v>ON</v>
      </c>
      <c r="AU179" t="str">
        <f t="shared" si="115"/>
        <v>ON</v>
      </c>
      <c r="AV179" t="str">
        <f t="shared" si="116"/>
        <v>OFF</v>
      </c>
      <c r="AW179" t="str">
        <f t="shared" si="117"/>
        <v>ON</v>
      </c>
      <c r="AX179" t="str">
        <f t="shared" si="118"/>
        <v>ON</v>
      </c>
      <c r="AZ179" t="str">
        <f t="shared" si="119"/>
        <v>ON</v>
      </c>
      <c r="BA179" t="str">
        <f t="shared" si="120"/>
        <v>ON</v>
      </c>
      <c r="BB179" t="str">
        <f t="shared" si="121"/>
        <v>ON</v>
      </c>
      <c r="BC179" t="str">
        <f t="shared" si="122"/>
        <v>ON</v>
      </c>
      <c r="BD179" t="str">
        <f t="shared" si="123"/>
        <v>ON</v>
      </c>
      <c r="BE179" t="str">
        <f t="shared" si="124"/>
        <v>ON</v>
      </c>
      <c r="BG179" t="str">
        <f t="shared" si="125"/>
        <v>ON</v>
      </c>
      <c r="BH179" t="str">
        <f t="shared" si="126"/>
        <v>ON</v>
      </c>
      <c r="BI179" t="str">
        <f t="shared" si="127"/>
        <v>ON</v>
      </c>
      <c r="BJ179" t="str">
        <f t="shared" si="128"/>
        <v>OFF</v>
      </c>
      <c r="BK179" t="str">
        <f t="shared" si="129"/>
        <v>ON</v>
      </c>
      <c r="BL179" t="str">
        <f t="shared" si="130"/>
        <v>ON</v>
      </c>
      <c r="BN179" t="str">
        <f t="shared" si="131"/>
        <v>ON</v>
      </c>
      <c r="BO179" t="str">
        <f t="shared" si="132"/>
        <v>ON</v>
      </c>
      <c r="BP179" t="str">
        <f t="shared" si="133"/>
        <v>ON</v>
      </c>
      <c r="BQ179" t="str">
        <f t="shared" si="134"/>
        <v>ON</v>
      </c>
      <c r="BR179" t="str">
        <f t="shared" si="135"/>
        <v>ON</v>
      </c>
      <c r="BS179" t="str">
        <f t="shared" si="136"/>
        <v>ON</v>
      </c>
    </row>
    <row r="180" spans="1:71" x14ac:dyDescent="0.3">
      <c r="A180" t="str">
        <f t="shared" ca="1" si="92"/>
        <v>Ekiti</v>
      </c>
      <c r="B180" t="str">
        <f t="shared" ca="1" si="93"/>
        <v>D</v>
      </c>
      <c r="C180" t="str">
        <f t="shared" ca="1" si="94"/>
        <v>C1</v>
      </c>
      <c r="D180" t="s">
        <v>7</v>
      </c>
      <c r="E180">
        <f t="shared" si="95"/>
        <v>22</v>
      </c>
      <c r="F180">
        <f t="shared" si="96"/>
        <v>2</v>
      </c>
      <c r="G180" t="s">
        <v>75</v>
      </c>
      <c r="H180" t="s">
        <v>75</v>
      </c>
      <c r="I180" t="s">
        <v>82</v>
      </c>
      <c r="J180" t="s">
        <v>84</v>
      </c>
      <c r="K180" s="8" t="s">
        <v>91</v>
      </c>
      <c r="L180" s="3" t="s">
        <v>91</v>
      </c>
      <c r="M180" s="3" t="str">
        <f t="shared" si="97"/>
        <v>ON</v>
      </c>
      <c r="N180" s="3" t="str">
        <f t="shared" si="98"/>
        <v>ON</v>
      </c>
      <c r="O180" s="3" t="str">
        <f t="shared" si="99"/>
        <v>ON</v>
      </c>
      <c r="P180" s="3" t="str">
        <f t="shared" si="100"/>
        <v>ON</v>
      </c>
      <c r="Q180" s="3"/>
      <c r="R180" s="8" t="s">
        <v>91</v>
      </c>
      <c r="S180" s="3" t="s">
        <v>91</v>
      </c>
      <c r="T180" s="3" t="str">
        <f t="shared" si="101"/>
        <v>OFF</v>
      </c>
      <c r="U180" s="3" t="str">
        <f t="shared" si="102"/>
        <v>ON</v>
      </c>
      <c r="V180" s="3" t="str">
        <f t="shared" si="103"/>
        <v>ON</v>
      </c>
      <c r="W180" s="3" t="str">
        <f t="shared" si="104"/>
        <v>ON</v>
      </c>
      <c r="X180" s="3"/>
      <c r="Y180" s="8" t="s">
        <v>91</v>
      </c>
      <c r="Z180" s="3" t="s">
        <v>91</v>
      </c>
      <c r="AA180" s="3" t="str">
        <f t="shared" si="105"/>
        <v>ON</v>
      </c>
      <c r="AB180" s="3" t="str">
        <f t="shared" si="106"/>
        <v>ON</v>
      </c>
      <c r="AC180" s="3" t="str">
        <f t="shared" si="107"/>
        <v>ON</v>
      </c>
      <c r="AD180" s="3" t="str">
        <f t="shared" si="108"/>
        <v>ON</v>
      </c>
      <c r="AE180" s="3"/>
      <c r="AF180" s="8" t="s">
        <v>91</v>
      </c>
      <c r="AG180" s="3" t="s">
        <v>91</v>
      </c>
      <c r="AH180" s="3" t="str">
        <f t="shared" si="109"/>
        <v>OFF</v>
      </c>
      <c r="AI180" s="3" t="str">
        <f t="shared" si="110"/>
        <v>ON</v>
      </c>
      <c r="AJ180" s="3" t="str">
        <f t="shared" si="111"/>
        <v>ON</v>
      </c>
      <c r="AK180" s="3" t="str">
        <f t="shared" si="112"/>
        <v>ON</v>
      </c>
      <c r="AL180" s="3"/>
      <c r="AM180" s="8" t="s">
        <v>56</v>
      </c>
      <c r="AN180" s="3" t="s">
        <v>56</v>
      </c>
      <c r="AO180" s="3" t="s">
        <v>56</v>
      </c>
      <c r="AP180" s="9" t="s">
        <v>56</v>
      </c>
      <c r="AS180" t="str">
        <f t="shared" si="113"/>
        <v>ON</v>
      </c>
      <c r="AT180" t="str">
        <f t="shared" si="114"/>
        <v>ON</v>
      </c>
      <c r="AU180" t="str">
        <f t="shared" si="115"/>
        <v>ON</v>
      </c>
      <c r="AV180" t="str">
        <f t="shared" si="116"/>
        <v>ON</v>
      </c>
      <c r="AW180" t="str">
        <f t="shared" si="117"/>
        <v>ON</v>
      </c>
      <c r="AX180" t="str">
        <f t="shared" si="118"/>
        <v>ON</v>
      </c>
      <c r="AZ180" t="str">
        <f t="shared" si="119"/>
        <v>ON</v>
      </c>
      <c r="BA180" t="str">
        <f t="shared" si="120"/>
        <v>ON</v>
      </c>
      <c r="BB180" t="str">
        <f t="shared" si="121"/>
        <v>OFF</v>
      </c>
      <c r="BC180" t="str">
        <f t="shared" si="122"/>
        <v>ON</v>
      </c>
      <c r="BD180" t="str">
        <f t="shared" si="123"/>
        <v>ON</v>
      </c>
      <c r="BE180" t="str">
        <f t="shared" si="124"/>
        <v>ON</v>
      </c>
      <c r="BG180" t="str">
        <f t="shared" si="125"/>
        <v>ON</v>
      </c>
      <c r="BH180" t="str">
        <f t="shared" si="126"/>
        <v>ON</v>
      </c>
      <c r="BI180" t="str">
        <f t="shared" si="127"/>
        <v>ON</v>
      </c>
      <c r="BJ180" t="str">
        <f t="shared" si="128"/>
        <v>ON</v>
      </c>
      <c r="BK180" t="str">
        <f t="shared" si="129"/>
        <v>ON</v>
      </c>
      <c r="BL180" t="str">
        <f t="shared" si="130"/>
        <v>ON</v>
      </c>
      <c r="BN180" t="str">
        <f t="shared" si="131"/>
        <v>ON</v>
      </c>
      <c r="BO180" t="str">
        <f t="shared" si="132"/>
        <v>ON</v>
      </c>
      <c r="BP180" t="str">
        <f t="shared" si="133"/>
        <v>OFF</v>
      </c>
      <c r="BQ180" t="str">
        <f t="shared" si="134"/>
        <v>ON</v>
      </c>
      <c r="BR180" t="str">
        <f t="shared" si="135"/>
        <v>ON</v>
      </c>
      <c r="BS180" t="str">
        <f t="shared" si="136"/>
        <v>ON</v>
      </c>
    </row>
    <row r="181" spans="1:71" x14ac:dyDescent="0.3">
      <c r="A181" t="str">
        <f t="shared" ca="1" si="92"/>
        <v>Ogun</v>
      </c>
      <c r="B181" t="str">
        <f t="shared" ca="1" si="93"/>
        <v>E</v>
      </c>
      <c r="C181" t="str">
        <f t="shared" ca="1" si="94"/>
        <v>C1</v>
      </c>
      <c r="D181" t="s">
        <v>12</v>
      </c>
      <c r="E181">
        <f t="shared" si="95"/>
        <v>22</v>
      </c>
      <c r="F181">
        <f t="shared" si="96"/>
        <v>2</v>
      </c>
      <c r="G181" t="s">
        <v>75</v>
      </c>
      <c r="H181" t="s">
        <v>75</v>
      </c>
      <c r="I181" t="s">
        <v>81</v>
      </c>
      <c r="J181" t="s">
        <v>83</v>
      </c>
      <c r="K181" s="8" t="s">
        <v>91</v>
      </c>
      <c r="L181" s="3" t="s">
        <v>91</v>
      </c>
      <c r="M181" s="3" t="str">
        <f t="shared" si="97"/>
        <v>OFF</v>
      </c>
      <c r="N181" s="3" t="str">
        <f t="shared" si="98"/>
        <v>ON</v>
      </c>
      <c r="O181" s="3" t="str">
        <f t="shared" si="99"/>
        <v>ON</v>
      </c>
      <c r="P181" s="3" t="str">
        <f t="shared" si="100"/>
        <v>ON</v>
      </c>
      <c r="Q181" s="3"/>
      <c r="R181" s="8" t="s">
        <v>91</v>
      </c>
      <c r="S181" s="3" t="s">
        <v>91</v>
      </c>
      <c r="T181" s="3" t="str">
        <f t="shared" si="101"/>
        <v>ON</v>
      </c>
      <c r="U181" s="3" t="str">
        <f t="shared" si="102"/>
        <v>ON</v>
      </c>
      <c r="V181" s="3" t="str">
        <f t="shared" si="103"/>
        <v>ON</v>
      </c>
      <c r="W181" s="3" t="str">
        <f t="shared" si="104"/>
        <v>ON</v>
      </c>
      <c r="X181" s="3"/>
      <c r="Y181" s="8" t="s">
        <v>91</v>
      </c>
      <c r="Z181" s="3" t="s">
        <v>91</v>
      </c>
      <c r="AA181" s="3" t="str">
        <f t="shared" si="105"/>
        <v>OFF</v>
      </c>
      <c r="AB181" s="3" t="str">
        <f t="shared" si="106"/>
        <v>ON</v>
      </c>
      <c r="AC181" s="3" t="str">
        <f t="shared" si="107"/>
        <v>ON</v>
      </c>
      <c r="AD181" s="3" t="str">
        <f t="shared" si="108"/>
        <v>ON</v>
      </c>
      <c r="AE181" s="3"/>
      <c r="AF181" s="8" t="s">
        <v>91</v>
      </c>
      <c r="AG181" s="3" t="s">
        <v>91</v>
      </c>
      <c r="AH181" s="3" t="str">
        <f t="shared" si="109"/>
        <v>ON</v>
      </c>
      <c r="AI181" s="3" t="str">
        <f t="shared" si="110"/>
        <v>ON</v>
      </c>
      <c r="AJ181" s="3" t="str">
        <f t="shared" si="111"/>
        <v>ON</v>
      </c>
      <c r="AK181" s="3" t="str">
        <f t="shared" si="112"/>
        <v>ON</v>
      </c>
      <c r="AL181" s="3"/>
      <c r="AM181" s="8" t="s">
        <v>56</v>
      </c>
      <c r="AN181" s="3" t="s">
        <v>56</v>
      </c>
      <c r="AO181" s="3" t="s">
        <v>56</v>
      </c>
      <c r="AP181" s="9" t="s">
        <v>56</v>
      </c>
      <c r="AS181" t="str">
        <f t="shared" si="113"/>
        <v>ON</v>
      </c>
      <c r="AT181" t="str">
        <f t="shared" si="114"/>
        <v>ON</v>
      </c>
      <c r="AU181" t="str">
        <f t="shared" si="115"/>
        <v>OFF</v>
      </c>
      <c r="AV181" t="str">
        <f t="shared" si="116"/>
        <v>ON</v>
      </c>
      <c r="AW181" t="str">
        <f t="shared" si="117"/>
        <v>ON</v>
      </c>
      <c r="AX181" t="str">
        <f t="shared" si="118"/>
        <v>ON</v>
      </c>
      <c r="AZ181" t="str">
        <f t="shared" si="119"/>
        <v>ON</v>
      </c>
      <c r="BA181" t="str">
        <f t="shared" si="120"/>
        <v>ON</v>
      </c>
      <c r="BB181" t="str">
        <f t="shared" si="121"/>
        <v>ON</v>
      </c>
      <c r="BC181" t="str">
        <f t="shared" si="122"/>
        <v>ON</v>
      </c>
      <c r="BD181" t="str">
        <f t="shared" si="123"/>
        <v>ON</v>
      </c>
      <c r="BE181" t="str">
        <f t="shared" si="124"/>
        <v>ON</v>
      </c>
      <c r="BG181" t="str">
        <f t="shared" si="125"/>
        <v>ON</v>
      </c>
      <c r="BH181" t="str">
        <f t="shared" si="126"/>
        <v>ON</v>
      </c>
      <c r="BI181" t="str">
        <f t="shared" si="127"/>
        <v>OFF</v>
      </c>
      <c r="BJ181" t="str">
        <f t="shared" si="128"/>
        <v>ON</v>
      </c>
      <c r="BK181" t="str">
        <f t="shared" si="129"/>
        <v>ON</v>
      </c>
      <c r="BL181" t="str">
        <f t="shared" si="130"/>
        <v>ON</v>
      </c>
      <c r="BN181" t="str">
        <f t="shared" si="131"/>
        <v>ON</v>
      </c>
      <c r="BO181" t="str">
        <f t="shared" si="132"/>
        <v>ON</v>
      </c>
      <c r="BP181" t="str">
        <f t="shared" si="133"/>
        <v>ON</v>
      </c>
      <c r="BQ181" t="str">
        <f t="shared" si="134"/>
        <v>ON</v>
      </c>
      <c r="BR181" t="str">
        <f t="shared" si="135"/>
        <v>ON</v>
      </c>
      <c r="BS181" t="str">
        <f t="shared" si="136"/>
        <v>ON</v>
      </c>
    </row>
    <row r="182" spans="1:71" x14ac:dyDescent="0.3">
      <c r="A182" t="str">
        <f t="shared" ca="1" si="92"/>
        <v>Ogun</v>
      </c>
      <c r="B182" t="str">
        <f t="shared" ca="1" si="93"/>
        <v>C</v>
      </c>
      <c r="C182" t="str">
        <f t="shared" ca="1" si="94"/>
        <v>E1</v>
      </c>
      <c r="D182" t="s">
        <v>12</v>
      </c>
      <c r="E182">
        <f t="shared" si="95"/>
        <v>22</v>
      </c>
      <c r="F182">
        <f t="shared" si="96"/>
        <v>2</v>
      </c>
      <c r="G182" t="s">
        <v>76</v>
      </c>
      <c r="H182" t="s">
        <v>76</v>
      </c>
      <c r="I182" t="s">
        <v>82</v>
      </c>
      <c r="J182" t="s">
        <v>84</v>
      </c>
      <c r="K182" s="8" t="s">
        <v>91</v>
      </c>
      <c r="L182" s="3" t="s">
        <v>91</v>
      </c>
      <c r="M182" s="3" t="str">
        <f t="shared" si="97"/>
        <v>ON</v>
      </c>
      <c r="N182" s="3" t="str">
        <f t="shared" si="98"/>
        <v>ON</v>
      </c>
      <c r="O182" s="3" t="str">
        <f t="shared" si="99"/>
        <v>ON</v>
      </c>
      <c r="P182" s="3" t="str">
        <f t="shared" si="100"/>
        <v>ON</v>
      </c>
      <c r="Q182" s="3"/>
      <c r="R182" s="8" t="s">
        <v>91</v>
      </c>
      <c r="S182" s="3" t="s">
        <v>91</v>
      </c>
      <c r="T182" s="3" t="str">
        <f t="shared" si="101"/>
        <v>ON</v>
      </c>
      <c r="U182" s="3" t="str">
        <f t="shared" si="102"/>
        <v>OFF</v>
      </c>
      <c r="V182" s="3" t="str">
        <f t="shared" si="103"/>
        <v>ON</v>
      </c>
      <c r="W182" s="3" t="str">
        <f t="shared" si="104"/>
        <v>ON</v>
      </c>
      <c r="X182" s="3"/>
      <c r="Y182" s="8" t="s">
        <v>91</v>
      </c>
      <c r="Z182" s="3" t="s">
        <v>91</v>
      </c>
      <c r="AA182" s="3" t="str">
        <f t="shared" si="105"/>
        <v>ON</v>
      </c>
      <c r="AB182" s="3" t="str">
        <f t="shared" si="106"/>
        <v>ON</v>
      </c>
      <c r="AC182" s="3" t="str">
        <f t="shared" si="107"/>
        <v>ON</v>
      </c>
      <c r="AD182" s="3" t="str">
        <f t="shared" si="108"/>
        <v>ON</v>
      </c>
      <c r="AE182" s="3"/>
      <c r="AF182" s="8" t="s">
        <v>91</v>
      </c>
      <c r="AG182" s="3" t="s">
        <v>91</v>
      </c>
      <c r="AH182" s="3" t="str">
        <f t="shared" si="109"/>
        <v>ON</v>
      </c>
      <c r="AI182" s="3" t="str">
        <f t="shared" si="110"/>
        <v>OFF</v>
      </c>
      <c r="AJ182" s="3" t="str">
        <f t="shared" si="111"/>
        <v>ON</v>
      </c>
      <c r="AK182" s="3" t="str">
        <f t="shared" si="112"/>
        <v>ON</v>
      </c>
      <c r="AL182" s="3"/>
      <c r="AM182" s="8" t="s">
        <v>56</v>
      </c>
      <c r="AN182" s="3" t="s">
        <v>56</v>
      </c>
      <c r="AO182" s="3" t="s">
        <v>56</v>
      </c>
      <c r="AP182" s="9" t="s">
        <v>56</v>
      </c>
      <c r="AS182" t="str">
        <f t="shared" si="113"/>
        <v>ON</v>
      </c>
      <c r="AT182" t="str">
        <f t="shared" si="114"/>
        <v>ON</v>
      </c>
      <c r="AU182" t="str">
        <f t="shared" si="115"/>
        <v>ON</v>
      </c>
      <c r="AV182" t="str">
        <f t="shared" si="116"/>
        <v>ON</v>
      </c>
      <c r="AW182" t="str">
        <f t="shared" si="117"/>
        <v>ON</v>
      </c>
      <c r="AX182" t="str">
        <f t="shared" si="118"/>
        <v>ON</v>
      </c>
      <c r="AZ182" t="str">
        <f t="shared" si="119"/>
        <v>ON</v>
      </c>
      <c r="BA182" t="str">
        <f t="shared" si="120"/>
        <v>ON</v>
      </c>
      <c r="BB182" t="str">
        <f t="shared" si="121"/>
        <v>ON</v>
      </c>
      <c r="BC182" t="str">
        <f t="shared" si="122"/>
        <v>OFF</v>
      </c>
      <c r="BD182" t="str">
        <f t="shared" si="123"/>
        <v>ON</v>
      </c>
      <c r="BE182" t="str">
        <f t="shared" si="124"/>
        <v>ON</v>
      </c>
      <c r="BG182" t="str">
        <f t="shared" si="125"/>
        <v>ON</v>
      </c>
      <c r="BH182" t="str">
        <f t="shared" si="126"/>
        <v>ON</v>
      </c>
      <c r="BI182" t="str">
        <f t="shared" si="127"/>
        <v>ON</v>
      </c>
      <c r="BJ182" t="str">
        <f t="shared" si="128"/>
        <v>ON</v>
      </c>
      <c r="BK182" t="str">
        <f t="shared" si="129"/>
        <v>ON</v>
      </c>
      <c r="BL182" t="str">
        <f t="shared" si="130"/>
        <v>ON</v>
      </c>
      <c r="BN182" t="str">
        <f t="shared" si="131"/>
        <v>ON</v>
      </c>
      <c r="BO182" t="str">
        <f t="shared" si="132"/>
        <v>ON</v>
      </c>
      <c r="BP182" t="str">
        <f t="shared" si="133"/>
        <v>ON</v>
      </c>
      <c r="BQ182" t="str">
        <f t="shared" si="134"/>
        <v>OFF</v>
      </c>
      <c r="BR182" t="str">
        <f t="shared" si="135"/>
        <v>ON</v>
      </c>
      <c r="BS182" t="str">
        <f t="shared" si="136"/>
        <v>ON</v>
      </c>
    </row>
    <row r="183" spans="1:71" x14ac:dyDescent="0.3">
      <c r="A183" t="str">
        <f t="shared" ca="1" si="92"/>
        <v>Ondo</v>
      </c>
      <c r="B183" t="str">
        <f t="shared" ca="1" si="93"/>
        <v>C</v>
      </c>
      <c r="C183" t="str">
        <f t="shared" ca="1" si="94"/>
        <v>E1</v>
      </c>
      <c r="D183" t="s">
        <v>12</v>
      </c>
      <c r="E183">
        <f t="shared" si="95"/>
        <v>22</v>
      </c>
      <c r="F183">
        <f t="shared" si="96"/>
        <v>2</v>
      </c>
      <c r="G183" t="s">
        <v>77</v>
      </c>
      <c r="H183" t="s">
        <v>77</v>
      </c>
      <c r="I183" t="s">
        <v>81</v>
      </c>
      <c r="J183" t="s">
        <v>83</v>
      </c>
      <c r="K183" s="8" t="s">
        <v>91</v>
      </c>
      <c r="L183" s="3" t="s">
        <v>91</v>
      </c>
      <c r="M183" s="3" t="str">
        <f t="shared" si="97"/>
        <v>ON</v>
      </c>
      <c r="N183" s="3" t="str">
        <f t="shared" si="98"/>
        <v>ON</v>
      </c>
      <c r="O183" s="3" t="str">
        <f t="shared" si="99"/>
        <v>OFF</v>
      </c>
      <c r="P183" s="3" t="str">
        <f t="shared" si="100"/>
        <v>ON</v>
      </c>
      <c r="Q183" s="3"/>
      <c r="R183" s="8" t="s">
        <v>91</v>
      </c>
      <c r="S183" s="3" t="s">
        <v>91</v>
      </c>
      <c r="T183" s="3" t="str">
        <f t="shared" si="101"/>
        <v>ON</v>
      </c>
      <c r="U183" s="3" t="str">
        <f t="shared" si="102"/>
        <v>ON</v>
      </c>
      <c r="V183" s="3" t="str">
        <f t="shared" si="103"/>
        <v>ON</v>
      </c>
      <c r="W183" s="3" t="str">
        <f t="shared" si="104"/>
        <v>ON</v>
      </c>
      <c r="X183" s="3"/>
      <c r="Y183" s="8" t="s">
        <v>91</v>
      </c>
      <c r="Z183" s="3" t="s">
        <v>91</v>
      </c>
      <c r="AA183" s="3" t="str">
        <f t="shared" si="105"/>
        <v>ON</v>
      </c>
      <c r="AB183" s="3" t="str">
        <f t="shared" si="106"/>
        <v>ON</v>
      </c>
      <c r="AC183" s="3" t="str">
        <f t="shared" si="107"/>
        <v>OFF</v>
      </c>
      <c r="AD183" s="3" t="str">
        <f t="shared" si="108"/>
        <v>ON</v>
      </c>
      <c r="AE183" s="3"/>
      <c r="AF183" s="8" t="s">
        <v>91</v>
      </c>
      <c r="AG183" s="3" t="s">
        <v>91</v>
      </c>
      <c r="AH183" s="3" t="str">
        <f t="shared" si="109"/>
        <v>ON</v>
      </c>
      <c r="AI183" s="3" t="str">
        <f t="shared" si="110"/>
        <v>ON</v>
      </c>
      <c r="AJ183" s="3" t="str">
        <f t="shared" si="111"/>
        <v>ON</v>
      </c>
      <c r="AK183" s="3" t="str">
        <f t="shared" si="112"/>
        <v>ON</v>
      </c>
      <c r="AL183" s="3"/>
      <c r="AM183" s="8" t="s">
        <v>56</v>
      </c>
      <c r="AN183" s="3" t="s">
        <v>56</v>
      </c>
      <c r="AO183" s="3" t="s">
        <v>56</v>
      </c>
      <c r="AP183" s="9" t="s">
        <v>56</v>
      </c>
      <c r="AS183" t="str">
        <f t="shared" si="113"/>
        <v>ON</v>
      </c>
      <c r="AT183" t="str">
        <f t="shared" si="114"/>
        <v>ON</v>
      </c>
      <c r="AU183" t="str">
        <f t="shared" si="115"/>
        <v>ON</v>
      </c>
      <c r="AV183" t="str">
        <f t="shared" si="116"/>
        <v>ON</v>
      </c>
      <c r="AW183" t="str">
        <f t="shared" si="117"/>
        <v>OFF</v>
      </c>
      <c r="AX183" t="str">
        <f t="shared" si="118"/>
        <v>ON</v>
      </c>
      <c r="AZ183" t="str">
        <f t="shared" si="119"/>
        <v>ON</v>
      </c>
      <c r="BA183" t="str">
        <f t="shared" si="120"/>
        <v>ON</v>
      </c>
      <c r="BB183" t="str">
        <f t="shared" si="121"/>
        <v>ON</v>
      </c>
      <c r="BC183" t="str">
        <f t="shared" si="122"/>
        <v>ON</v>
      </c>
      <c r="BD183" t="str">
        <f t="shared" si="123"/>
        <v>ON</v>
      </c>
      <c r="BE183" t="str">
        <f t="shared" si="124"/>
        <v>ON</v>
      </c>
      <c r="BG183" t="str">
        <f t="shared" si="125"/>
        <v>ON</v>
      </c>
      <c r="BH183" t="str">
        <f t="shared" si="126"/>
        <v>ON</v>
      </c>
      <c r="BI183" t="str">
        <f t="shared" si="127"/>
        <v>ON</v>
      </c>
      <c r="BJ183" t="str">
        <f t="shared" si="128"/>
        <v>ON</v>
      </c>
      <c r="BK183" t="str">
        <f t="shared" si="129"/>
        <v>OFF</v>
      </c>
      <c r="BL183" t="str">
        <f t="shared" si="130"/>
        <v>ON</v>
      </c>
      <c r="BN183" t="str">
        <f t="shared" si="131"/>
        <v>ON</v>
      </c>
      <c r="BO183" t="str">
        <f t="shared" si="132"/>
        <v>ON</v>
      </c>
      <c r="BP183" t="str">
        <f t="shared" si="133"/>
        <v>ON</v>
      </c>
      <c r="BQ183" t="str">
        <f t="shared" si="134"/>
        <v>ON</v>
      </c>
      <c r="BR183" t="str">
        <f t="shared" si="135"/>
        <v>ON</v>
      </c>
      <c r="BS183" t="str">
        <f t="shared" si="136"/>
        <v>ON</v>
      </c>
    </row>
    <row r="184" spans="1:71" x14ac:dyDescent="0.3">
      <c r="A184" t="str">
        <f t="shared" ca="1" si="92"/>
        <v>Ogun</v>
      </c>
      <c r="B184" t="str">
        <f t="shared" ca="1" si="93"/>
        <v>C</v>
      </c>
      <c r="C184" t="str">
        <f t="shared" ca="1" si="94"/>
        <v>E1</v>
      </c>
      <c r="D184" t="s">
        <v>5</v>
      </c>
      <c r="E184">
        <f t="shared" si="95"/>
        <v>22</v>
      </c>
      <c r="F184">
        <f t="shared" si="96"/>
        <v>2</v>
      </c>
      <c r="G184" t="s">
        <v>78</v>
      </c>
      <c r="H184" t="s">
        <v>78</v>
      </c>
      <c r="I184" t="s">
        <v>82</v>
      </c>
      <c r="J184" t="s">
        <v>84</v>
      </c>
      <c r="K184" s="8" t="s">
        <v>91</v>
      </c>
      <c r="L184" s="3" t="s">
        <v>91</v>
      </c>
      <c r="M184" s="3" t="str">
        <f t="shared" si="97"/>
        <v>ON</v>
      </c>
      <c r="N184" s="3" t="str">
        <f t="shared" si="98"/>
        <v>ON</v>
      </c>
      <c r="O184" s="3" t="str">
        <f t="shared" si="99"/>
        <v>ON</v>
      </c>
      <c r="P184" s="3" t="str">
        <f t="shared" si="100"/>
        <v>ON</v>
      </c>
      <c r="Q184" s="3"/>
      <c r="R184" s="8" t="s">
        <v>91</v>
      </c>
      <c r="S184" s="3" t="s">
        <v>91</v>
      </c>
      <c r="T184" s="3" t="str">
        <f t="shared" si="101"/>
        <v>ON</v>
      </c>
      <c r="U184" s="3" t="str">
        <f t="shared" si="102"/>
        <v>ON</v>
      </c>
      <c r="V184" s="3" t="str">
        <f t="shared" si="103"/>
        <v>ON</v>
      </c>
      <c r="W184" s="3" t="str">
        <f t="shared" si="104"/>
        <v>OFF</v>
      </c>
      <c r="X184" s="3"/>
      <c r="Y184" s="8" t="s">
        <v>91</v>
      </c>
      <c r="Z184" s="3" t="s">
        <v>91</v>
      </c>
      <c r="AA184" s="3" t="str">
        <f t="shared" si="105"/>
        <v>ON</v>
      </c>
      <c r="AB184" s="3" t="str">
        <f t="shared" si="106"/>
        <v>ON</v>
      </c>
      <c r="AC184" s="3" t="str">
        <f t="shared" si="107"/>
        <v>ON</v>
      </c>
      <c r="AD184" s="3" t="str">
        <f t="shared" si="108"/>
        <v>ON</v>
      </c>
      <c r="AE184" s="3"/>
      <c r="AF184" s="8" t="s">
        <v>91</v>
      </c>
      <c r="AG184" s="3" t="s">
        <v>91</v>
      </c>
      <c r="AH184" s="3" t="str">
        <f t="shared" si="109"/>
        <v>ON</v>
      </c>
      <c r="AI184" s="3" t="str">
        <f t="shared" si="110"/>
        <v>ON</v>
      </c>
      <c r="AJ184" s="3" t="str">
        <f t="shared" si="111"/>
        <v>ON</v>
      </c>
      <c r="AK184" s="3" t="str">
        <f t="shared" si="112"/>
        <v>OFF</v>
      </c>
      <c r="AL184" s="3"/>
      <c r="AM184" s="8" t="s">
        <v>56</v>
      </c>
      <c r="AN184" s="3" t="s">
        <v>56</v>
      </c>
      <c r="AO184" s="3" t="s">
        <v>56</v>
      </c>
      <c r="AP184" s="9" t="s">
        <v>56</v>
      </c>
      <c r="AS184" t="str">
        <f t="shared" si="113"/>
        <v>ON</v>
      </c>
      <c r="AT184" t="str">
        <f t="shared" si="114"/>
        <v>ON</v>
      </c>
      <c r="AU184" t="str">
        <f t="shared" si="115"/>
        <v>ON</v>
      </c>
      <c r="AV184" t="str">
        <f t="shared" si="116"/>
        <v>ON</v>
      </c>
      <c r="AW184" t="str">
        <f t="shared" si="117"/>
        <v>ON</v>
      </c>
      <c r="AX184" t="str">
        <f t="shared" si="118"/>
        <v>ON</v>
      </c>
      <c r="AZ184" t="str">
        <f t="shared" si="119"/>
        <v>ON</v>
      </c>
      <c r="BA184" t="str">
        <f t="shared" si="120"/>
        <v>ON</v>
      </c>
      <c r="BB184" t="str">
        <f t="shared" si="121"/>
        <v>ON</v>
      </c>
      <c r="BC184" t="str">
        <f t="shared" si="122"/>
        <v>ON</v>
      </c>
      <c r="BD184" t="str">
        <f t="shared" si="123"/>
        <v>ON</v>
      </c>
      <c r="BE184" t="str">
        <f t="shared" si="124"/>
        <v>OFF</v>
      </c>
      <c r="BG184" t="str">
        <f t="shared" si="125"/>
        <v>ON</v>
      </c>
      <c r="BH184" t="str">
        <f t="shared" si="126"/>
        <v>ON</v>
      </c>
      <c r="BI184" t="str">
        <f t="shared" si="127"/>
        <v>ON</v>
      </c>
      <c r="BJ184" t="str">
        <f t="shared" si="128"/>
        <v>ON</v>
      </c>
      <c r="BK184" t="str">
        <f t="shared" si="129"/>
        <v>ON</v>
      </c>
      <c r="BL184" t="str">
        <f t="shared" si="130"/>
        <v>ON</v>
      </c>
      <c r="BN184" t="str">
        <f t="shared" si="131"/>
        <v>ON</v>
      </c>
      <c r="BO184" t="str">
        <f t="shared" si="132"/>
        <v>ON</v>
      </c>
      <c r="BP184" t="str">
        <f t="shared" si="133"/>
        <v>ON</v>
      </c>
      <c r="BQ184" t="str">
        <f t="shared" si="134"/>
        <v>ON</v>
      </c>
      <c r="BR184" t="str">
        <f t="shared" si="135"/>
        <v>ON</v>
      </c>
      <c r="BS184" t="str">
        <f t="shared" si="136"/>
        <v>OFF</v>
      </c>
    </row>
    <row r="185" spans="1:71" x14ac:dyDescent="0.3">
      <c r="A185" t="str">
        <f t="shared" ca="1" si="92"/>
        <v>Ogun</v>
      </c>
      <c r="B185" t="str">
        <f t="shared" ca="1" si="93"/>
        <v>D</v>
      </c>
      <c r="C185" t="str">
        <f t="shared" ca="1" si="94"/>
        <v>E1</v>
      </c>
      <c r="D185" t="s">
        <v>5</v>
      </c>
      <c r="E185">
        <f t="shared" si="95"/>
        <v>22</v>
      </c>
      <c r="F185">
        <f t="shared" si="96"/>
        <v>2</v>
      </c>
      <c r="G185" t="s">
        <v>78</v>
      </c>
      <c r="H185" t="s">
        <v>78</v>
      </c>
      <c r="I185" t="s">
        <v>81</v>
      </c>
      <c r="J185" t="s">
        <v>83</v>
      </c>
      <c r="K185" s="8" t="s">
        <v>91</v>
      </c>
      <c r="L185" s="3" t="s">
        <v>91</v>
      </c>
      <c r="M185" s="3" t="str">
        <f t="shared" si="97"/>
        <v>ON</v>
      </c>
      <c r="N185" s="3" t="str">
        <f t="shared" si="98"/>
        <v>ON</v>
      </c>
      <c r="O185" s="3" t="str">
        <f t="shared" si="99"/>
        <v>ON</v>
      </c>
      <c r="P185" s="3" t="str">
        <f t="shared" si="100"/>
        <v>OFF</v>
      </c>
      <c r="Q185" s="3"/>
      <c r="R185" s="8" t="s">
        <v>91</v>
      </c>
      <c r="S185" s="3" t="s">
        <v>91</v>
      </c>
      <c r="T185" s="3" t="str">
        <f t="shared" si="101"/>
        <v>ON</v>
      </c>
      <c r="U185" s="3" t="str">
        <f t="shared" si="102"/>
        <v>ON</v>
      </c>
      <c r="V185" s="3" t="str">
        <f t="shared" si="103"/>
        <v>ON</v>
      </c>
      <c r="W185" s="3" t="str">
        <f t="shared" si="104"/>
        <v>ON</v>
      </c>
      <c r="X185" s="3"/>
      <c r="Y185" s="8" t="s">
        <v>91</v>
      </c>
      <c r="Z185" s="3" t="s">
        <v>91</v>
      </c>
      <c r="AA185" s="3" t="str">
        <f t="shared" si="105"/>
        <v>ON</v>
      </c>
      <c r="AB185" s="3" t="str">
        <f t="shared" si="106"/>
        <v>ON</v>
      </c>
      <c r="AC185" s="3" t="str">
        <f t="shared" si="107"/>
        <v>ON</v>
      </c>
      <c r="AD185" s="3" t="str">
        <f t="shared" si="108"/>
        <v>OFF</v>
      </c>
      <c r="AE185" s="3"/>
      <c r="AF185" s="8" t="s">
        <v>91</v>
      </c>
      <c r="AG185" s="3" t="s">
        <v>91</v>
      </c>
      <c r="AH185" s="3" t="str">
        <f t="shared" si="109"/>
        <v>ON</v>
      </c>
      <c r="AI185" s="3" t="str">
        <f t="shared" si="110"/>
        <v>ON</v>
      </c>
      <c r="AJ185" s="3" t="str">
        <f t="shared" si="111"/>
        <v>ON</v>
      </c>
      <c r="AK185" s="3" t="str">
        <f t="shared" si="112"/>
        <v>ON</v>
      </c>
      <c r="AL185" s="3"/>
      <c r="AM185" s="8" t="s">
        <v>56</v>
      </c>
      <c r="AN185" s="3" t="s">
        <v>56</v>
      </c>
      <c r="AO185" s="3" t="s">
        <v>56</v>
      </c>
      <c r="AP185" s="9" t="s">
        <v>56</v>
      </c>
      <c r="AS185" t="str">
        <f t="shared" si="113"/>
        <v>ON</v>
      </c>
      <c r="AT185" t="str">
        <f t="shared" si="114"/>
        <v>ON</v>
      </c>
      <c r="AU185" t="str">
        <f t="shared" si="115"/>
        <v>ON</v>
      </c>
      <c r="AV185" t="str">
        <f t="shared" si="116"/>
        <v>ON</v>
      </c>
      <c r="AW185" t="str">
        <f t="shared" si="117"/>
        <v>ON</v>
      </c>
      <c r="AX185" t="str">
        <f t="shared" si="118"/>
        <v>OFF</v>
      </c>
      <c r="AZ185" t="str">
        <f t="shared" si="119"/>
        <v>ON</v>
      </c>
      <c r="BA185" t="str">
        <f t="shared" si="120"/>
        <v>ON</v>
      </c>
      <c r="BB185" t="str">
        <f t="shared" si="121"/>
        <v>ON</v>
      </c>
      <c r="BC185" t="str">
        <f t="shared" si="122"/>
        <v>ON</v>
      </c>
      <c r="BD185" t="str">
        <f t="shared" si="123"/>
        <v>ON</v>
      </c>
      <c r="BE185" t="str">
        <f t="shared" si="124"/>
        <v>ON</v>
      </c>
      <c r="BG185" t="str">
        <f t="shared" si="125"/>
        <v>ON</v>
      </c>
      <c r="BH185" t="str">
        <f t="shared" si="126"/>
        <v>ON</v>
      </c>
      <c r="BI185" t="str">
        <f t="shared" si="127"/>
        <v>ON</v>
      </c>
      <c r="BJ185" t="str">
        <f t="shared" si="128"/>
        <v>ON</v>
      </c>
      <c r="BK185" t="str">
        <f t="shared" si="129"/>
        <v>ON</v>
      </c>
      <c r="BL185" t="str">
        <f t="shared" si="130"/>
        <v>OFF</v>
      </c>
      <c r="BN185" t="str">
        <f t="shared" si="131"/>
        <v>ON</v>
      </c>
      <c r="BO185" t="str">
        <f t="shared" si="132"/>
        <v>ON</v>
      </c>
      <c r="BP185" t="str">
        <f t="shared" si="133"/>
        <v>ON</v>
      </c>
      <c r="BQ185" t="str">
        <f t="shared" si="134"/>
        <v>ON</v>
      </c>
      <c r="BR185" t="str">
        <f t="shared" si="135"/>
        <v>ON</v>
      </c>
      <c r="BS185" t="str">
        <f t="shared" si="136"/>
        <v>ON</v>
      </c>
    </row>
    <row r="186" spans="1:71" x14ac:dyDescent="0.3">
      <c r="A186" t="str">
        <f t="shared" ca="1" si="92"/>
        <v>Ogun</v>
      </c>
      <c r="B186" t="str">
        <f t="shared" ca="1" si="93"/>
        <v>C</v>
      </c>
      <c r="C186" t="str">
        <f t="shared" ca="1" si="94"/>
        <v>D1</v>
      </c>
      <c r="D186" t="s">
        <v>7</v>
      </c>
      <c r="E186">
        <f t="shared" si="95"/>
        <v>22</v>
      </c>
      <c r="F186">
        <f t="shared" si="96"/>
        <v>2</v>
      </c>
      <c r="G186" t="s">
        <v>77</v>
      </c>
      <c r="H186" t="s">
        <v>77</v>
      </c>
      <c r="I186" t="s">
        <v>82</v>
      </c>
      <c r="J186" t="s">
        <v>84</v>
      </c>
      <c r="K186" s="8" t="s">
        <v>91</v>
      </c>
      <c r="L186" s="3" t="s">
        <v>91</v>
      </c>
      <c r="M186" s="3" t="str">
        <f t="shared" si="97"/>
        <v>ON</v>
      </c>
      <c r="N186" s="3" t="str">
        <f t="shared" si="98"/>
        <v>ON</v>
      </c>
      <c r="O186" s="3" t="str">
        <f t="shared" si="99"/>
        <v>ON</v>
      </c>
      <c r="P186" s="3" t="str">
        <f t="shared" si="100"/>
        <v>ON</v>
      </c>
      <c r="Q186" s="3"/>
      <c r="R186" s="8" t="s">
        <v>91</v>
      </c>
      <c r="S186" s="3" t="s">
        <v>91</v>
      </c>
      <c r="T186" s="3" t="str">
        <f t="shared" si="101"/>
        <v>ON</v>
      </c>
      <c r="U186" s="3" t="str">
        <f t="shared" si="102"/>
        <v>ON</v>
      </c>
      <c r="V186" s="3" t="str">
        <f t="shared" si="103"/>
        <v>OFF</v>
      </c>
      <c r="W186" s="3" t="str">
        <f t="shared" si="104"/>
        <v>ON</v>
      </c>
      <c r="X186" s="3"/>
      <c r="Y186" s="8" t="s">
        <v>91</v>
      </c>
      <c r="Z186" s="3" t="s">
        <v>91</v>
      </c>
      <c r="AA186" s="3" t="str">
        <f t="shared" si="105"/>
        <v>ON</v>
      </c>
      <c r="AB186" s="3" t="str">
        <f t="shared" si="106"/>
        <v>ON</v>
      </c>
      <c r="AC186" s="3" t="str">
        <f t="shared" si="107"/>
        <v>ON</v>
      </c>
      <c r="AD186" s="3" t="str">
        <f t="shared" si="108"/>
        <v>ON</v>
      </c>
      <c r="AE186" s="3"/>
      <c r="AF186" s="8" t="s">
        <v>91</v>
      </c>
      <c r="AG186" s="3" t="s">
        <v>91</v>
      </c>
      <c r="AH186" s="3" t="str">
        <f t="shared" si="109"/>
        <v>ON</v>
      </c>
      <c r="AI186" s="3" t="str">
        <f t="shared" si="110"/>
        <v>ON</v>
      </c>
      <c r="AJ186" s="3" t="str">
        <f t="shared" si="111"/>
        <v>OFF</v>
      </c>
      <c r="AK186" s="3" t="str">
        <f t="shared" si="112"/>
        <v>ON</v>
      </c>
      <c r="AL186" s="3"/>
      <c r="AM186" s="8" t="s">
        <v>56</v>
      </c>
      <c r="AN186" s="3" t="s">
        <v>56</v>
      </c>
      <c r="AO186" s="3" t="s">
        <v>56</v>
      </c>
      <c r="AP186" s="9" t="s">
        <v>56</v>
      </c>
      <c r="AS186" t="str">
        <f t="shared" si="113"/>
        <v>ON</v>
      </c>
      <c r="AT186" t="str">
        <f t="shared" si="114"/>
        <v>ON</v>
      </c>
      <c r="AU186" t="str">
        <f t="shared" si="115"/>
        <v>ON</v>
      </c>
      <c r="AV186" t="str">
        <f t="shared" si="116"/>
        <v>ON</v>
      </c>
      <c r="AW186" t="str">
        <f t="shared" si="117"/>
        <v>ON</v>
      </c>
      <c r="AX186" t="str">
        <f t="shared" si="118"/>
        <v>ON</v>
      </c>
      <c r="AZ186" t="str">
        <f t="shared" si="119"/>
        <v>ON</v>
      </c>
      <c r="BA186" t="str">
        <f t="shared" si="120"/>
        <v>ON</v>
      </c>
      <c r="BB186" t="str">
        <f t="shared" si="121"/>
        <v>ON</v>
      </c>
      <c r="BC186" t="str">
        <f t="shared" si="122"/>
        <v>ON</v>
      </c>
      <c r="BD186" t="str">
        <f t="shared" si="123"/>
        <v>OFF</v>
      </c>
      <c r="BE186" t="str">
        <f t="shared" si="124"/>
        <v>ON</v>
      </c>
      <c r="BG186" t="str">
        <f t="shared" si="125"/>
        <v>ON</v>
      </c>
      <c r="BH186" t="str">
        <f t="shared" si="126"/>
        <v>ON</v>
      </c>
      <c r="BI186" t="str">
        <f t="shared" si="127"/>
        <v>ON</v>
      </c>
      <c r="BJ186" t="str">
        <f t="shared" si="128"/>
        <v>ON</v>
      </c>
      <c r="BK186" t="str">
        <f t="shared" si="129"/>
        <v>ON</v>
      </c>
      <c r="BL186" t="str">
        <f t="shared" si="130"/>
        <v>ON</v>
      </c>
      <c r="BN186" t="str">
        <f t="shared" si="131"/>
        <v>ON</v>
      </c>
      <c r="BO186" t="str">
        <f t="shared" si="132"/>
        <v>ON</v>
      </c>
      <c r="BP186" t="str">
        <f t="shared" si="133"/>
        <v>ON</v>
      </c>
      <c r="BQ186" t="str">
        <f t="shared" si="134"/>
        <v>ON</v>
      </c>
      <c r="BR186" t="str">
        <f t="shared" si="135"/>
        <v>OFF</v>
      </c>
      <c r="BS186" t="str">
        <f t="shared" si="136"/>
        <v>ON</v>
      </c>
    </row>
    <row r="187" spans="1:71" x14ac:dyDescent="0.3">
      <c r="A187" t="str">
        <f t="shared" ca="1" si="92"/>
        <v>Ogun</v>
      </c>
      <c r="B187" t="str">
        <f t="shared" ca="1" si="93"/>
        <v>E</v>
      </c>
      <c r="C187" t="str">
        <f t="shared" ca="1" si="94"/>
        <v>A1</v>
      </c>
      <c r="D187" t="s">
        <v>7</v>
      </c>
      <c r="E187">
        <f t="shared" si="95"/>
        <v>22</v>
      </c>
      <c r="F187">
        <f t="shared" si="96"/>
        <v>2</v>
      </c>
      <c r="G187" t="s">
        <v>76</v>
      </c>
      <c r="H187" t="s">
        <v>76</v>
      </c>
      <c r="I187" t="s">
        <v>81</v>
      </c>
      <c r="J187" t="s">
        <v>83</v>
      </c>
      <c r="K187" s="8" t="s">
        <v>91</v>
      </c>
      <c r="L187" s="3" t="s">
        <v>91</v>
      </c>
      <c r="M187" s="3" t="str">
        <f t="shared" si="97"/>
        <v>ON</v>
      </c>
      <c r="N187" s="3" t="str">
        <f t="shared" si="98"/>
        <v>OFF</v>
      </c>
      <c r="O187" s="3" t="str">
        <f t="shared" si="99"/>
        <v>ON</v>
      </c>
      <c r="P187" s="3" t="str">
        <f t="shared" si="100"/>
        <v>ON</v>
      </c>
      <c r="Q187" s="3"/>
      <c r="R187" s="8" t="s">
        <v>91</v>
      </c>
      <c r="S187" s="3" t="s">
        <v>91</v>
      </c>
      <c r="T187" s="3" t="str">
        <f t="shared" si="101"/>
        <v>ON</v>
      </c>
      <c r="U187" s="3" t="str">
        <f t="shared" si="102"/>
        <v>ON</v>
      </c>
      <c r="V187" s="3" t="str">
        <f t="shared" si="103"/>
        <v>ON</v>
      </c>
      <c r="W187" s="3" t="str">
        <f t="shared" si="104"/>
        <v>ON</v>
      </c>
      <c r="X187" s="3"/>
      <c r="Y187" s="8" t="s">
        <v>91</v>
      </c>
      <c r="Z187" s="3" t="s">
        <v>91</v>
      </c>
      <c r="AA187" s="3" t="str">
        <f t="shared" si="105"/>
        <v>ON</v>
      </c>
      <c r="AB187" s="3" t="str">
        <f t="shared" si="106"/>
        <v>OFF</v>
      </c>
      <c r="AC187" s="3" t="str">
        <f t="shared" si="107"/>
        <v>ON</v>
      </c>
      <c r="AD187" s="3" t="str">
        <f t="shared" si="108"/>
        <v>ON</v>
      </c>
      <c r="AE187" s="3"/>
      <c r="AF187" s="8" t="s">
        <v>91</v>
      </c>
      <c r="AG187" s="3" t="s">
        <v>91</v>
      </c>
      <c r="AH187" s="3" t="str">
        <f t="shared" si="109"/>
        <v>ON</v>
      </c>
      <c r="AI187" s="3" t="str">
        <f t="shared" si="110"/>
        <v>ON</v>
      </c>
      <c r="AJ187" s="3" t="str">
        <f t="shared" si="111"/>
        <v>ON</v>
      </c>
      <c r="AK187" s="3" t="str">
        <f t="shared" si="112"/>
        <v>ON</v>
      </c>
      <c r="AL187" s="3"/>
      <c r="AM187" s="8" t="s">
        <v>56</v>
      </c>
      <c r="AN187" s="3" t="s">
        <v>56</v>
      </c>
      <c r="AO187" s="3" t="s">
        <v>56</v>
      </c>
      <c r="AP187" s="9" t="s">
        <v>56</v>
      </c>
      <c r="AS187" t="str">
        <f t="shared" si="113"/>
        <v>ON</v>
      </c>
      <c r="AT187" t="str">
        <f t="shared" si="114"/>
        <v>ON</v>
      </c>
      <c r="AU187" t="str">
        <f t="shared" si="115"/>
        <v>ON</v>
      </c>
      <c r="AV187" t="str">
        <f t="shared" si="116"/>
        <v>OFF</v>
      </c>
      <c r="AW187" t="str">
        <f t="shared" si="117"/>
        <v>ON</v>
      </c>
      <c r="AX187" t="str">
        <f t="shared" si="118"/>
        <v>ON</v>
      </c>
      <c r="AZ187" t="str">
        <f t="shared" si="119"/>
        <v>ON</v>
      </c>
      <c r="BA187" t="str">
        <f t="shared" si="120"/>
        <v>ON</v>
      </c>
      <c r="BB187" t="str">
        <f t="shared" si="121"/>
        <v>ON</v>
      </c>
      <c r="BC187" t="str">
        <f t="shared" si="122"/>
        <v>ON</v>
      </c>
      <c r="BD187" t="str">
        <f t="shared" si="123"/>
        <v>ON</v>
      </c>
      <c r="BE187" t="str">
        <f t="shared" si="124"/>
        <v>ON</v>
      </c>
      <c r="BG187" t="str">
        <f t="shared" si="125"/>
        <v>ON</v>
      </c>
      <c r="BH187" t="str">
        <f t="shared" si="126"/>
        <v>ON</v>
      </c>
      <c r="BI187" t="str">
        <f t="shared" si="127"/>
        <v>ON</v>
      </c>
      <c r="BJ187" t="str">
        <f t="shared" si="128"/>
        <v>OFF</v>
      </c>
      <c r="BK187" t="str">
        <f t="shared" si="129"/>
        <v>ON</v>
      </c>
      <c r="BL187" t="str">
        <f t="shared" si="130"/>
        <v>ON</v>
      </c>
      <c r="BN187" t="str">
        <f t="shared" si="131"/>
        <v>ON</v>
      </c>
      <c r="BO187" t="str">
        <f t="shared" si="132"/>
        <v>ON</v>
      </c>
      <c r="BP187" t="str">
        <f t="shared" si="133"/>
        <v>ON</v>
      </c>
      <c r="BQ187" t="str">
        <f t="shared" si="134"/>
        <v>ON</v>
      </c>
      <c r="BR187" t="str">
        <f t="shared" si="135"/>
        <v>ON</v>
      </c>
      <c r="BS187" t="str">
        <f t="shared" si="136"/>
        <v>ON</v>
      </c>
    </row>
    <row r="188" spans="1:71" x14ac:dyDescent="0.3">
      <c r="A188" t="str">
        <f t="shared" ca="1" si="92"/>
        <v>Ogun</v>
      </c>
      <c r="B188" t="str">
        <f t="shared" ca="1" si="93"/>
        <v>C</v>
      </c>
      <c r="C188" t="str">
        <f t="shared" ca="1" si="94"/>
        <v>E1</v>
      </c>
      <c r="D188" t="s">
        <v>7</v>
      </c>
      <c r="E188">
        <f t="shared" si="95"/>
        <v>22</v>
      </c>
      <c r="F188">
        <f t="shared" si="96"/>
        <v>2</v>
      </c>
      <c r="G188" t="s">
        <v>75</v>
      </c>
      <c r="H188" t="s">
        <v>75</v>
      </c>
      <c r="I188" t="s">
        <v>82</v>
      </c>
      <c r="J188" t="s">
        <v>84</v>
      </c>
      <c r="K188" s="8" t="s">
        <v>91</v>
      </c>
      <c r="L188" s="3" t="s">
        <v>91</v>
      </c>
      <c r="M188" s="3" t="str">
        <f t="shared" si="97"/>
        <v>ON</v>
      </c>
      <c r="N188" s="3" t="str">
        <f t="shared" si="98"/>
        <v>ON</v>
      </c>
      <c r="O188" s="3" t="str">
        <f t="shared" si="99"/>
        <v>ON</v>
      </c>
      <c r="P188" s="3" t="str">
        <f t="shared" si="100"/>
        <v>ON</v>
      </c>
      <c r="Q188" s="3"/>
      <c r="R188" s="8" t="s">
        <v>91</v>
      </c>
      <c r="S188" s="3" t="s">
        <v>91</v>
      </c>
      <c r="T188" s="3" t="str">
        <f t="shared" si="101"/>
        <v>OFF</v>
      </c>
      <c r="U188" s="3" t="str">
        <f t="shared" si="102"/>
        <v>ON</v>
      </c>
      <c r="V188" s="3" t="str">
        <f t="shared" si="103"/>
        <v>ON</v>
      </c>
      <c r="W188" s="3" t="str">
        <f t="shared" si="104"/>
        <v>ON</v>
      </c>
      <c r="X188" s="3"/>
      <c r="Y188" s="8" t="s">
        <v>91</v>
      </c>
      <c r="Z188" s="3" t="s">
        <v>91</v>
      </c>
      <c r="AA188" s="3" t="str">
        <f t="shared" si="105"/>
        <v>ON</v>
      </c>
      <c r="AB188" s="3" t="str">
        <f t="shared" si="106"/>
        <v>ON</v>
      </c>
      <c r="AC188" s="3" t="str">
        <f t="shared" si="107"/>
        <v>ON</v>
      </c>
      <c r="AD188" s="3" t="str">
        <f t="shared" si="108"/>
        <v>ON</v>
      </c>
      <c r="AE188" s="3"/>
      <c r="AF188" s="8" t="s">
        <v>91</v>
      </c>
      <c r="AG188" s="3" t="s">
        <v>91</v>
      </c>
      <c r="AH188" s="3" t="str">
        <f t="shared" si="109"/>
        <v>OFF</v>
      </c>
      <c r="AI188" s="3" t="str">
        <f t="shared" si="110"/>
        <v>ON</v>
      </c>
      <c r="AJ188" s="3" t="str">
        <f t="shared" si="111"/>
        <v>ON</v>
      </c>
      <c r="AK188" s="3" t="str">
        <f t="shared" si="112"/>
        <v>ON</v>
      </c>
      <c r="AL188" s="3"/>
      <c r="AM188" s="8" t="s">
        <v>56</v>
      </c>
      <c r="AN188" s="3" t="s">
        <v>56</v>
      </c>
      <c r="AO188" s="3" t="s">
        <v>56</v>
      </c>
      <c r="AP188" s="9" t="s">
        <v>56</v>
      </c>
      <c r="AS188" t="str">
        <f t="shared" si="113"/>
        <v>ON</v>
      </c>
      <c r="AT188" t="str">
        <f t="shared" si="114"/>
        <v>ON</v>
      </c>
      <c r="AU188" t="str">
        <f t="shared" si="115"/>
        <v>ON</v>
      </c>
      <c r="AV188" t="str">
        <f t="shared" si="116"/>
        <v>ON</v>
      </c>
      <c r="AW188" t="str">
        <f t="shared" si="117"/>
        <v>ON</v>
      </c>
      <c r="AX188" t="str">
        <f t="shared" si="118"/>
        <v>ON</v>
      </c>
      <c r="AZ188" t="str">
        <f t="shared" si="119"/>
        <v>ON</v>
      </c>
      <c r="BA188" t="str">
        <f t="shared" si="120"/>
        <v>ON</v>
      </c>
      <c r="BB188" t="str">
        <f t="shared" si="121"/>
        <v>OFF</v>
      </c>
      <c r="BC188" t="str">
        <f t="shared" si="122"/>
        <v>ON</v>
      </c>
      <c r="BD188" t="str">
        <f t="shared" si="123"/>
        <v>ON</v>
      </c>
      <c r="BE188" t="str">
        <f t="shared" si="124"/>
        <v>ON</v>
      </c>
      <c r="BG188" t="str">
        <f t="shared" si="125"/>
        <v>ON</v>
      </c>
      <c r="BH188" t="str">
        <f t="shared" si="126"/>
        <v>ON</v>
      </c>
      <c r="BI188" t="str">
        <f t="shared" si="127"/>
        <v>ON</v>
      </c>
      <c r="BJ188" t="str">
        <f t="shared" si="128"/>
        <v>ON</v>
      </c>
      <c r="BK188" t="str">
        <f t="shared" si="129"/>
        <v>ON</v>
      </c>
      <c r="BL188" t="str">
        <f t="shared" si="130"/>
        <v>ON</v>
      </c>
      <c r="BN188" t="str">
        <f t="shared" si="131"/>
        <v>ON</v>
      </c>
      <c r="BO188" t="str">
        <f t="shared" si="132"/>
        <v>ON</v>
      </c>
      <c r="BP188" t="str">
        <f t="shared" si="133"/>
        <v>OFF</v>
      </c>
      <c r="BQ188" t="str">
        <f t="shared" si="134"/>
        <v>ON</v>
      </c>
      <c r="BR188" t="str">
        <f t="shared" si="135"/>
        <v>ON</v>
      </c>
      <c r="BS188" t="str">
        <f t="shared" si="136"/>
        <v>ON</v>
      </c>
    </row>
    <row r="189" spans="1:71" x14ac:dyDescent="0.3">
      <c r="A189" t="str">
        <f t="shared" ca="1" si="92"/>
        <v>Oyo</v>
      </c>
      <c r="B189" t="str">
        <f t="shared" ca="1" si="93"/>
        <v>C</v>
      </c>
      <c r="C189" t="str">
        <f t="shared" ca="1" si="94"/>
        <v>C1</v>
      </c>
      <c r="D189" t="s">
        <v>46</v>
      </c>
      <c r="E189">
        <f t="shared" si="95"/>
        <v>22</v>
      </c>
      <c r="F189">
        <f t="shared" si="96"/>
        <v>2</v>
      </c>
      <c r="G189" t="s">
        <v>75</v>
      </c>
      <c r="H189" t="s">
        <v>75</v>
      </c>
      <c r="I189" t="s">
        <v>81</v>
      </c>
      <c r="J189" t="s">
        <v>83</v>
      </c>
      <c r="K189" s="8" t="s">
        <v>91</v>
      </c>
      <c r="L189" s="3" t="s">
        <v>91</v>
      </c>
      <c r="M189" s="3" t="str">
        <f t="shared" si="97"/>
        <v>OFF</v>
      </c>
      <c r="N189" s="3" t="str">
        <f t="shared" si="98"/>
        <v>ON</v>
      </c>
      <c r="O189" s="3" t="str">
        <f t="shared" si="99"/>
        <v>ON</v>
      </c>
      <c r="P189" s="3" t="str">
        <f t="shared" si="100"/>
        <v>ON</v>
      </c>
      <c r="Q189" s="3"/>
      <c r="R189" s="8" t="s">
        <v>91</v>
      </c>
      <c r="S189" s="3" t="s">
        <v>91</v>
      </c>
      <c r="T189" s="3" t="str">
        <f t="shared" si="101"/>
        <v>ON</v>
      </c>
      <c r="U189" s="3" t="str">
        <f t="shared" si="102"/>
        <v>ON</v>
      </c>
      <c r="V189" s="3" t="str">
        <f t="shared" si="103"/>
        <v>ON</v>
      </c>
      <c r="W189" s="3" t="str">
        <f t="shared" si="104"/>
        <v>ON</v>
      </c>
      <c r="X189" s="3"/>
      <c r="Y189" s="8" t="s">
        <v>91</v>
      </c>
      <c r="Z189" s="3" t="s">
        <v>91</v>
      </c>
      <c r="AA189" s="3" t="str">
        <f t="shared" si="105"/>
        <v>OFF</v>
      </c>
      <c r="AB189" s="3" t="str">
        <f t="shared" si="106"/>
        <v>ON</v>
      </c>
      <c r="AC189" s="3" t="str">
        <f t="shared" si="107"/>
        <v>ON</v>
      </c>
      <c r="AD189" s="3" t="str">
        <f t="shared" si="108"/>
        <v>ON</v>
      </c>
      <c r="AE189" s="3"/>
      <c r="AF189" s="8" t="s">
        <v>91</v>
      </c>
      <c r="AG189" s="3" t="s">
        <v>91</v>
      </c>
      <c r="AH189" s="3" t="str">
        <f t="shared" si="109"/>
        <v>ON</v>
      </c>
      <c r="AI189" s="3" t="str">
        <f t="shared" si="110"/>
        <v>ON</v>
      </c>
      <c r="AJ189" s="3" t="str">
        <f t="shared" si="111"/>
        <v>ON</v>
      </c>
      <c r="AK189" s="3" t="str">
        <f t="shared" si="112"/>
        <v>ON</v>
      </c>
      <c r="AL189" s="3"/>
      <c r="AM189" s="8" t="s">
        <v>56</v>
      </c>
      <c r="AN189" s="3" t="s">
        <v>56</v>
      </c>
      <c r="AO189" s="3" t="s">
        <v>56</v>
      </c>
      <c r="AP189" s="9" t="s">
        <v>56</v>
      </c>
      <c r="AS189" t="str">
        <f t="shared" si="113"/>
        <v>ON</v>
      </c>
      <c r="AT189" t="str">
        <f t="shared" si="114"/>
        <v>ON</v>
      </c>
      <c r="AU189" t="str">
        <f t="shared" si="115"/>
        <v>OFF</v>
      </c>
      <c r="AV189" t="str">
        <f t="shared" si="116"/>
        <v>ON</v>
      </c>
      <c r="AW189" t="str">
        <f t="shared" si="117"/>
        <v>ON</v>
      </c>
      <c r="AX189" t="str">
        <f t="shared" si="118"/>
        <v>ON</v>
      </c>
      <c r="AZ189" t="str">
        <f t="shared" si="119"/>
        <v>ON</v>
      </c>
      <c r="BA189" t="str">
        <f t="shared" si="120"/>
        <v>ON</v>
      </c>
      <c r="BB189" t="str">
        <f t="shared" si="121"/>
        <v>ON</v>
      </c>
      <c r="BC189" t="str">
        <f t="shared" si="122"/>
        <v>ON</v>
      </c>
      <c r="BD189" t="str">
        <f t="shared" si="123"/>
        <v>ON</v>
      </c>
      <c r="BE189" t="str">
        <f t="shared" si="124"/>
        <v>ON</v>
      </c>
      <c r="BG189" t="str">
        <f t="shared" si="125"/>
        <v>ON</v>
      </c>
      <c r="BH189" t="str">
        <f t="shared" si="126"/>
        <v>ON</v>
      </c>
      <c r="BI189" t="str">
        <f t="shared" si="127"/>
        <v>OFF</v>
      </c>
      <c r="BJ189" t="str">
        <f t="shared" si="128"/>
        <v>ON</v>
      </c>
      <c r="BK189" t="str">
        <f t="shared" si="129"/>
        <v>ON</v>
      </c>
      <c r="BL189" t="str">
        <f t="shared" si="130"/>
        <v>ON</v>
      </c>
      <c r="BN189" t="str">
        <f t="shared" si="131"/>
        <v>ON</v>
      </c>
      <c r="BO189" t="str">
        <f t="shared" si="132"/>
        <v>ON</v>
      </c>
      <c r="BP189" t="str">
        <f t="shared" si="133"/>
        <v>ON</v>
      </c>
      <c r="BQ189" t="str">
        <f t="shared" si="134"/>
        <v>ON</v>
      </c>
      <c r="BR189" t="str">
        <f t="shared" si="135"/>
        <v>ON</v>
      </c>
      <c r="BS189" t="str">
        <f t="shared" si="136"/>
        <v>ON</v>
      </c>
    </row>
    <row r="190" spans="1:71" x14ac:dyDescent="0.3">
      <c r="A190" t="str">
        <f t="shared" ca="1" si="92"/>
        <v>Ogun</v>
      </c>
      <c r="B190" t="str">
        <f t="shared" ca="1" si="93"/>
        <v>D</v>
      </c>
      <c r="C190" t="str">
        <f t="shared" ca="1" si="94"/>
        <v>D1</v>
      </c>
      <c r="D190" t="s">
        <v>12</v>
      </c>
      <c r="E190">
        <f t="shared" si="95"/>
        <v>22</v>
      </c>
      <c r="F190">
        <f t="shared" si="96"/>
        <v>2</v>
      </c>
      <c r="G190" t="s">
        <v>76</v>
      </c>
      <c r="H190" t="s">
        <v>76</v>
      </c>
      <c r="I190" t="s">
        <v>82</v>
      </c>
      <c r="J190" t="s">
        <v>84</v>
      </c>
      <c r="K190" s="8" t="s">
        <v>91</v>
      </c>
      <c r="L190" s="3" t="s">
        <v>91</v>
      </c>
      <c r="M190" s="3" t="str">
        <f t="shared" si="97"/>
        <v>ON</v>
      </c>
      <c r="N190" s="3" t="str">
        <f t="shared" si="98"/>
        <v>ON</v>
      </c>
      <c r="O190" s="3" t="str">
        <f t="shared" si="99"/>
        <v>ON</v>
      </c>
      <c r="P190" s="3" t="str">
        <f t="shared" si="100"/>
        <v>ON</v>
      </c>
      <c r="Q190" s="3"/>
      <c r="R190" s="8" t="s">
        <v>91</v>
      </c>
      <c r="S190" s="3" t="s">
        <v>91</v>
      </c>
      <c r="T190" s="3" t="str">
        <f t="shared" si="101"/>
        <v>ON</v>
      </c>
      <c r="U190" s="3" t="str">
        <f t="shared" si="102"/>
        <v>OFF</v>
      </c>
      <c r="V190" s="3" t="str">
        <f t="shared" si="103"/>
        <v>ON</v>
      </c>
      <c r="W190" s="3" t="str">
        <f t="shared" si="104"/>
        <v>ON</v>
      </c>
      <c r="X190" s="3"/>
      <c r="Y190" s="8" t="s">
        <v>91</v>
      </c>
      <c r="Z190" s="3" t="s">
        <v>91</v>
      </c>
      <c r="AA190" s="3" t="str">
        <f t="shared" si="105"/>
        <v>ON</v>
      </c>
      <c r="AB190" s="3" t="str">
        <f t="shared" si="106"/>
        <v>ON</v>
      </c>
      <c r="AC190" s="3" t="str">
        <f t="shared" si="107"/>
        <v>ON</v>
      </c>
      <c r="AD190" s="3" t="str">
        <f t="shared" si="108"/>
        <v>ON</v>
      </c>
      <c r="AE190" s="3"/>
      <c r="AF190" s="8" t="s">
        <v>91</v>
      </c>
      <c r="AG190" s="3" t="s">
        <v>91</v>
      </c>
      <c r="AH190" s="3" t="str">
        <f t="shared" si="109"/>
        <v>ON</v>
      </c>
      <c r="AI190" s="3" t="str">
        <f t="shared" si="110"/>
        <v>OFF</v>
      </c>
      <c r="AJ190" s="3" t="str">
        <f t="shared" si="111"/>
        <v>ON</v>
      </c>
      <c r="AK190" s="3" t="str">
        <f t="shared" si="112"/>
        <v>ON</v>
      </c>
      <c r="AL190" s="3"/>
      <c r="AM190" s="8" t="s">
        <v>56</v>
      </c>
      <c r="AN190" s="3" t="s">
        <v>56</v>
      </c>
      <c r="AO190" s="3" t="s">
        <v>56</v>
      </c>
      <c r="AP190" s="9" t="s">
        <v>56</v>
      </c>
      <c r="AS190" t="str">
        <f t="shared" si="113"/>
        <v>ON</v>
      </c>
      <c r="AT190" t="str">
        <f t="shared" si="114"/>
        <v>ON</v>
      </c>
      <c r="AU190" t="str">
        <f t="shared" si="115"/>
        <v>ON</v>
      </c>
      <c r="AV190" t="str">
        <f t="shared" si="116"/>
        <v>ON</v>
      </c>
      <c r="AW190" t="str">
        <f t="shared" si="117"/>
        <v>ON</v>
      </c>
      <c r="AX190" t="str">
        <f t="shared" si="118"/>
        <v>ON</v>
      </c>
      <c r="AZ190" t="str">
        <f t="shared" si="119"/>
        <v>ON</v>
      </c>
      <c r="BA190" t="str">
        <f t="shared" si="120"/>
        <v>ON</v>
      </c>
      <c r="BB190" t="str">
        <f t="shared" si="121"/>
        <v>ON</v>
      </c>
      <c r="BC190" t="str">
        <f t="shared" si="122"/>
        <v>OFF</v>
      </c>
      <c r="BD190" t="str">
        <f t="shared" si="123"/>
        <v>ON</v>
      </c>
      <c r="BE190" t="str">
        <f t="shared" si="124"/>
        <v>ON</v>
      </c>
      <c r="BG190" t="str">
        <f t="shared" si="125"/>
        <v>ON</v>
      </c>
      <c r="BH190" t="str">
        <f t="shared" si="126"/>
        <v>ON</v>
      </c>
      <c r="BI190" t="str">
        <f t="shared" si="127"/>
        <v>ON</v>
      </c>
      <c r="BJ190" t="str">
        <f t="shared" si="128"/>
        <v>ON</v>
      </c>
      <c r="BK190" t="str">
        <f t="shared" si="129"/>
        <v>ON</v>
      </c>
      <c r="BL190" t="str">
        <f t="shared" si="130"/>
        <v>ON</v>
      </c>
      <c r="BN190" t="str">
        <f t="shared" si="131"/>
        <v>ON</v>
      </c>
      <c r="BO190" t="str">
        <f t="shared" si="132"/>
        <v>ON</v>
      </c>
      <c r="BP190" t="str">
        <f t="shared" si="133"/>
        <v>ON</v>
      </c>
      <c r="BQ190" t="str">
        <f t="shared" si="134"/>
        <v>OFF</v>
      </c>
      <c r="BR190" t="str">
        <f t="shared" si="135"/>
        <v>ON</v>
      </c>
      <c r="BS190" t="str">
        <f t="shared" si="136"/>
        <v>ON</v>
      </c>
    </row>
    <row r="191" spans="1:71" x14ac:dyDescent="0.3">
      <c r="A191" t="str">
        <f t="shared" ca="1" si="92"/>
        <v>Oyo</v>
      </c>
      <c r="B191" t="str">
        <f t="shared" ca="1" si="93"/>
        <v>D</v>
      </c>
      <c r="C191" t="str">
        <f t="shared" ca="1" si="94"/>
        <v>D1</v>
      </c>
      <c r="D191" t="s">
        <v>12</v>
      </c>
      <c r="E191">
        <f t="shared" si="95"/>
        <v>22</v>
      </c>
      <c r="F191">
        <f t="shared" si="96"/>
        <v>2</v>
      </c>
      <c r="G191" t="s">
        <v>77</v>
      </c>
      <c r="H191" t="s">
        <v>77</v>
      </c>
      <c r="I191" t="s">
        <v>81</v>
      </c>
      <c r="J191" t="s">
        <v>83</v>
      </c>
      <c r="K191" s="8" t="s">
        <v>91</v>
      </c>
      <c r="L191" s="3" t="s">
        <v>91</v>
      </c>
      <c r="M191" s="3" t="str">
        <f t="shared" si="97"/>
        <v>ON</v>
      </c>
      <c r="N191" s="3" t="str">
        <f t="shared" si="98"/>
        <v>ON</v>
      </c>
      <c r="O191" s="3" t="str">
        <f t="shared" si="99"/>
        <v>OFF</v>
      </c>
      <c r="P191" s="3" t="str">
        <f t="shared" si="100"/>
        <v>ON</v>
      </c>
      <c r="Q191" s="3"/>
      <c r="R191" s="8" t="s">
        <v>91</v>
      </c>
      <c r="S191" s="3" t="s">
        <v>91</v>
      </c>
      <c r="T191" s="3" t="str">
        <f t="shared" si="101"/>
        <v>ON</v>
      </c>
      <c r="U191" s="3" t="str">
        <f t="shared" si="102"/>
        <v>ON</v>
      </c>
      <c r="V191" s="3" t="str">
        <f t="shared" si="103"/>
        <v>ON</v>
      </c>
      <c r="W191" s="3" t="str">
        <f t="shared" si="104"/>
        <v>ON</v>
      </c>
      <c r="X191" s="3"/>
      <c r="Y191" s="8" t="s">
        <v>91</v>
      </c>
      <c r="Z191" s="3" t="s">
        <v>91</v>
      </c>
      <c r="AA191" s="3" t="str">
        <f t="shared" si="105"/>
        <v>ON</v>
      </c>
      <c r="AB191" s="3" t="str">
        <f t="shared" si="106"/>
        <v>ON</v>
      </c>
      <c r="AC191" s="3" t="str">
        <f t="shared" si="107"/>
        <v>OFF</v>
      </c>
      <c r="AD191" s="3" t="str">
        <f t="shared" si="108"/>
        <v>ON</v>
      </c>
      <c r="AE191" s="3"/>
      <c r="AF191" s="8" t="s">
        <v>91</v>
      </c>
      <c r="AG191" s="3" t="s">
        <v>91</v>
      </c>
      <c r="AH191" s="3" t="str">
        <f t="shared" si="109"/>
        <v>ON</v>
      </c>
      <c r="AI191" s="3" t="str">
        <f t="shared" si="110"/>
        <v>ON</v>
      </c>
      <c r="AJ191" s="3" t="str">
        <f t="shared" si="111"/>
        <v>ON</v>
      </c>
      <c r="AK191" s="3" t="str">
        <f t="shared" si="112"/>
        <v>ON</v>
      </c>
      <c r="AL191" s="3"/>
      <c r="AM191" s="8" t="s">
        <v>56</v>
      </c>
      <c r="AN191" s="3" t="s">
        <v>56</v>
      </c>
      <c r="AO191" s="3" t="s">
        <v>56</v>
      </c>
      <c r="AP191" s="9" t="s">
        <v>56</v>
      </c>
      <c r="AS191" t="str">
        <f t="shared" si="113"/>
        <v>ON</v>
      </c>
      <c r="AT191" t="str">
        <f t="shared" si="114"/>
        <v>ON</v>
      </c>
      <c r="AU191" t="str">
        <f t="shared" si="115"/>
        <v>ON</v>
      </c>
      <c r="AV191" t="str">
        <f t="shared" si="116"/>
        <v>ON</v>
      </c>
      <c r="AW191" t="str">
        <f t="shared" si="117"/>
        <v>OFF</v>
      </c>
      <c r="AX191" t="str">
        <f t="shared" si="118"/>
        <v>ON</v>
      </c>
      <c r="AZ191" t="str">
        <f t="shared" si="119"/>
        <v>ON</v>
      </c>
      <c r="BA191" t="str">
        <f t="shared" si="120"/>
        <v>ON</v>
      </c>
      <c r="BB191" t="str">
        <f t="shared" si="121"/>
        <v>ON</v>
      </c>
      <c r="BC191" t="str">
        <f t="shared" si="122"/>
        <v>ON</v>
      </c>
      <c r="BD191" t="str">
        <f t="shared" si="123"/>
        <v>ON</v>
      </c>
      <c r="BE191" t="str">
        <f t="shared" si="124"/>
        <v>ON</v>
      </c>
      <c r="BG191" t="str">
        <f t="shared" si="125"/>
        <v>ON</v>
      </c>
      <c r="BH191" t="str">
        <f t="shared" si="126"/>
        <v>ON</v>
      </c>
      <c r="BI191" t="str">
        <f t="shared" si="127"/>
        <v>ON</v>
      </c>
      <c r="BJ191" t="str">
        <f t="shared" si="128"/>
        <v>ON</v>
      </c>
      <c r="BK191" t="str">
        <f t="shared" si="129"/>
        <v>OFF</v>
      </c>
      <c r="BL191" t="str">
        <f t="shared" si="130"/>
        <v>ON</v>
      </c>
      <c r="BN191" t="str">
        <f t="shared" si="131"/>
        <v>ON</v>
      </c>
      <c r="BO191" t="str">
        <f t="shared" si="132"/>
        <v>ON</v>
      </c>
      <c r="BP191" t="str">
        <f t="shared" si="133"/>
        <v>ON</v>
      </c>
      <c r="BQ191" t="str">
        <f t="shared" si="134"/>
        <v>ON</v>
      </c>
      <c r="BR191" t="str">
        <f t="shared" si="135"/>
        <v>ON</v>
      </c>
      <c r="BS191" t="str">
        <f t="shared" si="136"/>
        <v>ON</v>
      </c>
    </row>
    <row r="192" spans="1:71" x14ac:dyDescent="0.3">
      <c r="A192" t="str">
        <f t="shared" ca="1" si="92"/>
        <v>Lagos</v>
      </c>
      <c r="B192" t="str">
        <f t="shared" ca="1" si="93"/>
        <v>B</v>
      </c>
      <c r="C192" t="str">
        <f t="shared" ca="1" si="94"/>
        <v>E1</v>
      </c>
      <c r="D192" t="s">
        <v>5</v>
      </c>
      <c r="E192">
        <f t="shared" si="95"/>
        <v>22</v>
      </c>
      <c r="F192">
        <f t="shared" si="96"/>
        <v>2</v>
      </c>
      <c r="G192" t="s">
        <v>78</v>
      </c>
      <c r="H192" t="s">
        <v>78</v>
      </c>
      <c r="I192" t="s">
        <v>82</v>
      </c>
      <c r="J192" t="s">
        <v>84</v>
      </c>
      <c r="K192" s="8" t="s">
        <v>91</v>
      </c>
      <c r="L192" s="3" t="s">
        <v>91</v>
      </c>
      <c r="M192" s="3" t="str">
        <f t="shared" si="97"/>
        <v>ON</v>
      </c>
      <c r="N192" s="3" t="str">
        <f t="shared" si="98"/>
        <v>ON</v>
      </c>
      <c r="O192" s="3" t="str">
        <f t="shared" si="99"/>
        <v>ON</v>
      </c>
      <c r="P192" s="3" t="str">
        <f t="shared" si="100"/>
        <v>ON</v>
      </c>
      <c r="Q192" s="3"/>
      <c r="R192" s="8" t="s">
        <v>91</v>
      </c>
      <c r="S192" s="3" t="s">
        <v>91</v>
      </c>
      <c r="T192" s="3" t="str">
        <f t="shared" si="101"/>
        <v>ON</v>
      </c>
      <c r="U192" s="3" t="str">
        <f t="shared" si="102"/>
        <v>ON</v>
      </c>
      <c r="V192" s="3" t="str">
        <f t="shared" si="103"/>
        <v>ON</v>
      </c>
      <c r="W192" s="3" t="str">
        <f t="shared" si="104"/>
        <v>OFF</v>
      </c>
      <c r="X192" s="3"/>
      <c r="Y192" s="8" t="s">
        <v>91</v>
      </c>
      <c r="Z192" s="3" t="s">
        <v>91</v>
      </c>
      <c r="AA192" s="3" t="str">
        <f t="shared" si="105"/>
        <v>ON</v>
      </c>
      <c r="AB192" s="3" t="str">
        <f t="shared" si="106"/>
        <v>ON</v>
      </c>
      <c r="AC192" s="3" t="str">
        <f t="shared" si="107"/>
        <v>ON</v>
      </c>
      <c r="AD192" s="3" t="str">
        <f t="shared" si="108"/>
        <v>ON</v>
      </c>
      <c r="AE192" s="3"/>
      <c r="AF192" s="8" t="s">
        <v>91</v>
      </c>
      <c r="AG192" s="3" t="s">
        <v>91</v>
      </c>
      <c r="AH192" s="3" t="str">
        <f t="shared" si="109"/>
        <v>ON</v>
      </c>
      <c r="AI192" s="3" t="str">
        <f t="shared" si="110"/>
        <v>ON</v>
      </c>
      <c r="AJ192" s="3" t="str">
        <f t="shared" si="111"/>
        <v>ON</v>
      </c>
      <c r="AK192" s="3" t="str">
        <f t="shared" si="112"/>
        <v>OFF</v>
      </c>
      <c r="AL192" s="3"/>
      <c r="AM192" s="8" t="s">
        <v>56</v>
      </c>
      <c r="AN192" s="3" t="s">
        <v>56</v>
      </c>
      <c r="AO192" s="3" t="s">
        <v>56</v>
      </c>
      <c r="AP192" s="9" t="s">
        <v>56</v>
      </c>
      <c r="AS192" t="str">
        <f t="shared" si="113"/>
        <v>ON</v>
      </c>
      <c r="AT192" t="str">
        <f t="shared" si="114"/>
        <v>ON</v>
      </c>
      <c r="AU192" t="str">
        <f t="shared" si="115"/>
        <v>ON</v>
      </c>
      <c r="AV192" t="str">
        <f t="shared" si="116"/>
        <v>ON</v>
      </c>
      <c r="AW192" t="str">
        <f t="shared" si="117"/>
        <v>ON</v>
      </c>
      <c r="AX192" t="str">
        <f t="shared" si="118"/>
        <v>ON</v>
      </c>
      <c r="AZ192" t="str">
        <f t="shared" si="119"/>
        <v>ON</v>
      </c>
      <c r="BA192" t="str">
        <f t="shared" si="120"/>
        <v>ON</v>
      </c>
      <c r="BB192" t="str">
        <f t="shared" si="121"/>
        <v>ON</v>
      </c>
      <c r="BC192" t="str">
        <f t="shared" si="122"/>
        <v>ON</v>
      </c>
      <c r="BD192" t="str">
        <f t="shared" si="123"/>
        <v>ON</v>
      </c>
      <c r="BE192" t="str">
        <f t="shared" si="124"/>
        <v>OFF</v>
      </c>
      <c r="BG192" t="str">
        <f t="shared" si="125"/>
        <v>ON</v>
      </c>
      <c r="BH192" t="str">
        <f t="shared" si="126"/>
        <v>ON</v>
      </c>
      <c r="BI192" t="str">
        <f t="shared" si="127"/>
        <v>ON</v>
      </c>
      <c r="BJ192" t="str">
        <f t="shared" si="128"/>
        <v>ON</v>
      </c>
      <c r="BK192" t="str">
        <f t="shared" si="129"/>
        <v>ON</v>
      </c>
      <c r="BL192" t="str">
        <f t="shared" si="130"/>
        <v>ON</v>
      </c>
      <c r="BN192" t="str">
        <f t="shared" si="131"/>
        <v>ON</v>
      </c>
      <c r="BO192" t="str">
        <f t="shared" si="132"/>
        <v>ON</v>
      </c>
      <c r="BP192" t="str">
        <f t="shared" si="133"/>
        <v>ON</v>
      </c>
      <c r="BQ192" t="str">
        <f t="shared" si="134"/>
        <v>ON</v>
      </c>
      <c r="BR192" t="str">
        <f t="shared" si="135"/>
        <v>ON</v>
      </c>
      <c r="BS192" t="str">
        <f t="shared" si="136"/>
        <v>OFF</v>
      </c>
    </row>
    <row r="193" spans="1:71" x14ac:dyDescent="0.3">
      <c r="A193" t="str">
        <f t="shared" ca="1" si="92"/>
        <v>Ogun</v>
      </c>
      <c r="B193" t="str">
        <f t="shared" ca="1" si="93"/>
        <v>B</v>
      </c>
      <c r="C193" t="str">
        <f t="shared" ca="1" si="94"/>
        <v>D1</v>
      </c>
      <c r="D193" t="s">
        <v>5</v>
      </c>
      <c r="E193">
        <f t="shared" si="95"/>
        <v>22</v>
      </c>
      <c r="F193">
        <f t="shared" si="96"/>
        <v>2</v>
      </c>
      <c r="G193" t="s">
        <v>78</v>
      </c>
      <c r="H193" t="s">
        <v>78</v>
      </c>
      <c r="I193" t="s">
        <v>81</v>
      </c>
      <c r="J193" t="s">
        <v>83</v>
      </c>
      <c r="K193" s="8" t="s">
        <v>91</v>
      </c>
      <c r="L193" s="3" t="s">
        <v>91</v>
      </c>
      <c r="M193" s="3" t="str">
        <f t="shared" si="97"/>
        <v>ON</v>
      </c>
      <c r="N193" s="3" t="str">
        <f t="shared" si="98"/>
        <v>ON</v>
      </c>
      <c r="O193" s="3" t="str">
        <f t="shared" si="99"/>
        <v>ON</v>
      </c>
      <c r="P193" s="3" t="str">
        <f t="shared" si="100"/>
        <v>OFF</v>
      </c>
      <c r="Q193" s="3"/>
      <c r="R193" s="8" t="s">
        <v>91</v>
      </c>
      <c r="S193" s="3" t="s">
        <v>91</v>
      </c>
      <c r="T193" s="3" t="str">
        <f t="shared" si="101"/>
        <v>ON</v>
      </c>
      <c r="U193" s="3" t="str">
        <f t="shared" si="102"/>
        <v>ON</v>
      </c>
      <c r="V193" s="3" t="str">
        <f t="shared" si="103"/>
        <v>ON</v>
      </c>
      <c r="W193" s="3" t="str">
        <f t="shared" si="104"/>
        <v>ON</v>
      </c>
      <c r="X193" s="3"/>
      <c r="Y193" s="8" t="s">
        <v>91</v>
      </c>
      <c r="Z193" s="3" t="s">
        <v>91</v>
      </c>
      <c r="AA193" s="3" t="str">
        <f t="shared" si="105"/>
        <v>ON</v>
      </c>
      <c r="AB193" s="3" t="str">
        <f t="shared" si="106"/>
        <v>ON</v>
      </c>
      <c r="AC193" s="3" t="str">
        <f t="shared" si="107"/>
        <v>ON</v>
      </c>
      <c r="AD193" s="3" t="str">
        <f t="shared" si="108"/>
        <v>OFF</v>
      </c>
      <c r="AE193" s="3"/>
      <c r="AF193" s="8" t="s">
        <v>91</v>
      </c>
      <c r="AG193" s="3" t="s">
        <v>91</v>
      </c>
      <c r="AH193" s="3" t="str">
        <f t="shared" si="109"/>
        <v>ON</v>
      </c>
      <c r="AI193" s="3" t="str">
        <f t="shared" si="110"/>
        <v>ON</v>
      </c>
      <c r="AJ193" s="3" t="str">
        <f t="shared" si="111"/>
        <v>ON</v>
      </c>
      <c r="AK193" s="3" t="str">
        <f t="shared" si="112"/>
        <v>ON</v>
      </c>
      <c r="AL193" s="3"/>
      <c r="AM193" s="8" t="s">
        <v>56</v>
      </c>
      <c r="AN193" s="3" t="s">
        <v>56</v>
      </c>
      <c r="AO193" s="3" t="s">
        <v>56</v>
      </c>
      <c r="AP193" s="9" t="s">
        <v>56</v>
      </c>
      <c r="AS193" t="str">
        <f t="shared" si="113"/>
        <v>ON</v>
      </c>
      <c r="AT193" t="str">
        <f t="shared" si="114"/>
        <v>ON</v>
      </c>
      <c r="AU193" t="str">
        <f t="shared" si="115"/>
        <v>ON</v>
      </c>
      <c r="AV193" t="str">
        <f t="shared" si="116"/>
        <v>ON</v>
      </c>
      <c r="AW193" t="str">
        <f t="shared" si="117"/>
        <v>ON</v>
      </c>
      <c r="AX193" t="str">
        <f t="shared" si="118"/>
        <v>OFF</v>
      </c>
      <c r="AZ193" t="str">
        <f t="shared" si="119"/>
        <v>ON</v>
      </c>
      <c r="BA193" t="str">
        <f t="shared" si="120"/>
        <v>ON</v>
      </c>
      <c r="BB193" t="str">
        <f t="shared" si="121"/>
        <v>ON</v>
      </c>
      <c r="BC193" t="str">
        <f t="shared" si="122"/>
        <v>ON</v>
      </c>
      <c r="BD193" t="str">
        <f t="shared" si="123"/>
        <v>ON</v>
      </c>
      <c r="BE193" t="str">
        <f t="shared" si="124"/>
        <v>ON</v>
      </c>
      <c r="BG193" t="str">
        <f t="shared" si="125"/>
        <v>ON</v>
      </c>
      <c r="BH193" t="str">
        <f t="shared" si="126"/>
        <v>ON</v>
      </c>
      <c r="BI193" t="str">
        <f t="shared" si="127"/>
        <v>ON</v>
      </c>
      <c r="BJ193" t="str">
        <f t="shared" si="128"/>
        <v>ON</v>
      </c>
      <c r="BK193" t="str">
        <f t="shared" si="129"/>
        <v>ON</v>
      </c>
      <c r="BL193" t="str">
        <f t="shared" si="130"/>
        <v>OFF</v>
      </c>
      <c r="BN193" t="str">
        <f t="shared" si="131"/>
        <v>ON</v>
      </c>
      <c r="BO193" t="str">
        <f t="shared" si="132"/>
        <v>ON</v>
      </c>
      <c r="BP193" t="str">
        <f t="shared" si="133"/>
        <v>ON</v>
      </c>
      <c r="BQ193" t="str">
        <f t="shared" si="134"/>
        <v>ON</v>
      </c>
      <c r="BR193" t="str">
        <f t="shared" si="135"/>
        <v>ON</v>
      </c>
      <c r="BS193" t="str">
        <f t="shared" si="136"/>
        <v>ON</v>
      </c>
    </row>
    <row r="194" spans="1:71" x14ac:dyDescent="0.3">
      <c r="A194" t="str">
        <f t="shared" ca="1" si="92"/>
        <v>Oyo</v>
      </c>
      <c r="B194" t="str">
        <f t="shared" ca="1" si="93"/>
        <v>B</v>
      </c>
      <c r="C194" t="str">
        <f t="shared" ca="1" si="94"/>
        <v>A1</v>
      </c>
      <c r="D194" t="s">
        <v>5</v>
      </c>
      <c r="E194">
        <f t="shared" si="95"/>
        <v>22</v>
      </c>
      <c r="F194">
        <f t="shared" si="96"/>
        <v>2</v>
      </c>
      <c r="G194" t="s">
        <v>77</v>
      </c>
      <c r="H194" t="s">
        <v>77</v>
      </c>
      <c r="I194" t="s">
        <v>82</v>
      </c>
      <c r="J194" t="s">
        <v>84</v>
      </c>
      <c r="K194" s="8" t="s">
        <v>91</v>
      </c>
      <c r="L194" s="3" t="s">
        <v>91</v>
      </c>
      <c r="M194" s="3" t="str">
        <f t="shared" si="97"/>
        <v>ON</v>
      </c>
      <c r="N194" s="3" t="str">
        <f t="shared" si="98"/>
        <v>ON</v>
      </c>
      <c r="O194" s="3" t="str">
        <f t="shared" si="99"/>
        <v>ON</v>
      </c>
      <c r="P194" s="3" t="str">
        <f t="shared" si="100"/>
        <v>ON</v>
      </c>
      <c r="Q194" s="3"/>
      <c r="R194" s="8" t="s">
        <v>91</v>
      </c>
      <c r="S194" s="3" t="s">
        <v>91</v>
      </c>
      <c r="T194" s="3" t="str">
        <f t="shared" si="101"/>
        <v>ON</v>
      </c>
      <c r="U194" s="3" t="str">
        <f t="shared" si="102"/>
        <v>ON</v>
      </c>
      <c r="V194" s="3" t="str">
        <f t="shared" si="103"/>
        <v>OFF</v>
      </c>
      <c r="W194" s="3" t="str">
        <f t="shared" si="104"/>
        <v>ON</v>
      </c>
      <c r="X194" s="3"/>
      <c r="Y194" s="8" t="s">
        <v>91</v>
      </c>
      <c r="Z194" s="3" t="s">
        <v>91</v>
      </c>
      <c r="AA194" s="3" t="str">
        <f t="shared" si="105"/>
        <v>ON</v>
      </c>
      <c r="AB194" s="3" t="str">
        <f t="shared" si="106"/>
        <v>ON</v>
      </c>
      <c r="AC194" s="3" t="str">
        <f t="shared" si="107"/>
        <v>ON</v>
      </c>
      <c r="AD194" s="3" t="str">
        <f t="shared" si="108"/>
        <v>ON</v>
      </c>
      <c r="AE194" s="3"/>
      <c r="AF194" s="8" t="s">
        <v>91</v>
      </c>
      <c r="AG194" s="3" t="s">
        <v>91</v>
      </c>
      <c r="AH194" s="3" t="str">
        <f t="shared" si="109"/>
        <v>ON</v>
      </c>
      <c r="AI194" s="3" t="str">
        <f t="shared" si="110"/>
        <v>ON</v>
      </c>
      <c r="AJ194" s="3" t="str">
        <f t="shared" si="111"/>
        <v>OFF</v>
      </c>
      <c r="AK194" s="3" t="str">
        <f t="shared" si="112"/>
        <v>ON</v>
      </c>
      <c r="AL194" s="3"/>
      <c r="AM194" s="8" t="s">
        <v>56</v>
      </c>
      <c r="AN194" s="3" t="s">
        <v>56</v>
      </c>
      <c r="AO194" s="3" t="s">
        <v>56</v>
      </c>
      <c r="AP194" s="9" t="s">
        <v>56</v>
      </c>
      <c r="AS194" t="str">
        <f t="shared" si="113"/>
        <v>ON</v>
      </c>
      <c r="AT194" t="str">
        <f t="shared" si="114"/>
        <v>ON</v>
      </c>
      <c r="AU194" t="str">
        <f t="shared" si="115"/>
        <v>ON</v>
      </c>
      <c r="AV194" t="str">
        <f t="shared" si="116"/>
        <v>ON</v>
      </c>
      <c r="AW194" t="str">
        <f t="shared" si="117"/>
        <v>ON</v>
      </c>
      <c r="AX194" t="str">
        <f t="shared" si="118"/>
        <v>ON</v>
      </c>
      <c r="AZ194" t="str">
        <f t="shared" si="119"/>
        <v>ON</v>
      </c>
      <c r="BA194" t="str">
        <f t="shared" si="120"/>
        <v>ON</v>
      </c>
      <c r="BB194" t="str">
        <f t="shared" si="121"/>
        <v>ON</v>
      </c>
      <c r="BC194" t="str">
        <f t="shared" si="122"/>
        <v>ON</v>
      </c>
      <c r="BD194" t="str">
        <f t="shared" si="123"/>
        <v>OFF</v>
      </c>
      <c r="BE194" t="str">
        <f t="shared" si="124"/>
        <v>ON</v>
      </c>
      <c r="BG194" t="str">
        <f t="shared" si="125"/>
        <v>ON</v>
      </c>
      <c r="BH194" t="str">
        <f t="shared" si="126"/>
        <v>ON</v>
      </c>
      <c r="BI194" t="str">
        <f t="shared" si="127"/>
        <v>ON</v>
      </c>
      <c r="BJ194" t="str">
        <f t="shared" si="128"/>
        <v>ON</v>
      </c>
      <c r="BK194" t="str">
        <f t="shared" si="129"/>
        <v>ON</v>
      </c>
      <c r="BL194" t="str">
        <f t="shared" si="130"/>
        <v>ON</v>
      </c>
      <c r="BN194" t="str">
        <f t="shared" si="131"/>
        <v>ON</v>
      </c>
      <c r="BO194" t="str">
        <f t="shared" si="132"/>
        <v>ON</v>
      </c>
      <c r="BP194" t="str">
        <f t="shared" si="133"/>
        <v>ON</v>
      </c>
      <c r="BQ194" t="str">
        <f t="shared" si="134"/>
        <v>ON</v>
      </c>
      <c r="BR194" t="str">
        <f t="shared" si="135"/>
        <v>OFF</v>
      </c>
      <c r="BS194" t="str">
        <f t="shared" si="136"/>
        <v>ON</v>
      </c>
    </row>
    <row r="195" spans="1:71" x14ac:dyDescent="0.3">
      <c r="A195" t="str">
        <f t="shared" ca="1" si="92"/>
        <v>Ogun</v>
      </c>
      <c r="B195" t="str">
        <f t="shared" ca="1" si="93"/>
        <v>A</v>
      </c>
      <c r="C195" t="str">
        <f t="shared" ca="1" si="94"/>
        <v>C1</v>
      </c>
      <c r="D195" t="s">
        <v>5</v>
      </c>
      <c r="E195">
        <f t="shared" si="95"/>
        <v>22</v>
      </c>
      <c r="F195">
        <f t="shared" si="96"/>
        <v>2</v>
      </c>
      <c r="G195" t="s">
        <v>76</v>
      </c>
      <c r="H195" t="s">
        <v>76</v>
      </c>
      <c r="I195" t="s">
        <v>81</v>
      </c>
      <c r="J195" t="s">
        <v>83</v>
      </c>
      <c r="K195" s="8" t="s">
        <v>91</v>
      </c>
      <c r="L195" s="3" t="s">
        <v>91</v>
      </c>
      <c r="M195" s="3" t="str">
        <f t="shared" si="97"/>
        <v>ON</v>
      </c>
      <c r="N195" s="3" t="str">
        <f t="shared" si="98"/>
        <v>OFF</v>
      </c>
      <c r="O195" s="3" t="str">
        <f t="shared" si="99"/>
        <v>ON</v>
      </c>
      <c r="P195" s="3" t="str">
        <f t="shared" si="100"/>
        <v>ON</v>
      </c>
      <c r="Q195" s="3"/>
      <c r="R195" s="8" t="s">
        <v>91</v>
      </c>
      <c r="S195" s="3" t="s">
        <v>91</v>
      </c>
      <c r="T195" s="3" t="str">
        <f t="shared" si="101"/>
        <v>ON</v>
      </c>
      <c r="U195" s="3" t="str">
        <f t="shared" si="102"/>
        <v>ON</v>
      </c>
      <c r="V195" s="3" t="str">
        <f t="shared" si="103"/>
        <v>ON</v>
      </c>
      <c r="W195" s="3" t="str">
        <f t="shared" si="104"/>
        <v>ON</v>
      </c>
      <c r="X195" s="3"/>
      <c r="Y195" s="8" t="s">
        <v>91</v>
      </c>
      <c r="Z195" s="3" t="s">
        <v>91</v>
      </c>
      <c r="AA195" s="3" t="str">
        <f t="shared" si="105"/>
        <v>ON</v>
      </c>
      <c r="AB195" s="3" t="str">
        <f t="shared" si="106"/>
        <v>OFF</v>
      </c>
      <c r="AC195" s="3" t="str">
        <f t="shared" si="107"/>
        <v>ON</v>
      </c>
      <c r="AD195" s="3" t="str">
        <f t="shared" si="108"/>
        <v>ON</v>
      </c>
      <c r="AE195" s="3"/>
      <c r="AF195" s="8" t="s">
        <v>91</v>
      </c>
      <c r="AG195" s="3" t="s">
        <v>91</v>
      </c>
      <c r="AH195" s="3" t="str">
        <f t="shared" si="109"/>
        <v>ON</v>
      </c>
      <c r="AI195" s="3" t="str">
        <f t="shared" si="110"/>
        <v>ON</v>
      </c>
      <c r="AJ195" s="3" t="str">
        <f t="shared" si="111"/>
        <v>ON</v>
      </c>
      <c r="AK195" s="3" t="str">
        <f t="shared" si="112"/>
        <v>ON</v>
      </c>
      <c r="AL195" s="3"/>
      <c r="AM195" s="8" t="s">
        <v>56</v>
      </c>
      <c r="AN195" s="3" t="s">
        <v>56</v>
      </c>
      <c r="AO195" s="3" t="s">
        <v>56</v>
      </c>
      <c r="AP195" s="9" t="s">
        <v>56</v>
      </c>
      <c r="AS195" t="str">
        <f t="shared" si="113"/>
        <v>ON</v>
      </c>
      <c r="AT195" t="str">
        <f t="shared" si="114"/>
        <v>ON</v>
      </c>
      <c r="AU195" t="str">
        <f t="shared" si="115"/>
        <v>ON</v>
      </c>
      <c r="AV195" t="str">
        <f t="shared" si="116"/>
        <v>OFF</v>
      </c>
      <c r="AW195" t="str">
        <f t="shared" si="117"/>
        <v>ON</v>
      </c>
      <c r="AX195" t="str">
        <f t="shared" si="118"/>
        <v>ON</v>
      </c>
      <c r="AZ195" t="str">
        <f t="shared" si="119"/>
        <v>ON</v>
      </c>
      <c r="BA195" t="str">
        <f t="shared" si="120"/>
        <v>ON</v>
      </c>
      <c r="BB195" t="str">
        <f t="shared" si="121"/>
        <v>ON</v>
      </c>
      <c r="BC195" t="str">
        <f t="shared" si="122"/>
        <v>ON</v>
      </c>
      <c r="BD195" t="str">
        <f t="shared" si="123"/>
        <v>ON</v>
      </c>
      <c r="BE195" t="str">
        <f t="shared" si="124"/>
        <v>ON</v>
      </c>
      <c r="BG195" t="str">
        <f t="shared" si="125"/>
        <v>ON</v>
      </c>
      <c r="BH195" t="str">
        <f t="shared" si="126"/>
        <v>ON</v>
      </c>
      <c r="BI195" t="str">
        <f t="shared" si="127"/>
        <v>ON</v>
      </c>
      <c r="BJ195" t="str">
        <f t="shared" si="128"/>
        <v>OFF</v>
      </c>
      <c r="BK195" t="str">
        <f t="shared" si="129"/>
        <v>ON</v>
      </c>
      <c r="BL195" t="str">
        <f t="shared" si="130"/>
        <v>ON</v>
      </c>
      <c r="BN195" t="str">
        <f t="shared" si="131"/>
        <v>ON</v>
      </c>
      <c r="BO195" t="str">
        <f t="shared" si="132"/>
        <v>ON</v>
      </c>
      <c r="BP195" t="str">
        <f t="shared" si="133"/>
        <v>ON</v>
      </c>
      <c r="BQ195" t="str">
        <f t="shared" si="134"/>
        <v>ON</v>
      </c>
      <c r="BR195" t="str">
        <f t="shared" si="135"/>
        <v>ON</v>
      </c>
      <c r="BS195" t="str">
        <f t="shared" si="136"/>
        <v>ON</v>
      </c>
    </row>
    <row r="196" spans="1:71" x14ac:dyDescent="0.3">
      <c r="A196" t="str">
        <f t="shared" ca="1" si="92"/>
        <v>Ondo</v>
      </c>
      <c r="B196" t="str">
        <f t="shared" ca="1" si="93"/>
        <v>A</v>
      </c>
      <c r="C196" t="str">
        <f t="shared" ca="1" si="94"/>
        <v>B1</v>
      </c>
      <c r="D196" t="s">
        <v>5</v>
      </c>
      <c r="E196">
        <f t="shared" si="95"/>
        <v>22</v>
      </c>
      <c r="F196">
        <f t="shared" si="96"/>
        <v>2</v>
      </c>
      <c r="G196" t="s">
        <v>75</v>
      </c>
      <c r="H196" t="s">
        <v>75</v>
      </c>
      <c r="I196" t="s">
        <v>82</v>
      </c>
      <c r="J196" t="s">
        <v>84</v>
      </c>
      <c r="K196" s="8" t="s">
        <v>91</v>
      </c>
      <c r="L196" s="3" t="s">
        <v>91</v>
      </c>
      <c r="M196" s="3" t="str">
        <f t="shared" si="97"/>
        <v>ON</v>
      </c>
      <c r="N196" s="3" t="str">
        <f t="shared" si="98"/>
        <v>ON</v>
      </c>
      <c r="O196" s="3" t="str">
        <f t="shared" si="99"/>
        <v>ON</v>
      </c>
      <c r="P196" s="3" t="str">
        <f t="shared" si="100"/>
        <v>ON</v>
      </c>
      <c r="Q196" s="3"/>
      <c r="R196" s="8" t="s">
        <v>91</v>
      </c>
      <c r="S196" s="3" t="s">
        <v>91</v>
      </c>
      <c r="T196" s="3" t="str">
        <f t="shared" si="101"/>
        <v>OFF</v>
      </c>
      <c r="U196" s="3" t="str">
        <f t="shared" si="102"/>
        <v>ON</v>
      </c>
      <c r="V196" s="3" t="str">
        <f t="shared" si="103"/>
        <v>ON</v>
      </c>
      <c r="W196" s="3" t="str">
        <f t="shared" si="104"/>
        <v>ON</v>
      </c>
      <c r="X196" s="3"/>
      <c r="Y196" s="8" t="s">
        <v>91</v>
      </c>
      <c r="Z196" s="3" t="s">
        <v>91</v>
      </c>
      <c r="AA196" s="3" t="str">
        <f t="shared" si="105"/>
        <v>ON</v>
      </c>
      <c r="AB196" s="3" t="str">
        <f t="shared" si="106"/>
        <v>ON</v>
      </c>
      <c r="AC196" s="3" t="str">
        <f t="shared" si="107"/>
        <v>ON</v>
      </c>
      <c r="AD196" s="3" t="str">
        <f t="shared" si="108"/>
        <v>ON</v>
      </c>
      <c r="AE196" s="3"/>
      <c r="AF196" s="8" t="s">
        <v>91</v>
      </c>
      <c r="AG196" s="3" t="s">
        <v>91</v>
      </c>
      <c r="AH196" s="3" t="str">
        <f t="shared" si="109"/>
        <v>OFF</v>
      </c>
      <c r="AI196" s="3" t="str">
        <f t="shared" si="110"/>
        <v>ON</v>
      </c>
      <c r="AJ196" s="3" t="str">
        <f t="shared" si="111"/>
        <v>ON</v>
      </c>
      <c r="AK196" s="3" t="str">
        <f t="shared" si="112"/>
        <v>ON</v>
      </c>
      <c r="AL196" s="3"/>
      <c r="AM196" s="8" t="s">
        <v>56</v>
      </c>
      <c r="AN196" s="3" t="s">
        <v>56</v>
      </c>
      <c r="AO196" s="3" t="s">
        <v>56</v>
      </c>
      <c r="AP196" s="9" t="s">
        <v>56</v>
      </c>
      <c r="AS196" t="str">
        <f t="shared" si="113"/>
        <v>ON</v>
      </c>
      <c r="AT196" t="str">
        <f t="shared" si="114"/>
        <v>ON</v>
      </c>
      <c r="AU196" t="str">
        <f t="shared" si="115"/>
        <v>ON</v>
      </c>
      <c r="AV196" t="str">
        <f t="shared" si="116"/>
        <v>ON</v>
      </c>
      <c r="AW196" t="str">
        <f t="shared" si="117"/>
        <v>ON</v>
      </c>
      <c r="AX196" t="str">
        <f t="shared" si="118"/>
        <v>ON</v>
      </c>
      <c r="AZ196" t="str">
        <f t="shared" si="119"/>
        <v>ON</v>
      </c>
      <c r="BA196" t="str">
        <f t="shared" si="120"/>
        <v>ON</v>
      </c>
      <c r="BB196" t="str">
        <f t="shared" si="121"/>
        <v>OFF</v>
      </c>
      <c r="BC196" t="str">
        <f t="shared" si="122"/>
        <v>ON</v>
      </c>
      <c r="BD196" t="str">
        <f t="shared" si="123"/>
        <v>ON</v>
      </c>
      <c r="BE196" t="str">
        <f t="shared" si="124"/>
        <v>ON</v>
      </c>
      <c r="BG196" t="str">
        <f t="shared" si="125"/>
        <v>ON</v>
      </c>
      <c r="BH196" t="str">
        <f t="shared" si="126"/>
        <v>ON</v>
      </c>
      <c r="BI196" t="str">
        <f t="shared" si="127"/>
        <v>ON</v>
      </c>
      <c r="BJ196" t="str">
        <f t="shared" si="128"/>
        <v>ON</v>
      </c>
      <c r="BK196" t="str">
        <f t="shared" si="129"/>
        <v>ON</v>
      </c>
      <c r="BL196" t="str">
        <f t="shared" si="130"/>
        <v>ON</v>
      </c>
      <c r="BN196" t="str">
        <f t="shared" si="131"/>
        <v>ON</v>
      </c>
      <c r="BO196" t="str">
        <f t="shared" si="132"/>
        <v>ON</v>
      </c>
      <c r="BP196" t="str">
        <f t="shared" si="133"/>
        <v>OFF</v>
      </c>
      <c r="BQ196" t="str">
        <f t="shared" si="134"/>
        <v>ON</v>
      </c>
      <c r="BR196" t="str">
        <f t="shared" si="135"/>
        <v>ON</v>
      </c>
      <c r="BS196" t="str">
        <f t="shared" si="136"/>
        <v>ON</v>
      </c>
    </row>
    <row r="197" spans="1:71" x14ac:dyDescent="0.3">
      <c r="A197" t="str">
        <f t="shared" ca="1" si="92"/>
        <v>Ogun</v>
      </c>
      <c r="B197" t="str">
        <f t="shared" ca="1" si="93"/>
        <v>E</v>
      </c>
      <c r="C197" t="str">
        <f t="shared" ca="1" si="94"/>
        <v>D1</v>
      </c>
      <c r="D197" t="s">
        <v>5</v>
      </c>
      <c r="E197">
        <f t="shared" si="95"/>
        <v>22</v>
      </c>
      <c r="F197">
        <f t="shared" si="96"/>
        <v>2</v>
      </c>
      <c r="G197" t="s">
        <v>75</v>
      </c>
      <c r="H197" t="s">
        <v>75</v>
      </c>
      <c r="I197" t="s">
        <v>81</v>
      </c>
      <c r="J197" t="s">
        <v>83</v>
      </c>
      <c r="K197" s="8" t="s">
        <v>91</v>
      </c>
      <c r="L197" s="3" t="s">
        <v>91</v>
      </c>
      <c r="M197" s="3" t="str">
        <f t="shared" si="97"/>
        <v>OFF</v>
      </c>
      <c r="N197" s="3" t="str">
        <f t="shared" si="98"/>
        <v>ON</v>
      </c>
      <c r="O197" s="3" t="str">
        <f t="shared" si="99"/>
        <v>ON</v>
      </c>
      <c r="P197" s="3" t="str">
        <f t="shared" si="100"/>
        <v>ON</v>
      </c>
      <c r="Q197" s="3"/>
      <c r="R197" s="8" t="s">
        <v>91</v>
      </c>
      <c r="S197" s="3" t="s">
        <v>91</v>
      </c>
      <c r="T197" s="3" t="str">
        <f t="shared" si="101"/>
        <v>ON</v>
      </c>
      <c r="U197" s="3" t="str">
        <f t="shared" si="102"/>
        <v>ON</v>
      </c>
      <c r="V197" s="3" t="str">
        <f t="shared" si="103"/>
        <v>ON</v>
      </c>
      <c r="W197" s="3" t="str">
        <f t="shared" si="104"/>
        <v>ON</v>
      </c>
      <c r="X197" s="3"/>
      <c r="Y197" s="8" t="s">
        <v>91</v>
      </c>
      <c r="Z197" s="3" t="s">
        <v>91</v>
      </c>
      <c r="AA197" s="3" t="str">
        <f t="shared" si="105"/>
        <v>OFF</v>
      </c>
      <c r="AB197" s="3" t="str">
        <f t="shared" si="106"/>
        <v>ON</v>
      </c>
      <c r="AC197" s="3" t="str">
        <f t="shared" si="107"/>
        <v>ON</v>
      </c>
      <c r="AD197" s="3" t="str">
        <f t="shared" si="108"/>
        <v>ON</v>
      </c>
      <c r="AE197" s="3"/>
      <c r="AF197" s="8" t="s">
        <v>91</v>
      </c>
      <c r="AG197" s="3" t="s">
        <v>91</v>
      </c>
      <c r="AH197" s="3" t="str">
        <f t="shared" si="109"/>
        <v>ON</v>
      </c>
      <c r="AI197" s="3" t="str">
        <f t="shared" si="110"/>
        <v>ON</v>
      </c>
      <c r="AJ197" s="3" t="str">
        <f t="shared" si="111"/>
        <v>ON</v>
      </c>
      <c r="AK197" s="3" t="str">
        <f t="shared" si="112"/>
        <v>ON</v>
      </c>
      <c r="AL197" s="3"/>
      <c r="AM197" s="8" t="s">
        <v>56</v>
      </c>
      <c r="AN197" s="3" t="s">
        <v>56</v>
      </c>
      <c r="AO197" s="3" t="s">
        <v>56</v>
      </c>
      <c r="AP197" s="9" t="s">
        <v>56</v>
      </c>
      <c r="AS197" t="str">
        <f t="shared" si="113"/>
        <v>ON</v>
      </c>
      <c r="AT197" t="str">
        <f t="shared" si="114"/>
        <v>ON</v>
      </c>
      <c r="AU197" t="str">
        <f t="shared" si="115"/>
        <v>OFF</v>
      </c>
      <c r="AV197" t="str">
        <f t="shared" si="116"/>
        <v>ON</v>
      </c>
      <c r="AW197" t="str">
        <f t="shared" si="117"/>
        <v>ON</v>
      </c>
      <c r="AX197" t="str">
        <f t="shared" si="118"/>
        <v>ON</v>
      </c>
      <c r="AZ197" t="str">
        <f t="shared" si="119"/>
        <v>ON</v>
      </c>
      <c r="BA197" t="str">
        <f t="shared" si="120"/>
        <v>ON</v>
      </c>
      <c r="BB197" t="str">
        <f t="shared" si="121"/>
        <v>ON</v>
      </c>
      <c r="BC197" t="str">
        <f t="shared" si="122"/>
        <v>ON</v>
      </c>
      <c r="BD197" t="str">
        <f t="shared" si="123"/>
        <v>ON</v>
      </c>
      <c r="BE197" t="str">
        <f t="shared" si="124"/>
        <v>ON</v>
      </c>
      <c r="BG197" t="str">
        <f t="shared" si="125"/>
        <v>ON</v>
      </c>
      <c r="BH197" t="str">
        <f t="shared" si="126"/>
        <v>ON</v>
      </c>
      <c r="BI197" t="str">
        <f t="shared" si="127"/>
        <v>OFF</v>
      </c>
      <c r="BJ197" t="str">
        <f t="shared" si="128"/>
        <v>ON</v>
      </c>
      <c r="BK197" t="str">
        <f t="shared" si="129"/>
        <v>ON</v>
      </c>
      <c r="BL197" t="str">
        <f t="shared" si="130"/>
        <v>ON</v>
      </c>
      <c r="BN197" t="str">
        <f t="shared" si="131"/>
        <v>ON</v>
      </c>
      <c r="BO197" t="str">
        <f t="shared" si="132"/>
        <v>ON</v>
      </c>
      <c r="BP197" t="str">
        <f t="shared" si="133"/>
        <v>ON</v>
      </c>
      <c r="BQ197" t="str">
        <f t="shared" si="134"/>
        <v>ON</v>
      </c>
      <c r="BR197" t="str">
        <f t="shared" si="135"/>
        <v>ON</v>
      </c>
      <c r="BS197" t="str">
        <f t="shared" si="136"/>
        <v>ON</v>
      </c>
    </row>
    <row r="198" spans="1:71" x14ac:dyDescent="0.3">
      <c r="A198" t="str">
        <f t="shared" ref="A198:A261" ca="1" si="137">CHOOSE(RANDBETWEEN(1,5),"Lagos","Ogun","Ondo","Oyo","Ekiti")</f>
        <v>Ogun</v>
      </c>
      <c r="B198" t="str">
        <f t="shared" ref="B198:B261" ca="1" si="138">CHOOSE(RANDBETWEEN(1,5),"A","B","C","D","E")</f>
        <v>C</v>
      </c>
      <c r="C198" t="str">
        <f t="shared" ref="C198:C261" ca="1" si="139">CHOOSE(RANDBETWEEN(1,5),"A1","B1","C1","D1","E1")</f>
        <v>D1</v>
      </c>
      <c r="D198" t="s">
        <v>5</v>
      </c>
      <c r="E198">
        <f t="shared" ref="E198:E261" si="140">COUNTIF(K198:AK198, "On")</f>
        <v>22</v>
      </c>
      <c r="F198">
        <f t="shared" ref="F198:F261" si="141">COUNTIF(K198:AP198, "Off")</f>
        <v>2</v>
      </c>
      <c r="G198" t="s">
        <v>76</v>
      </c>
      <c r="H198" t="s">
        <v>76</v>
      </c>
      <c r="I198" t="s">
        <v>82</v>
      </c>
      <c r="J198" t="s">
        <v>84</v>
      </c>
      <c r="K198" s="8" t="s">
        <v>91</v>
      </c>
      <c r="L198" s="3" t="s">
        <v>91</v>
      </c>
      <c r="M198" s="3" t="str">
        <f t="shared" ref="M198:M261" si="142">IF(AND($G198="A",$H198="A",$I198="WK 43"),$C$1,$D$1)</f>
        <v>ON</v>
      </c>
      <c r="N198" s="3" t="str">
        <f t="shared" ref="N198:N261" si="143">IF(AND($G198="B",$H198="B",$I198="WK 43"),$C$1,$D$1)</f>
        <v>ON</v>
      </c>
      <c r="O198" s="3" t="str">
        <f t="shared" ref="O198:O261" si="144">IF(AND($G198="C",$H198="C",$I198="WK 43"),$C$1,$D$1)</f>
        <v>ON</v>
      </c>
      <c r="P198" s="3" t="str">
        <f t="shared" ref="P198:P261" si="145">IF(AND($G198="D",$H198="D",$I198="WK 43"),$C$1,$D$1)</f>
        <v>ON</v>
      </c>
      <c r="Q198" s="3"/>
      <c r="R198" s="8" t="s">
        <v>91</v>
      </c>
      <c r="S198" s="3" t="s">
        <v>91</v>
      </c>
      <c r="T198" s="3" t="str">
        <f t="shared" ref="T198:T261" si="146">IF(AND($G198="A",$H198="A",$I198="WK 44"),$C$1,$D$1)</f>
        <v>ON</v>
      </c>
      <c r="U198" s="3" t="str">
        <f t="shared" ref="U198:U261" si="147">IF(AND($G198="B",$H198="B",$I198="WK 44"),$C$1,$D$1)</f>
        <v>OFF</v>
      </c>
      <c r="V198" s="3" t="str">
        <f t="shared" ref="V198:V261" si="148">IF(AND($G198="C",$H198="C",$I198="WK 44"),$C$1,$D$1)</f>
        <v>ON</v>
      </c>
      <c r="W198" s="3" t="str">
        <f t="shared" ref="W198:W261" si="149">IF(AND($G198="D",$H198="D",$I198="WK 44"),$C$1,$D$1)</f>
        <v>ON</v>
      </c>
      <c r="X198" s="3"/>
      <c r="Y198" s="8" t="s">
        <v>91</v>
      </c>
      <c r="Z198" s="3" t="s">
        <v>91</v>
      </c>
      <c r="AA198" s="3" t="str">
        <f t="shared" ref="AA198:AA261" si="150">IF(AND($G198="A",$H198="A",$J198="WK 45"),$C$1,$D$1)</f>
        <v>ON</v>
      </c>
      <c r="AB198" s="3" t="str">
        <f t="shared" ref="AB198:AB261" si="151">IF(AND($G198="B",$H198="B",$J198="WK 45"),$C$1,$D$1)</f>
        <v>ON</v>
      </c>
      <c r="AC198" s="3" t="str">
        <f t="shared" ref="AC198:AC261" si="152">IF(AND($G198="C",$H198="C",$J198="WK 45"),$C$1,$D$1)</f>
        <v>ON</v>
      </c>
      <c r="AD198" s="3" t="str">
        <f t="shared" ref="AD198:AD261" si="153">IF(AND($G198="D",$H198="D",$J198="WK 45"),$C$1,$D$1)</f>
        <v>ON</v>
      </c>
      <c r="AE198" s="3"/>
      <c r="AF198" s="8" t="s">
        <v>91</v>
      </c>
      <c r="AG198" s="3" t="s">
        <v>91</v>
      </c>
      <c r="AH198" s="3" t="str">
        <f t="shared" ref="AH198:AH261" si="154">IF(AND($G198="A",$H198="A",$J198="WK 46"),$C$1,$D$1)</f>
        <v>ON</v>
      </c>
      <c r="AI198" s="3" t="str">
        <f t="shared" ref="AI198:AI261" si="155">IF(AND($G198="B",$H198="B",$J198="WK 46"),$C$1,$D$1)</f>
        <v>OFF</v>
      </c>
      <c r="AJ198" s="3" t="str">
        <f t="shared" ref="AJ198:AJ261" si="156">IF(AND($G198="C",$H198="C",$J198="WK 46"),$C$1,$D$1)</f>
        <v>ON</v>
      </c>
      <c r="AK198" s="3" t="str">
        <f t="shared" ref="AK198:AK261" si="157">IF(AND($G198="D",$H198="D",$J198="WK 46"),$C$1,$D$1)</f>
        <v>ON</v>
      </c>
      <c r="AL198" s="3"/>
      <c r="AM198" s="8" t="s">
        <v>56</v>
      </c>
      <c r="AN198" s="3" t="s">
        <v>56</v>
      </c>
      <c r="AO198" s="3" t="s">
        <v>56</v>
      </c>
      <c r="AP198" s="9" t="s">
        <v>56</v>
      </c>
      <c r="AS198" t="str">
        <f t="shared" ref="AS198:AS261" si="158">IF(AND(K$2&gt;="21/11/2022",K$2&lt;="21/12/2022",COUNTA($K$2:$AO$2)=31),31-4,IF(AND(K$4="Mon"),$D$1,$C$1))</f>
        <v>ON</v>
      </c>
      <c r="AT198" t="str">
        <f t="shared" ref="AT198:AT261" si="159">IF(AND(L$2&gt;="21/11/2022",L$2&lt;="21/12/2022",COUNTA($K$2:$AO$2)=31),31-4,IF(AND(L$4="Tue"),$D$1,$C$1))</f>
        <v>ON</v>
      </c>
      <c r="AU198" t="str">
        <f t="shared" ref="AU198:AU261" si="160">IF(AND(M$2&gt;="21/11/2022",M$2&lt;="21/12/2022",COUNTA($K$2:$AO$2)=31),31-4,IF(AND($G198="A",$H198="A",$I198="WK 43"),$C$1,$D$1))</f>
        <v>ON</v>
      </c>
      <c r="AV198" t="str">
        <f t="shared" ref="AV198:AV261" si="161">IF(AND(N$2&gt;="21/11/2022",N$2&lt;="21/12/2022",COUNTA($K$2:$AO$2)=31),31-4,IF(AND($G198="B",$H198="B",$I198="WK 43"),$C$1,$D$1))</f>
        <v>ON</v>
      </c>
      <c r="AW198" t="str">
        <f t="shared" ref="AW198:AW261" si="162">IF(AND(O$2&gt;="21/11/2022",O$2&lt;="21/12/2022",COUNTA($K$2:$AO$2)=31),31-4,IF(AND($G198="C",$H198="C",$I198="WK 43"),$C$1,$D$1))</f>
        <v>ON</v>
      </c>
      <c r="AX198" t="str">
        <f t="shared" ref="AX198:AX261" si="163">IF(AND(P$2&gt;="21/11/2022",P$2&lt;="21/12/2022",COUNTA($K$2:$AO$2)=31),31-4,IF(AND($G198="D",$H198="D",$I198="WK 43"),$C$1,$D$1))</f>
        <v>ON</v>
      </c>
      <c r="AZ198" t="str">
        <f t="shared" ref="AZ198:AZ261" si="164">IF(AND(R$2&gt;="21/11/2022",R$2&lt;="21/12/2022",COUNTA($K$2:$AO$2)=31),31-4,IF(AND(R$4="Mon"),$D$1,$C$1))</f>
        <v>ON</v>
      </c>
      <c r="BA198" t="str">
        <f t="shared" ref="BA198:BA261" si="165">IF(AND(S$2&gt;="21/11/2022",S$2&lt;="21/12/2022",COUNTA($K$2:$AO$2)=31),31-4,IF(AND(S$4="Tue"),$D$1,$C$1))</f>
        <v>ON</v>
      </c>
      <c r="BB198" t="str">
        <f t="shared" ref="BB198:BB261" si="166">IF(AND(T$2&gt;="21/11/2022",T$2&lt;="21/12/2022",COUNTA($K$2:$AO$2)=31),31-4,IF(AND($G198="A",$H198="A",$I198="WK 44"),$C$1,$D$1))</f>
        <v>ON</v>
      </c>
      <c r="BC198" t="str">
        <f t="shared" ref="BC198:BC261" si="167">IF(AND(U$2&gt;="21/11/2022",U$2&lt;="21/12/2022",COUNTA($K$2:$AO$2)=31),31-4,IF(AND($G198="B",$H198="B",$I198="WK 44"),$C$1,$D$1))</f>
        <v>OFF</v>
      </c>
      <c r="BD198" t="str">
        <f t="shared" ref="BD198:BD261" si="168">IF(AND(V$2&gt;="21/11/2022",V$2&lt;="21/12/2022",COUNTA($K$2:$AO$2)=31),31-4,IF(AND($G198="C",$H198="C",$I198="WK 44"),$C$1,$D$1))</f>
        <v>ON</v>
      </c>
      <c r="BE198" t="str">
        <f t="shared" ref="BE198:BE261" si="169">IF(AND(W$2&gt;="21/11/2022",W$2&lt;="21/12/2022",COUNTA($K$2:$AO$2)=31),31-4,IF(AND($G198="D",$H198="D",$I198="WK 44"),$C$1,$D$1))</f>
        <v>ON</v>
      </c>
      <c r="BG198" t="str">
        <f t="shared" ref="BG198:BG261" si="170">IF(AND(Y$2&gt;="21/11/2022",Y$2&lt;="21/12/2022",COUNTA($K$2:$AO$2)=31),31-4,IF(AND(Y$4="Mon"),$D$1,$C$1))</f>
        <v>ON</v>
      </c>
      <c r="BH198" t="str">
        <f t="shared" ref="BH198:BH261" si="171">IF(AND(Z$2&gt;="21/11/2022",Z$2&lt;="21/12/2022",COUNTA($K$2:$AO$2)=31),31-4,IF(AND(Z$4="Tue"),$D$1,$C$1))</f>
        <v>ON</v>
      </c>
      <c r="BI198" t="str">
        <f t="shared" ref="BI198:BI261" si="172">IF(AND(AA$2&gt;="21/11/2022",AA$2&lt;="21/12/2022",COUNTA($K$2:$AO$2)=31),31-4,IF(AND($G198="A",$H198="A",$J198="WK 45"),$C$1,$D$1))</f>
        <v>ON</v>
      </c>
      <c r="BJ198" t="str">
        <f t="shared" ref="BJ198:BJ261" si="173">IF(AND(AB$2&gt;="21/11/2022",AB$2&lt;="21/12/2022",COUNTA($K$2:$AO$2)=31),31-4,IF(AND($G198="B",$H198="B",$J198="WK 45"),$C$1,$D$1))</f>
        <v>ON</v>
      </c>
      <c r="BK198" t="str">
        <f t="shared" ref="BK198:BK261" si="174">IF(AND(AC$2&gt;="21/11/2022",AC$2&lt;="21/12/2022",COUNTA($K$2:$AO$2)=31),31-4,IF(AND($G198="C",$H198="C",$J198="WK 45"),$C$1,$D$1))</f>
        <v>ON</v>
      </c>
      <c r="BL198" t="str">
        <f t="shared" ref="BL198:BL261" si="175">IF(AND(AD$2&gt;="21/11/2022",AD$2&lt;="21/12/2022",COUNTA($K$2:$AO$2)=31),31-4,IF(AND($G198="D",$H198="D",$J198="WK 45"),$C$1,$D$1))</f>
        <v>ON</v>
      </c>
      <c r="BN198" t="str">
        <f t="shared" ref="BN198:BN261" si="176">IF(AND(AF$2&gt;="21/11/2022",AF$2&lt;="21/12/2022",COUNTA($K$2:$AO$2)=31),31-4,IF(AND(AF$4="Mon"),$D$1,$C$1))</f>
        <v>ON</v>
      </c>
      <c r="BO198" t="str">
        <f t="shared" ref="BO198:BO261" si="177">IF(AND(AG$2&gt;="21/11/2022",AG$2&lt;="21/12/2022",COUNTA($K$2:$AO$2)=31),31-4,IF(AND(AG$4="Tue"),$D$1,$C$1))</f>
        <v>ON</v>
      </c>
      <c r="BP198" t="str">
        <f t="shared" ref="BP198:BP261" si="178">IF(AND(AH$2&gt;="21/11/2022",AH$2&lt;="21/12/2022",COUNTA($K$2:$AO$2)=31),31-4,IF(AND($G198="A",$H198="A",$J198="WK 46"),$C$1,$D$1))</f>
        <v>ON</v>
      </c>
      <c r="BQ198" t="str">
        <f t="shared" ref="BQ198:BQ261" si="179">IF(AND(AI$2&gt;="21/11/2022",AI$2&lt;="21/12/2022",COUNTA($K$2:$AO$2)=31),31-4,IF(AND($G198="B",$H198="B",$J198="WK 46"),$C$1,$D$1))</f>
        <v>OFF</v>
      </c>
      <c r="BR198" t="str">
        <f t="shared" ref="BR198:BR261" si="180">IF(AND(AJ$2&gt;="21/11/2022",AJ$2&lt;="21/12/2022",COUNTA($K$2:$AO$2)=31),31-4,IF(AND($G198="C",$H198="C",$J198="WK 46"),$C$1,$D$1))</f>
        <v>ON</v>
      </c>
      <c r="BS198" t="str">
        <f t="shared" ref="BS198:BS261" si="181">IF(AND(AK$2&gt;="21/11/2022",AK$2&lt;="21/12/2022",COUNTA($K$2:$AO$2)=31),31-4,IF(AND($G198="D",$H198="D",$J198="WK 46"),$C$1,$D$1))</f>
        <v>ON</v>
      </c>
    </row>
    <row r="199" spans="1:71" x14ac:dyDescent="0.3">
      <c r="A199" t="str">
        <f t="shared" ca="1" si="137"/>
        <v>Ekiti</v>
      </c>
      <c r="B199" t="str">
        <f t="shared" ca="1" si="138"/>
        <v>E</v>
      </c>
      <c r="C199" t="str">
        <f t="shared" ca="1" si="139"/>
        <v>C1</v>
      </c>
      <c r="D199" t="s">
        <v>5</v>
      </c>
      <c r="E199">
        <f t="shared" si="140"/>
        <v>22</v>
      </c>
      <c r="F199">
        <f t="shared" si="141"/>
        <v>2</v>
      </c>
      <c r="G199" t="s">
        <v>77</v>
      </c>
      <c r="H199" t="s">
        <v>77</v>
      </c>
      <c r="I199" t="s">
        <v>81</v>
      </c>
      <c r="J199" t="s">
        <v>83</v>
      </c>
      <c r="K199" s="8" t="s">
        <v>91</v>
      </c>
      <c r="L199" s="3" t="s">
        <v>91</v>
      </c>
      <c r="M199" s="3" t="str">
        <f t="shared" si="142"/>
        <v>ON</v>
      </c>
      <c r="N199" s="3" t="str">
        <f t="shared" si="143"/>
        <v>ON</v>
      </c>
      <c r="O199" s="3" t="str">
        <f t="shared" si="144"/>
        <v>OFF</v>
      </c>
      <c r="P199" s="3" t="str">
        <f t="shared" si="145"/>
        <v>ON</v>
      </c>
      <c r="Q199" s="3"/>
      <c r="R199" s="8" t="s">
        <v>91</v>
      </c>
      <c r="S199" s="3" t="s">
        <v>91</v>
      </c>
      <c r="T199" s="3" t="str">
        <f t="shared" si="146"/>
        <v>ON</v>
      </c>
      <c r="U199" s="3" t="str">
        <f t="shared" si="147"/>
        <v>ON</v>
      </c>
      <c r="V199" s="3" t="str">
        <f t="shared" si="148"/>
        <v>ON</v>
      </c>
      <c r="W199" s="3" t="str">
        <f t="shared" si="149"/>
        <v>ON</v>
      </c>
      <c r="X199" s="3"/>
      <c r="Y199" s="8" t="s">
        <v>91</v>
      </c>
      <c r="Z199" s="3" t="s">
        <v>91</v>
      </c>
      <c r="AA199" s="3" t="str">
        <f t="shared" si="150"/>
        <v>ON</v>
      </c>
      <c r="AB199" s="3" t="str">
        <f t="shared" si="151"/>
        <v>ON</v>
      </c>
      <c r="AC199" s="3" t="str">
        <f t="shared" si="152"/>
        <v>OFF</v>
      </c>
      <c r="AD199" s="3" t="str">
        <f t="shared" si="153"/>
        <v>ON</v>
      </c>
      <c r="AE199" s="3"/>
      <c r="AF199" s="8" t="s">
        <v>91</v>
      </c>
      <c r="AG199" s="3" t="s">
        <v>91</v>
      </c>
      <c r="AH199" s="3" t="str">
        <f t="shared" si="154"/>
        <v>ON</v>
      </c>
      <c r="AI199" s="3" t="str">
        <f t="shared" si="155"/>
        <v>ON</v>
      </c>
      <c r="AJ199" s="3" t="str">
        <f t="shared" si="156"/>
        <v>ON</v>
      </c>
      <c r="AK199" s="3" t="str">
        <f t="shared" si="157"/>
        <v>ON</v>
      </c>
      <c r="AL199" s="3"/>
      <c r="AM199" s="8" t="s">
        <v>56</v>
      </c>
      <c r="AN199" s="3" t="s">
        <v>56</v>
      </c>
      <c r="AO199" s="3" t="s">
        <v>56</v>
      </c>
      <c r="AP199" s="9" t="s">
        <v>56</v>
      </c>
      <c r="AS199" t="str">
        <f t="shared" si="158"/>
        <v>ON</v>
      </c>
      <c r="AT199" t="str">
        <f t="shared" si="159"/>
        <v>ON</v>
      </c>
      <c r="AU199" t="str">
        <f t="shared" si="160"/>
        <v>ON</v>
      </c>
      <c r="AV199" t="str">
        <f t="shared" si="161"/>
        <v>ON</v>
      </c>
      <c r="AW199" t="str">
        <f t="shared" si="162"/>
        <v>OFF</v>
      </c>
      <c r="AX199" t="str">
        <f t="shared" si="163"/>
        <v>ON</v>
      </c>
      <c r="AZ199" t="str">
        <f t="shared" si="164"/>
        <v>ON</v>
      </c>
      <c r="BA199" t="str">
        <f t="shared" si="165"/>
        <v>ON</v>
      </c>
      <c r="BB199" t="str">
        <f t="shared" si="166"/>
        <v>ON</v>
      </c>
      <c r="BC199" t="str">
        <f t="shared" si="167"/>
        <v>ON</v>
      </c>
      <c r="BD199" t="str">
        <f t="shared" si="168"/>
        <v>ON</v>
      </c>
      <c r="BE199" t="str">
        <f t="shared" si="169"/>
        <v>ON</v>
      </c>
      <c r="BG199" t="str">
        <f t="shared" si="170"/>
        <v>ON</v>
      </c>
      <c r="BH199" t="str">
        <f t="shared" si="171"/>
        <v>ON</v>
      </c>
      <c r="BI199" t="str">
        <f t="shared" si="172"/>
        <v>ON</v>
      </c>
      <c r="BJ199" t="str">
        <f t="shared" si="173"/>
        <v>ON</v>
      </c>
      <c r="BK199" t="str">
        <f t="shared" si="174"/>
        <v>OFF</v>
      </c>
      <c r="BL199" t="str">
        <f t="shared" si="175"/>
        <v>ON</v>
      </c>
      <c r="BN199" t="str">
        <f t="shared" si="176"/>
        <v>ON</v>
      </c>
      <c r="BO199" t="str">
        <f t="shared" si="177"/>
        <v>ON</v>
      </c>
      <c r="BP199" t="str">
        <f t="shared" si="178"/>
        <v>ON</v>
      </c>
      <c r="BQ199" t="str">
        <f t="shared" si="179"/>
        <v>ON</v>
      </c>
      <c r="BR199" t="str">
        <f t="shared" si="180"/>
        <v>ON</v>
      </c>
      <c r="BS199" t="str">
        <f t="shared" si="181"/>
        <v>ON</v>
      </c>
    </row>
    <row r="200" spans="1:71" x14ac:dyDescent="0.3">
      <c r="A200" t="str">
        <f t="shared" ca="1" si="137"/>
        <v>Lagos</v>
      </c>
      <c r="B200" t="str">
        <f t="shared" ca="1" si="138"/>
        <v>D</v>
      </c>
      <c r="C200" t="str">
        <f t="shared" ca="1" si="139"/>
        <v>A1</v>
      </c>
      <c r="D200" t="s">
        <v>7</v>
      </c>
      <c r="E200">
        <f t="shared" si="140"/>
        <v>22</v>
      </c>
      <c r="F200">
        <f t="shared" si="141"/>
        <v>2</v>
      </c>
      <c r="G200" t="s">
        <v>78</v>
      </c>
      <c r="H200" t="s">
        <v>78</v>
      </c>
      <c r="I200" t="s">
        <v>82</v>
      </c>
      <c r="J200" t="s">
        <v>84</v>
      </c>
      <c r="K200" s="8" t="s">
        <v>91</v>
      </c>
      <c r="L200" s="3" t="s">
        <v>91</v>
      </c>
      <c r="M200" s="3" t="str">
        <f t="shared" si="142"/>
        <v>ON</v>
      </c>
      <c r="N200" s="3" t="str">
        <f t="shared" si="143"/>
        <v>ON</v>
      </c>
      <c r="O200" s="3" t="str">
        <f t="shared" si="144"/>
        <v>ON</v>
      </c>
      <c r="P200" s="3" t="str">
        <f t="shared" si="145"/>
        <v>ON</v>
      </c>
      <c r="Q200" s="3"/>
      <c r="R200" s="8" t="s">
        <v>91</v>
      </c>
      <c r="S200" s="3" t="s">
        <v>91</v>
      </c>
      <c r="T200" s="3" t="str">
        <f t="shared" si="146"/>
        <v>ON</v>
      </c>
      <c r="U200" s="3" t="str">
        <f t="shared" si="147"/>
        <v>ON</v>
      </c>
      <c r="V200" s="3" t="str">
        <f t="shared" si="148"/>
        <v>ON</v>
      </c>
      <c r="W200" s="3" t="str">
        <f t="shared" si="149"/>
        <v>OFF</v>
      </c>
      <c r="X200" s="3"/>
      <c r="Y200" s="8" t="s">
        <v>91</v>
      </c>
      <c r="Z200" s="3" t="s">
        <v>91</v>
      </c>
      <c r="AA200" s="3" t="str">
        <f t="shared" si="150"/>
        <v>ON</v>
      </c>
      <c r="AB200" s="3" t="str">
        <f t="shared" si="151"/>
        <v>ON</v>
      </c>
      <c r="AC200" s="3" t="str">
        <f t="shared" si="152"/>
        <v>ON</v>
      </c>
      <c r="AD200" s="3" t="str">
        <f t="shared" si="153"/>
        <v>ON</v>
      </c>
      <c r="AE200" s="3"/>
      <c r="AF200" s="8" t="s">
        <v>91</v>
      </c>
      <c r="AG200" s="3" t="s">
        <v>91</v>
      </c>
      <c r="AH200" s="3" t="str">
        <f t="shared" si="154"/>
        <v>ON</v>
      </c>
      <c r="AI200" s="3" t="str">
        <f t="shared" si="155"/>
        <v>ON</v>
      </c>
      <c r="AJ200" s="3" t="str">
        <f t="shared" si="156"/>
        <v>ON</v>
      </c>
      <c r="AK200" s="3" t="str">
        <f t="shared" si="157"/>
        <v>OFF</v>
      </c>
      <c r="AL200" s="3"/>
      <c r="AM200" s="8" t="s">
        <v>56</v>
      </c>
      <c r="AN200" s="3" t="s">
        <v>56</v>
      </c>
      <c r="AO200" s="3" t="s">
        <v>56</v>
      </c>
      <c r="AP200" s="9" t="s">
        <v>56</v>
      </c>
      <c r="AS200" t="str">
        <f t="shared" si="158"/>
        <v>ON</v>
      </c>
      <c r="AT200" t="str">
        <f t="shared" si="159"/>
        <v>ON</v>
      </c>
      <c r="AU200" t="str">
        <f t="shared" si="160"/>
        <v>ON</v>
      </c>
      <c r="AV200" t="str">
        <f t="shared" si="161"/>
        <v>ON</v>
      </c>
      <c r="AW200" t="str">
        <f t="shared" si="162"/>
        <v>ON</v>
      </c>
      <c r="AX200" t="str">
        <f t="shared" si="163"/>
        <v>ON</v>
      </c>
      <c r="AZ200" t="str">
        <f t="shared" si="164"/>
        <v>ON</v>
      </c>
      <c r="BA200" t="str">
        <f t="shared" si="165"/>
        <v>ON</v>
      </c>
      <c r="BB200" t="str">
        <f t="shared" si="166"/>
        <v>ON</v>
      </c>
      <c r="BC200" t="str">
        <f t="shared" si="167"/>
        <v>ON</v>
      </c>
      <c r="BD200" t="str">
        <f t="shared" si="168"/>
        <v>ON</v>
      </c>
      <c r="BE200" t="str">
        <f t="shared" si="169"/>
        <v>OFF</v>
      </c>
      <c r="BG200" t="str">
        <f t="shared" si="170"/>
        <v>ON</v>
      </c>
      <c r="BH200" t="str">
        <f t="shared" si="171"/>
        <v>ON</v>
      </c>
      <c r="BI200" t="str">
        <f t="shared" si="172"/>
        <v>ON</v>
      </c>
      <c r="BJ200" t="str">
        <f t="shared" si="173"/>
        <v>ON</v>
      </c>
      <c r="BK200" t="str">
        <f t="shared" si="174"/>
        <v>ON</v>
      </c>
      <c r="BL200" t="str">
        <f t="shared" si="175"/>
        <v>ON</v>
      </c>
      <c r="BN200" t="str">
        <f t="shared" si="176"/>
        <v>ON</v>
      </c>
      <c r="BO200" t="str">
        <f t="shared" si="177"/>
        <v>ON</v>
      </c>
      <c r="BP200" t="str">
        <f t="shared" si="178"/>
        <v>ON</v>
      </c>
      <c r="BQ200" t="str">
        <f t="shared" si="179"/>
        <v>ON</v>
      </c>
      <c r="BR200" t="str">
        <f t="shared" si="180"/>
        <v>ON</v>
      </c>
      <c r="BS200" t="str">
        <f t="shared" si="181"/>
        <v>OFF</v>
      </c>
    </row>
    <row r="201" spans="1:71" x14ac:dyDescent="0.3">
      <c r="A201" t="str">
        <f t="shared" ca="1" si="137"/>
        <v>Oyo</v>
      </c>
      <c r="B201" t="str">
        <f t="shared" ca="1" si="138"/>
        <v>A</v>
      </c>
      <c r="C201" t="str">
        <f t="shared" ca="1" si="139"/>
        <v>A1</v>
      </c>
      <c r="D201" t="s">
        <v>7</v>
      </c>
      <c r="E201">
        <f t="shared" si="140"/>
        <v>22</v>
      </c>
      <c r="F201">
        <f t="shared" si="141"/>
        <v>2</v>
      </c>
      <c r="G201" t="s">
        <v>78</v>
      </c>
      <c r="H201" t="s">
        <v>78</v>
      </c>
      <c r="I201" t="s">
        <v>81</v>
      </c>
      <c r="J201" t="s">
        <v>83</v>
      </c>
      <c r="K201" s="8" t="s">
        <v>91</v>
      </c>
      <c r="L201" s="3" t="s">
        <v>91</v>
      </c>
      <c r="M201" s="3" t="str">
        <f t="shared" si="142"/>
        <v>ON</v>
      </c>
      <c r="N201" s="3" t="str">
        <f t="shared" si="143"/>
        <v>ON</v>
      </c>
      <c r="O201" s="3" t="str">
        <f t="shared" si="144"/>
        <v>ON</v>
      </c>
      <c r="P201" s="3" t="str">
        <f t="shared" si="145"/>
        <v>OFF</v>
      </c>
      <c r="Q201" s="3"/>
      <c r="R201" s="8" t="s">
        <v>91</v>
      </c>
      <c r="S201" s="3" t="s">
        <v>91</v>
      </c>
      <c r="T201" s="3" t="str">
        <f t="shared" si="146"/>
        <v>ON</v>
      </c>
      <c r="U201" s="3" t="str">
        <f t="shared" si="147"/>
        <v>ON</v>
      </c>
      <c r="V201" s="3" t="str">
        <f t="shared" si="148"/>
        <v>ON</v>
      </c>
      <c r="W201" s="3" t="str">
        <f t="shared" si="149"/>
        <v>ON</v>
      </c>
      <c r="X201" s="3"/>
      <c r="Y201" s="8" t="s">
        <v>91</v>
      </c>
      <c r="Z201" s="3" t="s">
        <v>91</v>
      </c>
      <c r="AA201" s="3" t="str">
        <f t="shared" si="150"/>
        <v>ON</v>
      </c>
      <c r="AB201" s="3" t="str">
        <f t="shared" si="151"/>
        <v>ON</v>
      </c>
      <c r="AC201" s="3" t="str">
        <f t="shared" si="152"/>
        <v>ON</v>
      </c>
      <c r="AD201" s="3" t="str">
        <f t="shared" si="153"/>
        <v>OFF</v>
      </c>
      <c r="AE201" s="3"/>
      <c r="AF201" s="8" t="s">
        <v>91</v>
      </c>
      <c r="AG201" s="3" t="s">
        <v>91</v>
      </c>
      <c r="AH201" s="3" t="str">
        <f t="shared" si="154"/>
        <v>ON</v>
      </c>
      <c r="AI201" s="3" t="str">
        <f t="shared" si="155"/>
        <v>ON</v>
      </c>
      <c r="AJ201" s="3" t="str">
        <f t="shared" si="156"/>
        <v>ON</v>
      </c>
      <c r="AK201" s="3" t="str">
        <f t="shared" si="157"/>
        <v>ON</v>
      </c>
      <c r="AL201" s="3"/>
      <c r="AM201" s="8" t="s">
        <v>56</v>
      </c>
      <c r="AN201" s="3" t="s">
        <v>56</v>
      </c>
      <c r="AO201" s="3" t="s">
        <v>56</v>
      </c>
      <c r="AP201" s="9" t="s">
        <v>56</v>
      </c>
      <c r="AS201" t="str">
        <f t="shared" si="158"/>
        <v>ON</v>
      </c>
      <c r="AT201" t="str">
        <f t="shared" si="159"/>
        <v>ON</v>
      </c>
      <c r="AU201" t="str">
        <f t="shared" si="160"/>
        <v>ON</v>
      </c>
      <c r="AV201" t="str">
        <f t="shared" si="161"/>
        <v>ON</v>
      </c>
      <c r="AW201" t="str">
        <f t="shared" si="162"/>
        <v>ON</v>
      </c>
      <c r="AX201" t="str">
        <f t="shared" si="163"/>
        <v>OFF</v>
      </c>
      <c r="AZ201" t="str">
        <f t="shared" si="164"/>
        <v>ON</v>
      </c>
      <c r="BA201" t="str">
        <f t="shared" si="165"/>
        <v>ON</v>
      </c>
      <c r="BB201" t="str">
        <f t="shared" si="166"/>
        <v>ON</v>
      </c>
      <c r="BC201" t="str">
        <f t="shared" si="167"/>
        <v>ON</v>
      </c>
      <c r="BD201" t="str">
        <f t="shared" si="168"/>
        <v>ON</v>
      </c>
      <c r="BE201" t="str">
        <f t="shared" si="169"/>
        <v>ON</v>
      </c>
      <c r="BG201" t="str">
        <f t="shared" si="170"/>
        <v>ON</v>
      </c>
      <c r="BH201" t="str">
        <f t="shared" si="171"/>
        <v>ON</v>
      </c>
      <c r="BI201" t="str">
        <f t="shared" si="172"/>
        <v>ON</v>
      </c>
      <c r="BJ201" t="str">
        <f t="shared" si="173"/>
        <v>ON</v>
      </c>
      <c r="BK201" t="str">
        <f t="shared" si="174"/>
        <v>ON</v>
      </c>
      <c r="BL201" t="str">
        <f t="shared" si="175"/>
        <v>OFF</v>
      </c>
      <c r="BN201" t="str">
        <f t="shared" si="176"/>
        <v>ON</v>
      </c>
      <c r="BO201" t="str">
        <f t="shared" si="177"/>
        <v>ON</v>
      </c>
      <c r="BP201" t="str">
        <f t="shared" si="178"/>
        <v>ON</v>
      </c>
      <c r="BQ201" t="str">
        <f t="shared" si="179"/>
        <v>ON</v>
      </c>
      <c r="BR201" t="str">
        <f t="shared" si="180"/>
        <v>ON</v>
      </c>
      <c r="BS201" t="str">
        <f t="shared" si="181"/>
        <v>ON</v>
      </c>
    </row>
    <row r="202" spans="1:71" x14ac:dyDescent="0.3">
      <c r="A202" t="str">
        <f t="shared" ca="1" si="137"/>
        <v>Ondo</v>
      </c>
      <c r="B202" t="str">
        <f t="shared" ca="1" si="138"/>
        <v>B</v>
      </c>
      <c r="C202" t="str">
        <f t="shared" ca="1" si="139"/>
        <v>C1</v>
      </c>
      <c r="D202" t="s">
        <v>46</v>
      </c>
      <c r="E202">
        <f t="shared" si="140"/>
        <v>22</v>
      </c>
      <c r="F202">
        <f t="shared" si="141"/>
        <v>2</v>
      </c>
      <c r="G202" t="s">
        <v>77</v>
      </c>
      <c r="H202" t="s">
        <v>77</v>
      </c>
      <c r="I202" t="s">
        <v>82</v>
      </c>
      <c r="J202" t="s">
        <v>84</v>
      </c>
      <c r="K202" s="8" t="s">
        <v>91</v>
      </c>
      <c r="L202" s="3" t="s">
        <v>91</v>
      </c>
      <c r="M202" s="3" t="str">
        <f t="shared" si="142"/>
        <v>ON</v>
      </c>
      <c r="N202" s="3" t="str">
        <f t="shared" si="143"/>
        <v>ON</v>
      </c>
      <c r="O202" s="3" t="str">
        <f t="shared" si="144"/>
        <v>ON</v>
      </c>
      <c r="P202" s="3" t="str">
        <f t="shared" si="145"/>
        <v>ON</v>
      </c>
      <c r="Q202" s="3"/>
      <c r="R202" s="8" t="s">
        <v>91</v>
      </c>
      <c r="S202" s="3" t="s">
        <v>91</v>
      </c>
      <c r="T202" s="3" t="str">
        <f t="shared" si="146"/>
        <v>ON</v>
      </c>
      <c r="U202" s="3" t="str">
        <f t="shared" si="147"/>
        <v>ON</v>
      </c>
      <c r="V202" s="3" t="str">
        <f t="shared" si="148"/>
        <v>OFF</v>
      </c>
      <c r="W202" s="3" t="str">
        <f t="shared" si="149"/>
        <v>ON</v>
      </c>
      <c r="X202" s="3"/>
      <c r="Y202" s="8" t="s">
        <v>91</v>
      </c>
      <c r="Z202" s="3" t="s">
        <v>91</v>
      </c>
      <c r="AA202" s="3" t="str">
        <f t="shared" si="150"/>
        <v>ON</v>
      </c>
      <c r="AB202" s="3" t="str">
        <f t="shared" si="151"/>
        <v>ON</v>
      </c>
      <c r="AC202" s="3" t="str">
        <f t="shared" si="152"/>
        <v>ON</v>
      </c>
      <c r="AD202" s="3" t="str">
        <f t="shared" si="153"/>
        <v>ON</v>
      </c>
      <c r="AE202" s="3"/>
      <c r="AF202" s="8" t="s">
        <v>91</v>
      </c>
      <c r="AG202" s="3" t="s">
        <v>91</v>
      </c>
      <c r="AH202" s="3" t="str">
        <f t="shared" si="154"/>
        <v>ON</v>
      </c>
      <c r="AI202" s="3" t="str">
        <f t="shared" si="155"/>
        <v>ON</v>
      </c>
      <c r="AJ202" s="3" t="str">
        <f t="shared" si="156"/>
        <v>OFF</v>
      </c>
      <c r="AK202" s="3" t="str">
        <f t="shared" si="157"/>
        <v>ON</v>
      </c>
      <c r="AL202" s="3"/>
      <c r="AM202" s="8" t="s">
        <v>56</v>
      </c>
      <c r="AN202" s="3" t="s">
        <v>56</v>
      </c>
      <c r="AO202" s="3" t="s">
        <v>56</v>
      </c>
      <c r="AP202" s="9" t="s">
        <v>56</v>
      </c>
      <c r="AS202" t="str">
        <f t="shared" si="158"/>
        <v>ON</v>
      </c>
      <c r="AT202" t="str">
        <f t="shared" si="159"/>
        <v>ON</v>
      </c>
      <c r="AU202" t="str">
        <f t="shared" si="160"/>
        <v>ON</v>
      </c>
      <c r="AV202" t="str">
        <f t="shared" si="161"/>
        <v>ON</v>
      </c>
      <c r="AW202" t="str">
        <f t="shared" si="162"/>
        <v>ON</v>
      </c>
      <c r="AX202" t="str">
        <f t="shared" si="163"/>
        <v>ON</v>
      </c>
      <c r="AZ202" t="str">
        <f t="shared" si="164"/>
        <v>ON</v>
      </c>
      <c r="BA202" t="str">
        <f t="shared" si="165"/>
        <v>ON</v>
      </c>
      <c r="BB202" t="str">
        <f t="shared" si="166"/>
        <v>ON</v>
      </c>
      <c r="BC202" t="str">
        <f t="shared" si="167"/>
        <v>ON</v>
      </c>
      <c r="BD202" t="str">
        <f t="shared" si="168"/>
        <v>OFF</v>
      </c>
      <c r="BE202" t="str">
        <f t="shared" si="169"/>
        <v>ON</v>
      </c>
      <c r="BG202" t="str">
        <f t="shared" si="170"/>
        <v>ON</v>
      </c>
      <c r="BH202" t="str">
        <f t="shared" si="171"/>
        <v>ON</v>
      </c>
      <c r="BI202" t="str">
        <f t="shared" si="172"/>
        <v>ON</v>
      </c>
      <c r="BJ202" t="str">
        <f t="shared" si="173"/>
        <v>ON</v>
      </c>
      <c r="BK202" t="str">
        <f t="shared" si="174"/>
        <v>ON</v>
      </c>
      <c r="BL202" t="str">
        <f t="shared" si="175"/>
        <v>ON</v>
      </c>
      <c r="BN202" t="str">
        <f t="shared" si="176"/>
        <v>ON</v>
      </c>
      <c r="BO202" t="str">
        <f t="shared" si="177"/>
        <v>ON</v>
      </c>
      <c r="BP202" t="str">
        <f t="shared" si="178"/>
        <v>ON</v>
      </c>
      <c r="BQ202" t="str">
        <f t="shared" si="179"/>
        <v>ON</v>
      </c>
      <c r="BR202" t="str">
        <f t="shared" si="180"/>
        <v>OFF</v>
      </c>
      <c r="BS202" t="str">
        <f t="shared" si="181"/>
        <v>ON</v>
      </c>
    </row>
    <row r="203" spans="1:71" x14ac:dyDescent="0.3">
      <c r="A203" t="str">
        <f t="shared" ca="1" si="137"/>
        <v>Oyo</v>
      </c>
      <c r="B203" t="str">
        <f t="shared" ca="1" si="138"/>
        <v>A</v>
      </c>
      <c r="C203" t="str">
        <f t="shared" ca="1" si="139"/>
        <v>C1</v>
      </c>
      <c r="D203" t="s">
        <v>12</v>
      </c>
      <c r="E203">
        <f t="shared" si="140"/>
        <v>22</v>
      </c>
      <c r="F203">
        <f t="shared" si="141"/>
        <v>2</v>
      </c>
      <c r="G203" t="s">
        <v>76</v>
      </c>
      <c r="H203" t="s">
        <v>76</v>
      </c>
      <c r="I203" t="s">
        <v>81</v>
      </c>
      <c r="J203" t="s">
        <v>83</v>
      </c>
      <c r="K203" s="8" t="s">
        <v>91</v>
      </c>
      <c r="L203" s="3" t="s">
        <v>91</v>
      </c>
      <c r="M203" s="3" t="str">
        <f t="shared" si="142"/>
        <v>ON</v>
      </c>
      <c r="N203" s="3" t="str">
        <f t="shared" si="143"/>
        <v>OFF</v>
      </c>
      <c r="O203" s="3" t="str">
        <f t="shared" si="144"/>
        <v>ON</v>
      </c>
      <c r="P203" s="3" t="str">
        <f t="shared" si="145"/>
        <v>ON</v>
      </c>
      <c r="Q203" s="3"/>
      <c r="R203" s="8" t="s">
        <v>91</v>
      </c>
      <c r="S203" s="3" t="s">
        <v>91</v>
      </c>
      <c r="T203" s="3" t="str">
        <f t="shared" si="146"/>
        <v>ON</v>
      </c>
      <c r="U203" s="3" t="str">
        <f t="shared" si="147"/>
        <v>ON</v>
      </c>
      <c r="V203" s="3" t="str">
        <f t="shared" si="148"/>
        <v>ON</v>
      </c>
      <c r="W203" s="3" t="str">
        <f t="shared" si="149"/>
        <v>ON</v>
      </c>
      <c r="X203" s="3"/>
      <c r="Y203" s="8" t="s">
        <v>91</v>
      </c>
      <c r="Z203" s="3" t="s">
        <v>91</v>
      </c>
      <c r="AA203" s="3" t="str">
        <f t="shared" si="150"/>
        <v>ON</v>
      </c>
      <c r="AB203" s="3" t="str">
        <f t="shared" si="151"/>
        <v>OFF</v>
      </c>
      <c r="AC203" s="3" t="str">
        <f t="shared" si="152"/>
        <v>ON</v>
      </c>
      <c r="AD203" s="3" t="str">
        <f t="shared" si="153"/>
        <v>ON</v>
      </c>
      <c r="AE203" s="3"/>
      <c r="AF203" s="8" t="s">
        <v>91</v>
      </c>
      <c r="AG203" s="3" t="s">
        <v>91</v>
      </c>
      <c r="AH203" s="3" t="str">
        <f t="shared" si="154"/>
        <v>ON</v>
      </c>
      <c r="AI203" s="3" t="str">
        <f t="shared" si="155"/>
        <v>ON</v>
      </c>
      <c r="AJ203" s="3" t="str">
        <f t="shared" si="156"/>
        <v>ON</v>
      </c>
      <c r="AK203" s="3" t="str">
        <f t="shared" si="157"/>
        <v>ON</v>
      </c>
      <c r="AL203" s="3"/>
      <c r="AM203" s="8" t="s">
        <v>56</v>
      </c>
      <c r="AN203" s="3" t="s">
        <v>56</v>
      </c>
      <c r="AO203" s="3" t="s">
        <v>56</v>
      </c>
      <c r="AP203" s="9" t="s">
        <v>56</v>
      </c>
      <c r="AS203" t="str">
        <f t="shared" si="158"/>
        <v>ON</v>
      </c>
      <c r="AT203" t="str">
        <f t="shared" si="159"/>
        <v>ON</v>
      </c>
      <c r="AU203" t="str">
        <f t="shared" si="160"/>
        <v>ON</v>
      </c>
      <c r="AV203" t="str">
        <f t="shared" si="161"/>
        <v>OFF</v>
      </c>
      <c r="AW203" t="str">
        <f t="shared" si="162"/>
        <v>ON</v>
      </c>
      <c r="AX203" t="str">
        <f t="shared" si="163"/>
        <v>ON</v>
      </c>
      <c r="AZ203" t="str">
        <f t="shared" si="164"/>
        <v>ON</v>
      </c>
      <c r="BA203" t="str">
        <f t="shared" si="165"/>
        <v>ON</v>
      </c>
      <c r="BB203" t="str">
        <f t="shared" si="166"/>
        <v>ON</v>
      </c>
      <c r="BC203" t="str">
        <f t="shared" si="167"/>
        <v>ON</v>
      </c>
      <c r="BD203" t="str">
        <f t="shared" si="168"/>
        <v>ON</v>
      </c>
      <c r="BE203" t="str">
        <f t="shared" si="169"/>
        <v>ON</v>
      </c>
      <c r="BG203" t="str">
        <f t="shared" si="170"/>
        <v>ON</v>
      </c>
      <c r="BH203" t="str">
        <f t="shared" si="171"/>
        <v>ON</v>
      </c>
      <c r="BI203" t="str">
        <f t="shared" si="172"/>
        <v>ON</v>
      </c>
      <c r="BJ203" t="str">
        <f t="shared" si="173"/>
        <v>OFF</v>
      </c>
      <c r="BK203" t="str">
        <f t="shared" si="174"/>
        <v>ON</v>
      </c>
      <c r="BL203" t="str">
        <f t="shared" si="175"/>
        <v>ON</v>
      </c>
      <c r="BN203" t="str">
        <f t="shared" si="176"/>
        <v>ON</v>
      </c>
      <c r="BO203" t="str">
        <f t="shared" si="177"/>
        <v>ON</v>
      </c>
      <c r="BP203" t="str">
        <f t="shared" si="178"/>
        <v>ON</v>
      </c>
      <c r="BQ203" t="str">
        <f t="shared" si="179"/>
        <v>ON</v>
      </c>
      <c r="BR203" t="str">
        <f t="shared" si="180"/>
        <v>ON</v>
      </c>
      <c r="BS203" t="str">
        <f t="shared" si="181"/>
        <v>ON</v>
      </c>
    </row>
    <row r="204" spans="1:71" x14ac:dyDescent="0.3">
      <c r="A204" t="str">
        <f t="shared" ca="1" si="137"/>
        <v>Lagos</v>
      </c>
      <c r="B204" t="str">
        <f t="shared" ca="1" si="138"/>
        <v>C</v>
      </c>
      <c r="C204" t="str">
        <f t="shared" ca="1" si="139"/>
        <v>E1</v>
      </c>
      <c r="D204" t="s">
        <v>12</v>
      </c>
      <c r="E204">
        <f t="shared" si="140"/>
        <v>22</v>
      </c>
      <c r="F204">
        <f t="shared" si="141"/>
        <v>2</v>
      </c>
      <c r="G204" t="s">
        <v>75</v>
      </c>
      <c r="H204" t="s">
        <v>75</v>
      </c>
      <c r="I204" t="s">
        <v>82</v>
      </c>
      <c r="J204" t="s">
        <v>84</v>
      </c>
      <c r="K204" s="8" t="s">
        <v>91</v>
      </c>
      <c r="L204" s="3" t="s">
        <v>91</v>
      </c>
      <c r="M204" s="3" t="str">
        <f t="shared" si="142"/>
        <v>ON</v>
      </c>
      <c r="N204" s="3" t="str">
        <f t="shared" si="143"/>
        <v>ON</v>
      </c>
      <c r="O204" s="3" t="str">
        <f t="shared" si="144"/>
        <v>ON</v>
      </c>
      <c r="P204" s="3" t="str">
        <f t="shared" si="145"/>
        <v>ON</v>
      </c>
      <c r="Q204" s="3"/>
      <c r="R204" s="8" t="s">
        <v>91</v>
      </c>
      <c r="S204" s="3" t="s">
        <v>91</v>
      </c>
      <c r="T204" s="3" t="str">
        <f t="shared" si="146"/>
        <v>OFF</v>
      </c>
      <c r="U204" s="3" t="str">
        <f t="shared" si="147"/>
        <v>ON</v>
      </c>
      <c r="V204" s="3" t="str">
        <f t="shared" si="148"/>
        <v>ON</v>
      </c>
      <c r="W204" s="3" t="str">
        <f t="shared" si="149"/>
        <v>ON</v>
      </c>
      <c r="X204" s="3"/>
      <c r="Y204" s="8" t="s">
        <v>91</v>
      </c>
      <c r="Z204" s="3" t="s">
        <v>91</v>
      </c>
      <c r="AA204" s="3" t="str">
        <f t="shared" si="150"/>
        <v>ON</v>
      </c>
      <c r="AB204" s="3" t="str">
        <f t="shared" si="151"/>
        <v>ON</v>
      </c>
      <c r="AC204" s="3" t="str">
        <f t="shared" si="152"/>
        <v>ON</v>
      </c>
      <c r="AD204" s="3" t="str">
        <f t="shared" si="153"/>
        <v>ON</v>
      </c>
      <c r="AE204" s="3"/>
      <c r="AF204" s="8" t="s">
        <v>91</v>
      </c>
      <c r="AG204" s="3" t="s">
        <v>91</v>
      </c>
      <c r="AH204" s="3" t="str">
        <f t="shared" si="154"/>
        <v>OFF</v>
      </c>
      <c r="AI204" s="3" t="str">
        <f t="shared" si="155"/>
        <v>ON</v>
      </c>
      <c r="AJ204" s="3" t="str">
        <f t="shared" si="156"/>
        <v>ON</v>
      </c>
      <c r="AK204" s="3" t="str">
        <f t="shared" si="157"/>
        <v>ON</v>
      </c>
      <c r="AL204" s="3"/>
      <c r="AM204" s="8" t="s">
        <v>56</v>
      </c>
      <c r="AN204" s="3" t="s">
        <v>56</v>
      </c>
      <c r="AO204" s="3" t="s">
        <v>56</v>
      </c>
      <c r="AP204" s="9" t="s">
        <v>56</v>
      </c>
      <c r="AS204" t="str">
        <f t="shared" si="158"/>
        <v>ON</v>
      </c>
      <c r="AT204" t="str">
        <f t="shared" si="159"/>
        <v>ON</v>
      </c>
      <c r="AU204" t="str">
        <f t="shared" si="160"/>
        <v>ON</v>
      </c>
      <c r="AV204" t="str">
        <f t="shared" si="161"/>
        <v>ON</v>
      </c>
      <c r="AW204" t="str">
        <f t="shared" si="162"/>
        <v>ON</v>
      </c>
      <c r="AX204" t="str">
        <f t="shared" si="163"/>
        <v>ON</v>
      </c>
      <c r="AZ204" t="str">
        <f t="shared" si="164"/>
        <v>ON</v>
      </c>
      <c r="BA204" t="str">
        <f t="shared" si="165"/>
        <v>ON</v>
      </c>
      <c r="BB204" t="str">
        <f t="shared" si="166"/>
        <v>OFF</v>
      </c>
      <c r="BC204" t="str">
        <f t="shared" si="167"/>
        <v>ON</v>
      </c>
      <c r="BD204" t="str">
        <f t="shared" si="168"/>
        <v>ON</v>
      </c>
      <c r="BE204" t="str">
        <f t="shared" si="169"/>
        <v>ON</v>
      </c>
      <c r="BG204" t="str">
        <f t="shared" si="170"/>
        <v>ON</v>
      </c>
      <c r="BH204" t="str">
        <f t="shared" si="171"/>
        <v>ON</v>
      </c>
      <c r="BI204" t="str">
        <f t="shared" si="172"/>
        <v>ON</v>
      </c>
      <c r="BJ204" t="str">
        <f t="shared" si="173"/>
        <v>ON</v>
      </c>
      <c r="BK204" t="str">
        <f t="shared" si="174"/>
        <v>ON</v>
      </c>
      <c r="BL204" t="str">
        <f t="shared" si="175"/>
        <v>ON</v>
      </c>
      <c r="BN204" t="str">
        <f t="shared" si="176"/>
        <v>ON</v>
      </c>
      <c r="BO204" t="str">
        <f t="shared" si="177"/>
        <v>ON</v>
      </c>
      <c r="BP204" t="str">
        <f t="shared" si="178"/>
        <v>OFF</v>
      </c>
      <c r="BQ204" t="str">
        <f t="shared" si="179"/>
        <v>ON</v>
      </c>
      <c r="BR204" t="str">
        <f t="shared" si="180"/>
        <v>ON</v>
      </c>
      <c r="BS204" t="str">
        <f t="shared" si="181"/>
        <v>ON</v>
      </c>
    </row>
    <row r="205" spans="1:71" x14ac:dyDescent="0.3">
      <c r="A205" t="str">
        <f t="shared" ca="1" si="137"/>
        <v>Ogun</v>
      </c>
      <c r="B205" t="str">
        <f t="shared" ca="1" si="138"/>
        <v>A</v>
      </c>
      <c r="C205" t="str">
        <f t="shared" ca="1" si="139"/>
        <v>A1</v>
      </c>
      <c r="D205" t="s">
        <v>5</v>
      </c>
      <c r="E205">
        <f t="shared" si="140"/>
        <v>22</v>
      </c>
      <c r="F205">
        <f t="shared" si="141"/>
        <v>2</v>
      </c>
      <c r="G205" t="s">
        <v>75</v>
      </c>
      <c r="H205" t="s">
        <v>75</v>
      </c>
      <c r="I205" t="s">
        <v>81</v>
      </c>
      <c r="J205" t="s">
        <v>83</v>
      </c>
      <c r="K205" s="8" t="s">
        <v>91</v>
      </c>
      <c r="L205" s="3" t="s">
        <v>91</v>
      </c>
      <c r="M205" s="3" t="str">
        <f t="shared" si="142"/>
        <v>OFF</v>
      </c>
      <c r="N205" s="3" t="str">
        <f t="shared" si="143"/>
        <v>ON</v>
      </c>
      <c r="O205" s="3" t="str">
        <f t="shared" si="144"/>
        <v>ON</v>
      </c>
      <c r="P205" s="3" t="str">
        <f t="shared" si="145"/>
        <v>ON</v>
      </c>
      <c r="Q205" s="3"/>
      <c r="R205" s="8" t="s">
        <v>91</v>
      </c>
      <c r="S205" s="3" t="s">
        <v>91</v>
      </c>
      <c r="T205" s="3" t="str">
        <f t="shared" si="146"/>
        <v>ON</v>
      </c>
      <c r="U205" s="3" t="str">
        <f t="shared" si="147"/>
        <v>ON</v>
      </c>
      <c r="V205" s="3" t="str">
        <f t="shared" si="148"/>
        <v>ON</v>
      </c>
      <c r="W205" s="3" t="str">
        <f t="shared" si="149"/>
        <v>ON</v>
      </c>
      <c r="X205" s="3"/>
      <c r="Y205" s="8" t="s">
        <v>91</v>
      </c>
      <c r="Z205" s="3" t="s">
        <v>91</v>
      </c>
      <c r="AA205" s="3" t="str">
        <f t="shared" si="150"/>
        <v>OFF</v>
      </c>
      <c r="AB205" s="3" t="str">
        <f t="shared" si="151"/>
        <v>ON</v>
      </c>
      <c r="AC205" s="3" t="str">
        <f t="shared" si="152"/>
        <v>ON</v>
      </c>
      <c r="AD205" s="3" t="str">
        <f t="shared" si="153"/>
        <v>ON</v>
      </c>
      <c r="AE205" s="3"/>
      <c r="AF205" s="8" t="s">
        <v>91</v>
      </c>
      <c r="AG205" s="3" t="s">
        <v>91</v>
      </c>
      <c r="AH205" s="3" t="str">
        <f t="shared" si="154"/>
        <v>ON</v>
      </c>
      <c r="AI205" s="3" t="str">
        <f t="shared" si="155"/>
        <v>ON</v>
      </c>
      <c r="AJ205" s="3" t="str">
        <f t="shared" si="156"/>
        <v>ON</v>
      </c>
      <c r="AK205" s="3" t="str">
        <f t="shared" si="157"/>
        <v>ON</v>
      </c>
      <c r="AL205" s="3"/>
      <c r="AM205" s="8" t="s">
        <v>56</v>
      </c>
      <c r="AN205" s="3" t="s">
        <v>56</v>
      </c>
      <c r="AO205" s="3" t="s">
        <v>56</v>
      </c>
      <c r="AP205" s="9" t="s">
        <v>56</v>
      </c>
      <c r="AS205" t="str">
        <f t="shared" si="158"/>
        <v>ON</v>
      </c>
      <c r="AT205" t="str">
        <f t="shared" si="159"/>
        <v>ON</v>
      </c>
      <c r="AU205" t="str">
        <f t="shared" si="160"/>
        <v>OFF</v>
      </c>
      <c r="AV205" t="str">
        <f t="shared" si="161"/>
        <v>ON</v>
      </c>
      <c r="AW205" t="str">
        <f t="shared" si="162"/>
        <v>ON</v>
      </c>
      <c r="AX205" t="str">
        <f t="shared" si="163"/>
        <v>ON</v>
      </c>
      <c r="AZ205" t="str">
        <f t="shared" si="164"/>
        <v>ON</v>
      </c>
      <c r="BA205" t="str">
        <f t="shared" si="165"/>
        <v>ON</v>
      </c>
      <c r="BB205" t="str">
        <f t="shared" si="166"/>
        <v>ON</v>
      </c>
      <c r="BC205" t="str">
        <f t="shared" si="167"/>
        <v>ON</v>
      </c>
      <c r="BD205" t="str">
        <f t="shared" si="168"/>
        <v>ON</v>
      </c>
      <c r="BE205" t="str">
        <f t="shared" si="169"/>
        <v>ON</v>
      </c>
      <c r="BG205" t="str">
        <f t="shared" si="170"/>
        <v>ON</v>
      </c>
      <c r="BH205" t="str">
        <f t="shared" si="171"/>
        <v>ON</v>
      </c>
      <c r="BI205" t="str">
        <f t="shared" si="172"/>
        <v>OFF</v>
      </c>
      <c r="BJ205" t="str">
        <f t="shared" si="173"/>
        <v>ON</v>
      </c>
      <c r="BK205" t="str">
        <f t="shared" si="174"/>
        <v>ON</v>
      </c>
      <c r="BL205" t="str">
        <f t="shared" si="175"/>
        <v>ON</v>
      </c>
      <c r="BN205" t="str">
        <f t="shared" si="176"/>
        <v>ON</v>
      </c>
      <c r="BO205" t="str">
        <f t="shared" si="177"/>
        <v>ON</v>
      </c>
      <c r="BP205" t="str">
        <f t="shared" si="178"/>
        <v>ON</v>
      </c>
      <c r="BQ205" t="str">
        <f t="shared" si="179"/>
        <v>ON</v>
      </c>
      <c r="BR205" t="str">
        <f t="shared" si="180"/>
        <v>ON</v>
      </c>
      <c r="BS205" t="str">
        <f t="shared" si="181"/>
        <v>ON</v>
      </c>
    </row>
    <row r="206" spans="1:71" x14ac:dyDescent="0.3">
      <c r="A206" t="str">
        <f t="shared" ca="1" si="137"/>
        <v>Ekiti</v>
      </c>
      <c r="B206" t="str">
        <f t="shared" ca="1" si="138"/>
        <v>D</v>
      </c>
      <c r="C206" t="str">
        <f t="shared" ca="1" si="139"/>
        <v>A1</v>
      </c>
      <c r="D206" t="s">
        <v>5</v>
      </c>
      <c r="E206">
        <f t="shared" si="140"/>
        <v>22</v>
      </c>
      <c r="F206">
        <f t="shared" si="141"/>
        <v>2</v>
      </c>
      <c r="G206" t="s">
        <v>76</v>
      </c>
      <c r="H206" t="s">
        <v>76</v>
      </c>
      <c r="I206" t="s">
        <v>82</v>
      </c>
      <c r="J206" t="s">
        <v>84</v>
      </c>
      <c r="K206" s="8" t="s">
        <v>91</v>
      </c>
      <c r="L206" s="3" t="s">
        <v>91</v>
      </c>
      <c r="M206" s="3" t="str">
        <f t="shared" si="142"/>
        <v>ON</v>
      </c>
      <c r="N206" s="3" t="str">
        <f t="shared" si="143"/>
        <v>ON</v>
      </c>
      <c r="O206" s="3" t="str">
        <f t="shared" si="144"/>
        <v>ON</v>
      </c>
      <c r="P206" s="3" t="str">
        <f t="shared" si="145"/>
        <v>ON</v>
      </c>
      <c r="Q206" s="3"/>
      <c r="R206" s="8" t="s">
        <v>91</v>
      </c>
      <c r="S206" s="3" t="s">
        <v>91</v>
      </c>
      <c r="T206" s="3" t="str">
        <f t="shared" si="146"/>
        <v>ON</v>
      </c>
      <c r="U206" s="3" t="str">
        <f t="shared" si="147"/>
        <v>OFF</v>
      </c>
      <c r="V206" s="3" t="str">
        <f t="shared" si="148"/>
        <v>ON</v>
      </c>
      <c r="W206" s="3" t="str">
        <f t="shared" si="149"/>
        <v>ON</v>
      </c>
      <c r="X206" s="3"/>
      <c r="Y206" s="8" t="s">
        <v>91</v>
      </c>
      <c r="Z206" s="3" t="s">
        <v>91</v>
      </c>
      <c r="AA206" s="3" t="str">
        <f t="shared" si="150"/>
        <v>ON</v>
      </c>
      <c r="AB206" s="3" t="str">
        <f t="shared" si="151"/>
        <v>ON</v>
      </c>
      <c r="AC206" s="3" t="str">
        <f t="shared" si="152"/>
        <v>ON</v>
      </c>
      <c r="AD206" s="3" t="str">
        <f t="shared" si="153"/>
        <v>ON</v>
      </c>
      <c r="AE206" s="3"/>
      <c r="AF206" s="8" t="s">
        <v>91</v>
      </c>
      <c r="AG206" s="3" t="s">
        <v>91</v>
      </c>
      <c r="AH206" s="3" t="str">
        <f t="shared" si="154"/>
        <v>ON</v>
      </c>
      <c r="AI206" s="3" t="str">
        <f t="shared" si="155"/>
        <v>OFF</v>
      </c>
      <c r="AJ206" s="3" t="str">
        <f t="shared" si="156"/>
        <v>ON</v>
      </c>
      <c r="AK206" s="3" t="str">
        <f t="shared" si="157"/>
        <v>ON</v>
      </c>
      <c r="AL206" s="3"/>
      <c r="AM206" s="8" t="s">
        <v>56</v>
      </c>
      <c r="AN206" s="3" t="s">
        <v>56</v>
      </c>
      <c r="AO206" s="3" t="s">
        <v>56</v>
      </c>
      <c r="AP206" s="9" t="s">
        <v>56</v>
      </c>
      <c r="AS206" t="str">
        <f t="shared" si="158"/>
        <v>ON</v>
      </c>
      <c r="AT206" t="str">
        <f t="shared" si="159"/>
        <v>ON</v>
      </c>
      <c r="AU206" t="str">
        <f t="shared" si="160"/>
        <v>ON</v>
      </c>
      <c r="AV206" t="str">
        <f t="shared" si="161"/>
        <v>ON</v>
      </c>
      <c r="AW206" t="str">
        <f t="shared" si="162"/>
        <v>ON</v>
      </c>
      <c r="AX206" t="str">
        <f t="shared" si="163"/>
        <v>ON</v>
      </c>
      <c r="AZ206" t="str">
        <f t="shared" si="164"/>
        <v>ON</v>
      </c>
      <c r="BA206" t="str">
        <f t="shared" si="165"/>
        <v>ON</v>
      </c>
      <c r="BB206" t="str">
        <f t="shared" si="166"/>
        <v>ON</v>
      </c>
      <c r="BC206" t="str">
        <f t="shared" si="167"/>
        <v>OFF</v>
      </c>
      <c r="BD206" t="str">
        <f t="shared" si="168"/>
        <v>ON</v>
      </c>
      <c r="BE206" t="str">
        <f t="shared" si="169"/>
        <v>ON</v>
      </c>
      <c r="BG206" t="str">
        <f t="shared" si="170"/>
        <v>ON</v>
      </c>
      <c r="BH206" t="str">
        <f t="shared" si="171"/>
        <v>ON</v>
      </c>
      <c r="BI206" t="str">
        <f t="shared" si="172"/>
        <v>ON</v>
      </c>
      <c r="BJ206" t="str">
        <f t="shared" si="173"/>
        <v>ON</v>
      </c>
      <c r="BK206" t="str">
        <f t="shared" si="174"/>
        <v>ON</v>
      </c>
      <c r="BL206" t="str">
        <f t="shared" si="175"/>
        <v>ON</v>
      </c>
      <c r="BN206" t="str">
        <f t="shared" si="176"/>
        <v>ON</v>
      </c>
      <c r="BO206" t="str">
        <f t="shared" si="177"/>
        <v>ON</v>
      </c>
      <c r="BP206" t="str">
        <f t="shared" si="178"/>
        <v>ON</v>
      </c>
      <c r="BQ206" t="str">
        <f t="shared" si="179"/>
        <v>OFF</v>
      </c>
      <c r="BR206" t="str">
        <f t="shared" si="180"/>
        <v>ON</v>
      </c>
      <c r="BS206" t="str">
        <f t="shared" si="181"/>
        <v>ON</v>
      </c>
    </row>
    <row r="207" spans="1:71" x14ac:dyDescent="0.3">
      <c r="A207" t="str">
        <f t="shared" ca="1" si="137"/>
        <v>Ondo</v>
      </c>
      <c r="B207" t="str">
        <f t="shared" ca="1" si="138"/>
        <v>B</v>
      </c>
      <c r="C207" t="str">
        <f t="shared" ca="1" si="139"/>
        <v>C1</v>
      </c>
      <c r="D207" t="s">
        <v>5</v>
      </c>
      <c r="E207">
        <f t="shared" si="140"/>
        <v>22</v>
      </c>
      <c r="F207">
        <f t="shared" si="141"/>
        <v>2</v>
      </c>
      <c r="G207" t="s">
        <v>77</v>
      </c>
      <c r="H207" t="s">
        <v>77</v>
      </c>
      <c r="I207" t="s">
        <v>81</v>
      </c>
      <c r="J207" t="s">
        <v>83</v>
      </c>
      <c r="K207" s="8" t="s">
        <v>91</v>
      </c>
      <c r="L207" s="3" t="s">
        <v>91</v>
      </c>
      <c r="M207" s="3" t="str">
        <f t="shared" si="142"/>
        <v>ON</v>
      </c>
      <c r="N207" s="3" t="str">
        <f t="shared" si="143"/>
        <v>ON</v>
      </c>
      <c r="O207" s="3" t="str">
        <f t="shared" si="144"/>
        <v>OFF</v>
      </c>
      <c r="P207" s="3" t="str">
        <f t="shared" si="145"/>
        <v>ON</v>
      </c>
      <c r="Q207" s="3"/>
      <c r="R207" s="8" t="s">
        <v>91</v>
      </c>
      <c r="S207" s="3" t="s">
        <v>91</v>
      </c>
      <c r="T207" s="3" t="str">
        <f t="shared" si="146"/>
        <v>ON</v>
      </c>
      <c r="U207" s="3" t="str">
        <f t="shared" si="147"/>
        <v>ON</v>
      </c>
      <c r="V207" s="3" t="str">
        <f t="shared" si="148"/>
        <v>ON</v>
      </c>
      <c r="W207" s="3" t="str">
        <f t="shared" si="149"/>
        <v>ON</v>
      </c>
      <c r="X207" s="3"/>
      <c r="Y207" s="8" t="s">
        <v>91</v>
      </c>
      <c r="Z207" s="3" t="s">
        <v>91</v>
      </c>
      <c r="AA207" s="3" t="str">
        <f t="shared" si="150"/>
        <v>ON</v>
      </c>
      <c r="AB207" s="3" t="str">
        <f t="shared" si="151"/>
        <v>ON</v>
      </c>
      <c r="AC207" s="3" t="str">
        <f t="shared" si="152"/>
        <v>OFF</v>
      </c>
      <c r="AD207" s="3" t="str">
        <f t="shared" si="153"/>
        <v>ON</v>
      </c>
      <c r="AE207" s="3"/>
      <c r="AF207" s="8" t="s">
        <v>91</v>
      </c>
      <c r="AG207" s="3" t="s">
        <v>91</v>
      </c>
      <c r="AH207" s="3" t="str">
        <f t="shared" si="154"/>
        <v>ON</v>
      </c>
      <c r="AI207" s="3" t="str">
        <f t="shared" si="155"/>
        <v>ON</v>
      </c>
      <c r="AJ207" s="3" t="str">
        <f t="shared" si="156"/>
        <v>ON</v>
      </c>
      <c r="AK207" s="3" t="str">
        <f t="shared" si="157"/>
        <v>ON</v>
      </c>
      <c r="AL207" s="3"/>
      <c r="AM207" s="8" t="s">
        <v>56</v>
      </c>
      <c r="AN207" s="3" t="s">
        <v>56</v>
      </c>
      <c r="AO207" s="3" t="s">
        <v>56</v>
      </c>
      <c r="AP207" s="9" t="s">
        <v>56</v>
      </c>
      <c r="AS207" t="str">
        <f t="shared" si="158"/>
        <v>ON</v>
      </c>
      <c r="AT207" t="str">
        <f t="shared" si="159"/>
        <v>ON</v>
      </c>
      <c r="AU207" t="str">
        <f t="shared" si="160"/>
        <v>ON</v>
      </c>
      <c r="AV207" t="str">
        <f t="shared" si="161"/>
        <v>ON</v>
      </c>
      <c r="AW207" t="str">
        <f t="shared" si="162"/>
        <v>OFF</v>
      </c>
      <c r="AX207" t="str">
        <f t="shared" si="163"/>
        <v>ON</v>
      </c>
      <c r="AZ207" t="str">
        <f t="shared" si="164"/>
        <v>ON</v>
      </c>
      <c r="BA207" t="str">
        <f t="shared" si="165"/>
        <v>ON</v>
      </c>
      <c r="BB207" t="str">
        <f t="shared" si="166"/>
        <v>ON</v>
      </c>
      <c r="BC207" t="str">
        <f t="shared" si="167"/>
        <v>ON</v>
      </c>
      <c r="BD207" t="str">
        <f t="shared" si="168"/>
        <v>ON</v>
      </c>
      <c r="BE207" t="str">
        <f t="shared" si="169"/>
        <v>ON</v>
      </c>
      <c r="BG207" t="str">
        <f t="shared" si="170"/>
        <v>ON</v>
      </c>
      <c r="BH207" t="str">
        <f t="shared" si="171"/>
        <v>ON</v>
      </c>
      <c r="BI207" t="str">
        <f t="shared" si="172"/>
        <v>ON</v>
      </c>
      <c r="BJ207" t="str">
        <f t="shared" si="173"/>
        <v>ON</v>
      </c>
      <c r="BK207" t="str">
        <f t="shared" si="174"/>
        <v>OFF</v>
      </c>
      <c r="BL207" t="str">
        <f t="shared" si="175"/>
        <v>ON</v>
      </c>
      <c r="BN207" t="str">
        <f t="shared" si="176"/>
        <v>ON</v>
      </c>
      <c r="BO207" t="str">
        <f t="shared" si="177"/>
        <v>ON</v>
      </c>
      <c r="BP207" t="str">
        <f t="shared" si="178"/>
        <v>ON</v>
      </c>
      <c r="BQ207" t="str">
        <f t="shared" si="179"/>
        <v>ON</v>
      </c>
      <c r="BR207" t="str">
        <f t="shared" si="180"/>
        <v>ON</v>
      </c>
      <c r="BS207" t="str">
        <f t="shared" si="181"/>
        <v>ON</v>
      </c>
    </row>
    <row r="208" spans="1:71" x14ac:dyDescent="0.3">
      <c r="A208" t="str">
        <f t="shared" ca="1" si="137"/>
        <v>Oyo</v>
      </c>
      <c r="B208" t="str">
        <f t="shared" ca="1" si="138"/>
        <v>D</v>
      </c>
      <c r="C208" t="str">
        <f t="shared" ca="1" si="139"/>
        <v>A1</v>
      </c>
      <c r="D208" t="s">
        <v>5</v>
      </c>
      <c r="E208">
        <f t="shared" si="140"/>
        <v>22</v>
      </c>
      <c r="F208">
        <f t="shared" si="141"/>
        <v>2</v>
      </c>
      <c r="G208" t="s">
        <v>78</v>
      </c>
      <c r="H208" t="s">
        <v>78</v>
      </c>
      <c r="I208" t="s">
        <v>82</v>
      </c>
      <c r="J208" t="s">
        <v>84</v>
      </c>
      <c r="K208" s="8" t="s">
        <v>91</v>
      </c>
      <c r="L208" s="3" t="s">
        <v>91</v>
      </c>
      <c r="M208" s="3" t="str">
        <f t="shared" si="142"/>
        <v>ON</v>
      </c>
      <c r="N208" s="3" t="str">
        <f t="shared" si="143"/>
        <v>ON</v>
      </c>
      <c r="O208" s="3" t="str">
        <f t="shared" si="144"/>
        <v>ON</v>
      </c>
      <c r="P208" s="3" t="str">
        <f t="shared" si="145"/>
        <v>ON</v>
      </c>
      <c r="Q208" s="3"/>
      <c r="R208" s="8" t="s">
        <v>91</v>
      </c>
      <c r="S208" s="3" t="s">
        <v>91</v>
      </c>
      <c r="T208" s="3" t="str">
        <f t="shared" si="146"/>
        <v>ON</v>
      </c>
      <c r="U208" s="3" t="str">
        <f t="shared" si="147"/>
        <v>ON</v>
      </c>
      <c r="V208" s="3" t="str">
        <f t="shared" si="148"/>
        <v>ON</v>
      </c>
      <c r="W208" s="3" t="str">
        <f t="shared" si="149"/>
        <v>OFF</v>
      </c>
      <c r="X208" s="3"/>
      <c r="Y208" s="8" t="s">
        <v>91</v>
      </c>
      <c r="Z208" s="3" t="s">
        <v>91</v>
      </c>
      <c r="AA208" s="3" t="str">
        <f t="shared" si="150"/>
        <v>ON</v>
      </c>
      <c r="AB208" s="3" t="str">
        <f t="shared" si="151"/>
        <v>ON</v>
      </c>
      <c r="AC208" s="3" t="str">
        <f t="shared" si="152"/>
        <v>ON</v>
      </c>
      <c r="AD208" s="3" t="str">
        <f t="shared" si="153"/>
        <v>ON</v>
      </c>
      <c r="AE208" s="3"/>
      <c r="AF208" s="8" t="s">
        <v>91</v>
      </c>
      <c r="AG208" s="3" t="s">
        <v>91</v>
      </c>
      <c r="AH208" s="3" t="str">
        <f t="shared" si="154"/>
        <v>ON</v>
      </c>
      <c r="AI208" s="3" t="str">
        <f t="shared" si="155"/>
        <v>ON</v>
      </c>
      <c r="AJ208" s="3" t="str">
        <f t="shared" si="156"/>
        <v>ON</v>
      </c>
      <c r="AK208" s="3" t="str">
        <f t="shared" si="157"/>
        <v>OFF</v>
      </c>
      <c r="AL208" s="3"/>
      <c r="AM208" s="8" t="s">
        <v>56</v>
      </c>
      <c r="AN208" s="3" t="s">
        <v>56</v>
      </c>
      <c r="AO208" s="3" t="s">
        <v>56</v>
      </c>
      <c r="AP208" s="9" t="s">
        <v>56</v>
      </c>
      <c r="AS208" t="str">
        <f t="shared" si="158"/>
        <v>ON</v>
      </c>
      <c r="AT208" t="str">
        <f t="shared" si="159"/>
        <v>ON</v>
      </c>
      <c r="AU208" t="str">
        <f t="shared" si="160"/>
        <v>ON</v>
      </c>
      <c r="AV208" t="str">
        <f t="shared" si="161"/>
        <v>ON</v>
      </c>
      <c r="AW208" t="str">
        <f t="shared" si="162"/>
        <v>ON</v>
      </c>
      <c r="AX208" t="str">
        <f t="shared" si="163"/>
        <v>ON</v>
      </c>
      <c r="AZ208" t="str">
        <f t="shared" si="164"/>
        <v>ON</v>
      </c>
      <c r="BA208" t="str">
        <f t="shared" si="165"/>
        <v>ON</v>
      </c>
      <c r="BB208" t="str">
        <f t="shared" si="166"/>
        <v>ON</v>
      </c>
      <c r="BC208" t="str">
        <f t="shared" si="167"/>
        <v>ON</v>
      </c>
      <c r="BD208" t="str">
        <f t="shared" si="168"/>
        <v>ON</v>
      </c>
      <c r="BE208" t="str">
        <f t="shared" si="169"/>
        <v>OFF</v>
      </c>
      <c r="BG208" t="str">
        <f t="shared" si="170"/>
        <v>ON</v>
      </c>
      <c r="BH208" t="str">
        <f t="shared" si="171"/>
        <v>ON</v>
      </c>
      <c r="BI208" t="str">
        <f t="shared" si="172"/>
        <v>ON</v>
      </c>
      <c r="BJ208" t="str">
        <f t="shared" si="173"/>
        <v>ON</v>
      </c>
      <c r="BK208" t="str">
        <f t="shared" si="174"/>
        <v>ON</v>
      </c>
      <c r="BL208" t="str">
        <f t="shared" si="175"/>
        <v>ON</v>
      </c>
      <c r="BN208" t="str">
        <f t="shared" si="176"/>
        <v>ON</v>
      </c>
      <c r="BO208" t="str">
        <f t="shared" si="177"/>
        <v>ON</v>
      </c>
      <c r="BP208" t="str">
        <f t="shared" si="178"/>
        <v>ON</v>
      </c>
      <c r="BQ208" t="str">
        <f t="shared" si="179"/>
        <v>ON</v>
      </c>
      <c r="BR208" t="str">
        <f t="shared" si="180"/>
        <v>ON</v>
      </c>
      <c r="BS208" t="str">
        <f t="shared" si="181"/>
        <v>OFF</v>
      </c>
    </row>
    <row r="209" spans="1:71" x14ac:dyDescent="0.3">
      <c r="A209" t="str">
        <f t="shared" ca="1" si="137"/>
        <v>Ondo</v>
      </c>
      <c r="B209" t="str">
        <f t="shared" ca="1" si="138"/>
        <v>E</v>
      </c>
      <c r="C209" t="str">
        <f t="shared" ca="1" si="139"/>
        <v>B1</v>
      </c>
      <c r="D209" t="s">
        <v>7</v>
      </c>
      <c r="E209">
        <f t="shared" si="140"/>
        <v>22</v>
      </c>
      <c r="F209">
        <f t="shared" si="141"/>
        <v>2</v>
      </c>
      <c r="G209" t="s">
        <v>78</v>
      </c>
      <c r="H209" t="s">
        <v>78</v>
      </c>
      <c r="I209" t="s">
        <v>81</v>
      </c>
      <c r="J209" t="s">
        <v>83</v>
      </c>
      <c r="K209" s="8" t="s">
        <v>91</v>
      </c>
      <c r="L209" s="3" t="s">
        <v>91</v>
      </c>
      <c r="M209" s="3" t="str">
        <f t="shared" si="142"/>
        <v>ON</v>
      </c>
      <c r="N209" s="3" t="str">
        <f t="shared" si="143"/>
        <v>ON</v>
      </c>
      <c r="O209" s="3" t="str">
        <f t="shared" si="144"/>
        <v>ON</v>
      </c>
      <c r="P209" s="3" t="str">
        <f t="shared" si="145"/>
        <v>OFF</v>
      </c>
      <c r="Q209" s="3"/>
      <c r="R209" s="8" t="s">
        <v>91</v>
      </c>
      <c r="S209" s="3" t="s">
        <v>91</v>
      </c>
      <c r="T209" s="3" t="str">
        <f t="shared" si="146"/>
        <v>ON</v>
      </c>
      <c r="U209" s="3" t="str">
        <f t="shared" si="147"/>
        <v>ON</v>
      </c>
      <c r="V209" s="3" t="str">
        <f t="shared" si="148"/>
        <v>ON</v>
      </c>
      <c r="W209" s="3" t="str">
        <f t="shared" si="149"/>
        <v>ON</v>
      </c>
      <c r="X209" s="3"/>
      <c r="Y209" s="8" t="s">
        <v>91</v>
      </c>
      <c r="Z209" s="3" t="s">
        <v>91</v>
      </c>
      <c r="AA209" s="3" t="str">
        <f t="shared" si="150"/>
        <v>ON</v>
      </c>
      <c r="AB209" s="3" t="str">
        <f t="shared" si="151"/>
        <v>ON</v>
      </c>
      <c r="AC209" s="3" t="str">
        <f t="shared" si="152"/>
        <v>ON</v>
      </c>
      <c r="AD209" s="3" t="str">
        <f t="shared" si="153"/>
        <v>OFF</v>
      </c>
      <c r="AE209" s="3"/>
      <c r="AF209" s="8" t="s">
        <v>91</v>
      </c>
      <c r="AG209" s="3" t="s">
        <v>91</v>
      </c>
      <c r="AH209" s="3" t="str">
        <f t="shared" si="154"/>
        <v>ON</v>
      </c>
      <c r="AI209" s="3" t="str">
        <f t="shared" si="155"/>
        <v>ON</v>
      </c>
      <c r="AJ209" s="3" t="str">
        <f t="shared" si="156"/>
        <v>ON</v>
      </c>
      <c r="AK209" s="3" t="str">
        <f t="shared" si="157"/>
        <v>ON</v>
      </c>
      <c r="AL209" s="3"/>
      <c r="AM209" s="8" t="s">
        <v>56</v>
      </c>
      <c r="AN209" s="3" t="s">
        <v>56</v>
      </c>
      <c r="AO209" s="3" t="s">
        <v>56</v>
      </c>
      <c r="AP209" s="9" t="s">
        <v>56</v>
      </c>
      <c r="AS209" t="str">
        <f t="shared" si="158"/>
        <v>ON</v>
      </c>
      <c r="AT209" t="str">
        <f t="shared" si="159"/>
        <v>ON</v>
      </c>
      <c r="AU209" t="str">
        <f t="shared" si="160"/>
        <v>ON</v>
      </c>
      <c r="AV209" t="str">
        <f t="shared" si="161"/>
        <v>ON</v>
      </c>
      <c r="AW209" t="str">
        <f t="shared" si="162"/>
        <v>ON</v>
      </c>
      <c r="AX209" t="str">
        <f t="shared" si="163"/>
        <v>OFF</v>
      </c>
      <c r="AZ209" t="str">
        <f t="shared" si="164"/>
        <v>ON</v>
      </c>
      <c r="BA209" t="str">
        <f t="shared" si="165"/>
        <v>ON</v>
      </c>
      <c r="BB209" t="str">
        <f t="shared" si="166"/>
        <v>ON</v>
      </c>
      <c r="BC209" t="str">
        <f t="shared" si="167"/>
        <v>ON</v>
      </c>
      <c r="BD209" t="str">
        <f t="shared" si="168"/>
        <v>ON</v>
      </c>
      <c r="BE209" t="str">
        <f t="shared" si="169"/>
        <v>ON</v>
      </c>
      <c r="BG209" t="str">
        <f t="shared" si="170"/>
        <v>ON</v>
      </c>
      <c r="BH209" t="str">
        <f t="shared" si="171"/>
        <v>ON</v>
      </c>
      <c r="BI209" t="str">
        <f t="shared" si="172"/>
        <v>ON</v>
      </c>
      <c r="BJ209" t="str">
        <f t="shared" si="173"/>
        <v>ON</v>
      </c>
      <c r="BK209" t="str">
        <f t="shared" si="174"/>
        <v>ON</v>
      </c>
      <c r="BL209" t="str">
        <f t="shared" si="175"/>
        <v>OFF</v>
      </c>
      <c r="BN209" t="str">
        <f t="shared" si="176"/>
        <v>ON</v>
      </c>
      <c r="BO209" t="str">
        <f t="shared" si="177"/>
        <v>ON</v>
      </c>
      <c r="BP209" t="str">
        <f t="shared" si="178"/>
        <v>ON</v>
      </c>
      <c r="BQ209" t="str">
        <f t="shared" si="179"/>
        <v>ON</v>
      </c>
      <c r="BR209" t="str">
        <f t="shared" si="180"/>
        <v>ON</v>
      </c>
      <c r="BS209" t="str">
        <f t="shared" si="181"/>
        <v>ON</v>
      </c>
    </row>
    <row r="210" spans="1:71" x14ac:dyDescent="0.3">
      <c r="A210" t="str">
        <f t="shared" ca="1" si="137"/>
        <v>Ondo</v>
      </c>
      <c r="B210" t="str">
        <f t="shared" ca="1" si="138"/>
        <v>B</v>
      </c>
      <c r="C210" t="str">
        <f t="shared" ca="1" si="139"/>
        <v>E1</v>
      </c>
      <c r="D210" t="s">
        <v>5</v>
      </c>
      <c r="E210">
        <f t="shared" si="140"/>
        <v>22</v>
      </c>
      <c r="F210">
        <f t="shared" si="141"/>
        <v>2</v>
      </c>
      <c r="G210" t="s">
        <v>77</v>
      </c>
      <c r="H210" t="s">
        <v>77</v>
      </c>
      <c r="I210" t="s">
        <v>82</v>
      </c>
      <c r="J210" t="s">
        <v>84</v>
      </c>
      <c r="K210" s="8" t="s">
        <v>91</v>
      </c>
      <c r="L210" s="3" t="s">
        <v>91</v>
      </c>
      <c r="M210" s="3" t="str">
        <f t="shared" si="142"/>
        <v>ON</v>
      </c>
      <c r="N210" s="3" t="str">
        <f t="shared" si="143"/>
        <v>ON</v>
      </c>
      <c r="O210" s="3" t="str">
        <f t="shared" si="144"/>
        <v>ON</v>
      </c>
      <c r="P210" s="3" t="str">
        <f t="shared" si="145"/>
        <v>ON</v>
      </c>
      <c r="Q210" s="3"/>
      <c r="R210" s="8" t="s">
        <v>91</v>
      </c>
      <c r="S210" s="3" t="s">
        <v>91</v>
      </c>
      <c r="T210" s="3" t="str">
        <f t="shared" si="146"/>
        <v>ON</v>
      </c>
      <c r="U210" s="3" t="str">
        <f t="shared" si="147"/>
        <v>ON</v>
      </c>
      <c r="V210" s="3" t="str">
        <f t="shared" si="148"/>
        <v>OFF</v>
      </c>
      <c r="W210" s="3" t="str">
        <f t="shared" si="149"/>
        <v>ON</v>
      </c>
      <c r="X210" s="3"/>
      <c r="Y210" s="8" t="s">
        <v>91</v>
      </c>
      <c r="Z210" s="3" t="s">
        <v>91</v>
      </c>
      <c r="AA210" s="3" t="str">
        <f t="shared" si="150"/>
        <v>ON</v>
      </c>
      <c r="AB210" s="3" t="str">
        <f t="shared" si="151"/>
        <v>ON</v>
      </c>
      <c r="AC210" s="3" t="str">
        <f t="shared" si="152"/>
        <v>ON</v>
      </c>
      <c r="AD210" s="3" t="str">
        <f t="shared" si="153"/>
        <v>ON</v>
      </c>
      <c r="AE210" s="3"/>
      <c r="AF210" s="8" t="s">
        <v>91</v>
      </c>
      <c r="AG210" s="3" t="s">
        <v>91</v>
      </c>
      <c r="AH210" s="3" t="str">
        <f t="shared" si="154"/>
        <v>ON</v>
      </c>
      <c r="AI210" s="3" t="str">
        <f t="shared" si="155"/>
        <v>ON</v>
      </c>
      <c r="AJ210" s="3" t="str">
        <f t="shared" si="156"/>
        <v>OFF</v>
      </c>
      <c r="AK210" s="3" t="str">
        <f t="shared" si="157"/>
        <v>ON</v>
      </c>
      <c r="AL210" s="3"/>
      <c r="AM210" s="8" t="s">
        <v>56</v>
      </c>
      <c r="AN210" s="3" t="s">
        <v>56</v>
      </c>
      <c r="AO210" s="3" t="s">
        <v>56</v>
      </c>
      <c r="AP210" s="9" t="s">
        <v>56</v>
      </c>
      <c r="AS210" t="str">
        <f t="shared" si="158"/>
        <v>ON</v>
      </c>
      <c r="AT210" t="str">
        <f t="shared" si="159"/>
        <v>ON</v>
      </c>
      <c r="AU210" t="str">
        <f t="shared" si="160"/>
        <v>ON</v>
      </c>
      <c r="AV210" t="str">
        <f t="shared" si="161"/>
        <v>ON</v>
      </c>
      <c r="AW210" t="str">
        <f t="shared" si="162"/>
        <v>ON</v>
      </c>
      <c r="AX210" t="str">
        <f t="shared" si="163"/>
        <v>ON</v>
      </c>
      <c r="AZ210" t="str">
        <f t="shared" si="164"/>
        <v>ON</v>
      </c>
      <c r="BA210" t="str">
        <f t="shared" si="165"/>
        <v>ON</v>
      </c>
      <c r="BB210" t="str">
        <f t="shared" si="166"/>
        <v>ON</v>
      </c>
      <c r="BC210" t="str">
        <f t="shared" si="167"/>
        <v>ON</v>
      </c>
      <c r="BD210" t="str">
        <f t="shared" si="168"/>
        <v>OFF</v>
      </c>
      <c r="BE210" t="str">
        <f t="shared" si="169"/>
        <v>ON</v>
      </c>
      <c r="BG210" t="str">
        <f t="shared" si="170"/>
        <v>ON</v>
      </c>
      <c r="BH210" t="str">
        <f t="shared" si="171"/>
        <v>ON</v>
      </c>
      <c r="BI210" t="str">
        <f t="shared" si="172"/>
        <v>ON</v>
      </c>
      <c r="BJ210" t="str">
        <f t="shared" si="173"/>
        <v>ON</v>
      </c>
      <c r="BK210" t="str">
        <f t="shared" si="174"/>
        <v>ON</v>
      </c>
      <c r="BL210" t="str">
        <f t="shared" si="175"/>
        <v>ON</v>
      </c>
      <c r="BN210" t="str">
        <f t="shared" si="176"/>
        <v>ON</v>
      </c>
      <c r="BO210" t="str">
        <f t="shared" si="177"/>
        <v>ON</v>
      </c>
      <c r="BP210" t="str">
        <f t="shared" si="178"/>
        <v>ON</v>
      </c>
      <c r="BQ210" t="str">
        <f t="shared" si="179"/>
        <v>ON</v>
      </c>
      <c r="BR210" t="str">
        <f t="shared" si="180"/>
        <v>OFF</v>
      </c>
      <c r="BS210" t="str">
        <f t="shared" si="181"/>
        <v>ON</v>
      </c>
    </row>
    <row r="211" spans="1:71" x14ac:dyDescent="0.3">
      <c r="A211" t="str">
        <f t="shared" ca="1" si="137"/>
        <v>Ogun</v>
      </c>
      <c r="B211" t="str">
        <f t="shared" ca="1" si="138"/>
        <v>E</v>
      </c>
      <c r="C211" t="str">
        <f t="shared" ca="1" si="139"/>
        <v>D1</v>
      </c>
      <c r="D211" t="s">
        <v>5</v>
      </c>
      <c r="E211">
        <f t="shared" si="140"/>
        <v>22</v>
      </c>
      <c r="F211">
        <f t="shared" si="141"/>
        <v>2</v>
      </c>
      <c r="G211" t="s">
        <v>76</v>
      </c>
      <c r="H211" t="s">
        <v>76</v>
      </c>
      <c r="I211" t="s">
        <v>81</v>
      </c>
      <c r="J211" t="s">
        <v>83</v>
      </c>
      <c r="K211" s="8" t="s">
        <v>91</v>
      </c>
      <c r="L211" s="3" t="s">
        <v>91</v>
      </c>
      <c r="M211" s="3" t="str">
        <f t="shared" si="142"/>
        <v>ON</v>
      </c>
      <c r="N211" s="3" t="str">
        <f t="shared" si="143"/>
        <v>OFF</v>
      </c>
      <c r="O211" s="3" t="str">
        <f t="shared" si="144"/>
        <v>ON</v>
      </c>
      <c r="P211" s="3" t="str">
        <f t="shared" si="145"/>
        <v>ON</v>
      </c>
      <c r="Q211" s="3"/>
      <c r="R211" s="8" t="s">
        <v>91</v>
      </c>
      <c r="S211" s="3" t="s">
        <v>91</v>
      </c>
      <c r="T211" s="3" t="str">
        <f t="shared" si="146"/>
        <v>ON</v>
      </c>
      <c r="U211" s="3" t="str">
        <f t="shared" si="147"/>
        <v>ON</v>
      </c>
      <c r="V211" s="3" t="str">
        <f t="shared" si="148"/>
        <v>ON</v>
      </c>
      <c r="W211" s="3" t="str">
        <f t="shared" si="149"/>
        <v>ON</v>
      </c>
      <c r="X211" s="3"/>
      <c r="Y211" s="8" t="s">
        <v>91</v>
      </c>
      <c r="Z211" s="3" t="s">
        <v>91</v>
      </c>
      <c r="AA211" s="3" t="str">
        <f t="shared" si="150"/>
        <v>ON</v>
      </c>
      <c r="AB211" s="3" t="str">
        <f t="shared" si="151"/>
        <v>OFF</v>
      </c>
      <c r="AC211" s="3" t="str">
        <f t="shared" si="152"/>
        <v>ON</v>
      </c>
      <c r="AD211" s="3" t="str">
        <f t="shared" si="153"/>
        <v>ON</v>
      </c>
      <c r="AE211" s="3"/>
      <c r="AF211" s="8" t="s">
        <v>91</v>
      </c>
      <c r="AG211" s="3" t="s">
        <v>91</v>
      </c>
      <c r="AH211" s="3" t="str">
        <f t="shared" si="154"/>
        <v>ON</v>
      </c>
      <c r="AI211" s="3" t="str">
        <f t="shared" si="155"/>
        <v>ON</v>
      </c>
      <c r="AJ211" s="3" t="str">
        <f t="shared" si="156"/>
        <v>ON</v>
      </c>
      <c r="AK211" s="3" t="str">
        <f t="shared" si="157"/>
        <v>ON</v>
      </c>
      <c r="AL211" s="3"/>
      <c r="AM211" s="8" t="s">
        <v>56</v>
      </c>
      <c r="AN211" s="3" t="s">
        <v>56</v>
      </c>
      <c r="AO211" s="3" t="s">
        <v>56</v>
      </c>
      <c r="AP211" s="9" t="s">
        <v>56</v>
      </c>
      <c r="AS211" t="str">
        <f t="shared" si="158"/>
        <v>ON</v>
      </c>
      <c r="AT211" t="str">
        <f t="shared" si="159"/>
        <v>ON</v>
      </c>
      <c r="AU211" t="str">
        <f t="shared" si="160"/>
        <v>ON</v>
      </c>
      <c r="AV211" t="str">
        <f t="shared" si="161"/>
        <v>OFF</v>
      </c>
      <c r="AW211" t="str">
        <f t="shared" si="162"/>
        <v>ON</v>
      </c>
      <c r="AX211" t="str">
        <f t="shared" si="163"/>
        <v>ON</v>
      </c>
      <c r="AZ211" t="str">
        <f t="shared" si="164"/>
        <v>ON</v>
      </c>
      <c r="BA211" t="str">
        <f t="shared" si="165"/>
        <v>ON</v>
      </c>
      <c r="BB211" t="str">
        <f t="shared" si="166"/>
        <v>ON</v>
      </c>
      <c r="BC211" t="str">
        <f t="shared" si="167"/>
        <v>ON</v>
      </c>
      <c r="BD211" t="str">
        <f t="shared" si="168"/>
        <v>ON</v>
      </c>
      <c r="BE211" t="str">
        <f t="shared" si="169"/>
        <v>ON</v>
      </c>
      <c r="BG211" t="str">
        <f t="shared" si="170"/>
        <v>ON</v>
      </c>
      <c r="BH211" t="str">
        <f t="shared" si="171"/>
        <v>ON</v>
      </c>
      <c r="BI211" t="str">
        <f t="shared" si="172"/>
        <v>ON</v>
      </c>
      <c r="BJ211" t="str">
        <f t="shared" si="173"/>
        <v>OFF</v>
      </c>
      <c r="BK211" t="str">
        <f t="shared" si="174"/>
        <v>ON</v>
      </c>
      <c r="BL211" t="str">
        <f t="shared" si="175"/>
        <v>ON</v>
      </c>
      <c r="BN211" t="str">
        <f t="shared" si="176"/>
        <v>ON</v>
      </c>
      <c r="BO211" t="str">
        <f t="shared" si="177"/>
        <v>ON</v>
      </c>
      <c r="BP211" t="str">
        <f t="shared" si="178"/>
        <v>ON</v>
      </c>
      <c r="BQ211" t="str">
        <f t="shared" si="179"/>
        <v>ON</v>
      </c>
      <c r="BR211" t="str">
        <f t="shared" si="180"/>
        <v>ON</v>
      </c>
      <c r="BS211" t="str">
        <f t="shared" si="181"/>
        <v>ON</v>
      </c>
    </row>
    <row r="212" spans="1:71" x14ac:dyDescent="0.3">
      <c r="A212" t="str">
        <f t="shared" ca="1" si="137"/>
        <v>Oyo</v>
      </c>
      <c r="B212" t="str">
        <f t="shared" ca="1" si="138"/>
        <v>C</v>
      </c>
      <c r="C212" t="str">
        <f t="shared" ca="1" si="139"/>
        <v>A1</v>
      </c>
      <c r="D212" t="s">
        <v>5</v>
      </c>
      <c r="E212">
        <f t="shared" si="140"/>
        <v>22</v>
      </c>
      <c r="F212">
        <f t="shared" si="141"/>
        <v>2</v>
      </c>
      <c r="G212" t="s">
        <v>75</v>
      </c>
      <c r="H212" t="s">
        <v>75</v>
      </c>
      <c r="I212" t="s">
        <v>82</v>
      </c>
      <c r="J212" t="s">
        <v>84</v>
      </c>
      <c r="K212" s="8" t="s">
        <v>91</v>
      </c>
      <c r="L212" s="3" t="s">
        <v>91</v>
      </c>
      <c r="M212" s="3" t="str">
        <f t="shared" si="142"/>
        <v>ON</v>
      </c>
      <c r="N212" s="3" t="str">
        <f t="shared" si="143"/>
        <v>ON</v>
      </c>
      <c r="O212" s="3" t="str">
        <f t="shared" si="144"/>
        <v>ON</v>
      </c>
      <c r="P212" s="3" t="str">
        <f t="shared" si="145"/>
        <v>ON</v>
      </c>
      <c r="Q212" s="3"/>
      <c r="R212" s="8" t="s">
        <v>91</v>
      </c>
      <c r="S212" s="3" t="s">
        <v>91</v>
      </c>
      <c r="T212" s="3" t="str">
        <f t="shared" si="146"/>
        <v>OFF</v>
      </c>
      <c r="U212" s="3" t="str">
        <f t="shared" si="147"/>
        <v>ON</v>
      </c>
      <c r="V212" s="3" t="str">
        <f t="shared" si="148"/>
        <v>ON</v>
      </c>
      <c r="W212" s="3" t="str">
        <f t="shared" si="149"/>
        <v>ON</v>
      </c>
      <c r="X212" s="3"/>
      <c r="Y212" s="8" t="s">
        <v>91</v>
      </c>
      <c r="Z212" s="3" t="s">
        <v>91</v>
      </c>
      <c r="AA212" s="3" t="str">
        <f t="shared" si="150"/>
        <v>ON</v>
      </c>
      <c r="AB212" s="3" t="str">
        <f t="shared" si="151"/>
        <v>ON</v>
      </c>
      <c r="AC212" s="3" t="str">
        <f t="shared" si="152"/>
        <v>ON</v>
      </c>
      <c r="AD212" s="3" t="str">
        <f t="shared" si="153"/>
        <v>ON</v>
      </c>
      <c r="AE212" s="3"/>
      <c r="AF212" s="8" t="s">
        <v>91</v>
      </c>
      <c r="AG212" s="3" t="s">
        <v>91</v>
      </c>
      <c r="AH212" s="3" t="str">
        <f t="shared" si="154"/>
        <v>OFF</v>
      </c>
      <c r="AI212" s="3" t="str">
        <f t="shared" si="155"/>
        <v>ON</v>
      </c>
      <c r="AJ212" s="3" t="str">
        <f t="shared" si="156"/>
        <v>ON</v>
      </c>
      <c r="AK212" s="3" t="str">
        <f t="shared" si="157"/>
        <v>ON</v>
      </c>
      <c r="AL212" s="3"/>
      <c r="AM212" s="8" t="s">
        <v>56</v>
      </c>
      <c r="AN212" s="3" t="s">
        <v>56</v>
      </c>
      <c r="AO212" s="3" t="s">
        <v>56</v>
      </c>
      <c r="AP212" s="9" t="s">
        <v>56</v>
      </c>
      <c r="AS212" t="str">
        <f t="shared" si="158"/>
        <v>ON</v>
      </c>
      <c r="AT212" t="str">
        <f t="shared" si="159"/>
        <v>ON</v>
      </c>
      <c r="AU212" t="str">
        <f t="shared" si="160"/>
        <v>ON</v>
      </c>
      <c r="AV212" t="str">
        <f t="shared" si="161"/>
        <v>ON</v>
      </c>
      <c r="AW212" t="str">
        <f t="shared" si="162"/>
        <v>ON</v>
      </c>
      <c r="AX212" t="str">
        <f t="shared" si="163"/>
        <v>ON</v>
      </c>
      <c r="AZ212" t="str">
        <f t="shared" si="164"/>
        <v>ON</v>
      </c>
      <c r="BA212" t="str">
        <f t="shared" si="165"/>
        <v>ON</v>
      </c>
      <c r="BB212" t="str">
        <f t="shared" si="166"/>
        <v>OFF</v>
      </c>
      <c r="BC212" t="str">
        <f t="shared" si="167"/>
        <v>ON</v>
      </c>
      <c r="BD212" t="str">
        <f t="shared" si="168"/>
        <v>ON</v>
      </c>
      <c r="BE212" t="str">
        <f t="shared" si="169"/>
        <v>ON</v>
      </c>
      <c r="BG212" t="str">
        <f t="shared" si="170"/>
        <v>ON</v>
      </c>
      <c r="BH212" t="str">
        <f t="shared" si="171"/>
        <v>ON</v>
      </c>
      <c r="BI212" t="str">
        <f t="shared" si="172"/>
        <v>ON</v>
      </c>
      <c r="BJ212" t="str">
        <f t="shared" si="173"/>
        <v>ON</v>
      </c>
      <c r="BK212" t="str">
        <f t="shared" si="174"/>
        <v>ON</v>
      </c>
      <c r="BL212" t="str">
        <f t="shared" si="175"/>
        <v>ON</v>
      </c>
      <c r="BN212" t="str">
        <f t="shared" si="176"/>
        <v>ON</v>
      </c>
      <c r="BO212" t="str">
        <f t="shared" si="177"/>
        <v>ON</v>
      </c>
      <c r="BP212" t="str">
        <f t="shared" si="178"/>
        <v>OFF</v>
      </c>
      <c r="BQ212" t="str">
        <f t="shared" si="179"/>
        <v>ON</v>
      </c>
      <c r="BR212" t="str">
        <f t="shared" si="180"/>
        <v>ON</v>
      </c>
      <c r="BS212" t="str">
        <f t="shared" si="181"/>
        <v>ON</v>
      </c>
    </row>
    <row r="213" spans="1:71" x14ac:dyDescent="0.3">
      <c r="A213" t="str">
        <f t="shared" ca="1" si="137"/>
        <v>Ogun</v>
      </c>
      <c r="B213" t="str">
        <f t="shared" ca="1" si="138"/>
        <v>C</v>
      </c>
      <c r="C213" t="str">
        <f t="shared" ca="1" si="139"/>
        <v>E1</v>
      </c>
      <c r="D213" t="s">
        <v>7</v>
      </c>
      <c r="E213">
        <f t="shared" si="140"/>
        <v>22</v>
      </c>
      <c r="F213">
        <f t="shared" si="141"/>
        <v>2</v>
      </c>
      <c r="G213" t="s">
        <v>75</v>
      </c>
      <c r="H213" t="s">
        <v>75</v>
      </c>
      <c r="I213" t="s">
        <v>81</v>
      </c>
      <c r="J213" t="s">
        <v>83</v>
      </c>
      <c r="K213" s="8" t="s">
        <v>91</v>
      </c>
      <c r="L213" s="3" t="s">
        <v>91</v>
      </c>
      <c r="M213" s="3" t="str">
        <f t="shared" si="142"/>
        <v>OFF</v>
      </c>
      <c r="N213" s="3" t="str">
        <f t="shared" si="143"/>
        <v>ON</v>
      </c>
      <c r="O213" s="3" t="str">
        <f t="shared" si="144"/>
        <v>ON</v>
      </c>
      <c r="P213" s="3" t="str">
        <f t="shared" si="145"/>
        <v>ON</v>
      </c>
      <c r="Q213" s="3"/>
      <c r="R213" s="8" t="s">
        <v>91</v>
      </c>
      <c r="S213" s="3" t="s">
        <v>91</v>
      </c>
      <c r="T213" s="3" t="str">
        <f t="shared" si="146"/>
        <v>ON</v>
      </c>
      <c r="U213" s="3" t="str">
        <f t="shared" si="147"/>
        <v>ON</v>
      </c>
      <c r="V213" s="3" t="str">
        <f t="shared" si="148"/>
        <v>ON</v>
      </c>
      <c r="W213" s="3" t="str">
        <f t="shared" si="149"/>
        <v>ON</v>
      </c>
      <c r="X213" s="3"/>
      <c r="Y213" s="8" t="s">
        <v>91</v>
      </c>
      <c r="Z213" s="3" t="s">
        <v>91</v>
      </c>
      <c r="AA213" s="3" t="str">
        <f t="shared" si="150"/>
        <v>OFF</v>
      </c>
      <c r="AB213" s="3" t="str">
        <f t="shared" si="151"/>
        <v>ON</v>
      </c>
      <c r="AC213" s="3" t="str">
        <f t="shared" si="152"/>
        <v>ON</v>
      </c>
      <c r="AD213" s="3" t="str">
        <f t="shared" si="153"/>
        <v>ON</v>
      </c>
      <c r="AE213" s="3"/>
      <c r="AF213" s="8" t="s">
        <v>91</v>
      </c>
      <c r="AG213" s="3" t="s">
        <v>91</v>
      </c>
      <c r="AH213" s="3" t="str">
        <f t="shared" si="154"/>
        <v>ON</v>
      </c>
      <c r="AI213" s="3" t="str">
        <f t="shared" si="155"/>
        <v>ON</v>
      </c>
      <c r="AJ213" s="3" t="str">
        <f t="shared" si="156"/>
        <v>ON</v>
      </c>
      <c r="AK213" s="3" t="str">
        <f t="shared" si="157"/>
        <v>ON</v>
      </c>
      <c r="AL213" s="3"/>
      <c r="AM213" s="8" t="s">
        <v>56</v>
      </c>
      <c r="AN213" s="3" t="s">
        <v>56</v>
      </c>
      <c r="AO213" s="3" t="s">
        <v>56</v>
      </c>
      <c r="AP213" s="9" t="s">
        <v>56</v>
      </c>
      <c r="AS213" t="str">
        <f t="shared" si="158"/>
        <v>ON</v>
      </c>
      <c r="AT213" t="str">
        <f t="shared" si="159"/>
        <v>ON</v>
      </c>
      <c r="AU213" t="str">
        <f t="shared" si="160"/>
        <v>OFF</v>
      </c>
      <c r="AV213" t="str">
        <f t="shared" si="161"/>
        <v>ON</v>
      </c>
      <c r="AW213" t="str">
        <f t="shared" si="162"/>
        <v>ON</v>
      </c>
      <c r="AX213" t="str">
        <f t="shared" si="163"/>
        <v>ON</v>
      </c>
      <c r="AZ213" t="str">
        <f t="shared" si="164"/>
        <v>ON</v>
      </c>
      <c r="BA213" t="str">
        <f t="shared" si="165"/>
        <v>ON</v>
      </c>
      <c r="BB213" t="str">
        <f t="shared" si="166"/>
        <v>ON</v>
      </c>
      <c r="BC213" t="str">
        <f t="shared" si="167"/>
        <v>ON</v>
      </c>
      <c r="BD213" t="str">
        <f t="shared" si="168"/>
        <v>ON</v>
      </c>
      <c r="BE213" t="str">
        <f t="shared" si="169"/>
        <v>ON</v>
      </c>
      <c r="BG213" t="str">
        <f t="shared" si="170"/>
        <v>ON</v>
      </c>
      <c r="BH213" t="str">
        <f t="shared" si="171"/>
        <v>ON</v>
      </c>
      <c r="BI213" t="str">
        <f t="shared" si="172"/>
        <v>OFF</v>
      </c>
      <c r="BJ213" t="str">
        <f t="shared" si="173"/>
        <v>ON</v>
      </c>
      <c r="BK213" t="str">
        <f t="shared" si="174"/>
        <v>ON</v>
      </c>
      <c r="BL213" t="str">
        <f t="shared" si="175"/>
        <v>ON</v>
      </c>
      <c r="BN213" t="str">
        <f t="shared" si="176"/>
        <v>ON</v>
      </c>
      <c r="BO213" t="str">
        <f t="shared" si="177"/>
        <v>ON</v>
      </c>
      <c r="BP213" t="str">
        <f t="shared" si="178"/>
        <v>ON</v>
      </c>
      <c r="BQ213" t="str">
        <f t="shared" si="179"/>
        <v>ON</v>
      </c>
      <c r="BR213" t="str">
        <f t="shared" si="180"/>
        <v>ON</v>
      </c>
      <c r="BS213" t="str">
        <f t="shared" si="181"/>
        <v>ON</v>
      </c>
    </row>
    <row r="214" spans="1:71" x14ac:dyDescent="0.3">
      <c r="A214" t="str">
        <f t="shared" ca="1" si="137"/>
        <v>Ondo</v>
      </c>
      <c r="B214" t="str">
        <f t="shared" ca="1" si="138"/>
        <v>D</v>
      </c>
      <c r="C214" t="str">
        <f t="shared" ca="1" si="139"/>
        <v>D1</v>
      </c>
      <c r="D214" t="s">
        <v>7</v>
      </c>
      <c r="E214">
        <f t="shared" si="140"/>
        <v>22</v>
      </c>
      <c r="F214">
        <f t="shared" si="141"/>
        <v>2</v>
      </c>
      <c r="G214" t="s">
        <v>76</v>
      </c>
      <c r="H214" t="s">
        <v>76</v>
      </c>
      <c r="I214" t="s">
        <v>82</v>
      </c>
      <c r="J214" t="s">
        <v>84</v>
      </c>
      <c r="K214" s="8" t="s">
        <v>91</v>
      </c>
      <c r="L214" s="3" t="s">
        <v>91</v>
      </c>
      <c r="M214" s="3" t="str">
        <f t="shared" si="142"/>
        <v>ON</v>
      </c>
      <c r="N214" s="3" t="str">
        <f t="shared" si="143"/>
        <v>ON</v>
      </c>
      <c r="O214" s="3" t="str">
        <f t="shared" si="144"/>
        <v>ON</v>
      </c>
      <c r="P214" s="3" t="str">
        <f t="shared" si="145"/>
        <v>ON</v>
      </c>
      <c r="Q214" s="3"/>
      <c r="R214" s="8" t="s">
        <v>91</v>
      </c>
      <c r="S214" s="3" t="s">
        <v>91</v>
      </c>
      <c r="T214" s="3" t="str">
        <f t="shared" si="146"/>
        <v>ON</v>
      </c>
      <c r="U214" s="3" t="str">
        <f t="shared" si="147"/>
        <v>OFF</v>
      </c>
      <c r="V214" s="3" t="str">
        <f t="shared" si="148"/>
        <v>ON</v>
      </c>
      <c r="W214" s="3" t="str">
        <f t="shared" si="149"/>
        <v>ON</v>
      </c>
      <c r="X214" s="3"/>
      <c r="Y214" s="8" t="s">
        <v>91</v>
      </c>
      <c r="Z214" s="3" t="s">
        <v>91</v>
      </c>
      <c r="AA214" s="3" t="str">
        <f t="shared" si="150"/>
        <v>ON</v>
      </c>
      <c r="AB214" s="3" t="str">
        <f t="shared" si="151"/>
        <v>ON</v>
      </c>
      <c r="AC214" s="3" t="str">
        <f t="shared" si="152"/>
        <v>ON</v>
      </c>
      <c r="AD214" s="3" t="str">
        <f t="shared" si="153"/>
        <v>ON</v>
      </c>
      <c r="AE214" s="3"/>
      <c r="AF214" s="8" t="s">
        <v>91</v>
      </c>
      <c r="AG214" s="3" t="s">
        <v>91</v>
      </c>
      <c r="AH214" s="3" t="str">
        <f t="shared" si="154"/>
        <v>ON</v>
      </c>
      <c r="AI214" s="3" t="str">
        <f t="shared" si="155"/>
        <v>OFF</v>
      </c>
      <c r="AJ214" s="3" t="str">
        <f t="shared" si="156"/>
        <v>ON</v>
      </c>
      <c r="AK214" s="3" t="str">
        <f t="shared" si="157"/>
        <v>ON</v>
      </c>
      <c r="AL214" s="3"/>
      <c r="AM214" s="8" t="s">
        <v>56</v>
      </c>
      <c r="AN214" s="3" t="s">
        <v>56</v>
      </c>
      <c r="AO214" s="3" t="s">
        <v>56</v>
      </c>
      <c r="AP214" s="9" t="s">
        <v>56</v>
      </c>
      <c r="AS214" t="str">
        <f t="shared" si="158"/>
        <v>ON</v>
      </c>
      <c r="AT214" t="str">
        <f t="shared" si="159"/>
        <v>ON</v>
      </c>
      <c r="AU214" t="str">
        <f t="shared" si="160"/>
        <v>ON</v>
      </c>
      <c r="AV214" t="str">
        <f t="shared" si="161"/>
        <v>ON</v>
      </c>
      <c r="AW214" t="str">
        <f t="shared" si="162"/>
        <v>ON</v>
      </c>
      <c r="AX214" t="str">
        <f t="shared" si="163"/>
        <v>ON</v>
      </c>
      <c r="AZ214" t="str">
        <f t="shared" si="164"/>
        <v>ON</v>
      </c>
      <c r="BA214" t="str">
        <f t="shared" si="165"/>
        <v>ON</v>
      </c>
      <c r="BB214" t="str">
        <f t="shared" si="166"/>
        <v>ON</v>
      </c>
      <c r="BC214" t="str">
        <f t="shared" si="167"/>
        <v>OFF</v>
      </c>
      <c r="BD214" t="str">
        <f t="shared" si="168"/>
        <v>ON</v>
      </c>
      <c r="BE214" t="str">
        <f t="shared" si="169"/>
        <v>ON</v>
      </c>
      <c r="BG214" t="str">
        <f t="shared" si="170"/>
        <v>ON</v>
      </c>
      <c r="BH214" t="str">
        <f t="shared" si="171"/>
        <v>ON</v>
      </c>
      <c r="BI214" t="str">
        <f t="shared" si="172"/>
        <v>ON</v>
      </c>
      <c r="BJ214" t="str">
        <f t="shared" si="173"/>
        <v>ON</v>
      </c>
      <c r="BK214" t="str">
        <f t="shared" si="174"/>
        <v>ON</v>
      </c>
      <c r="BL214" t="str">
        <f t="shared" si="175"/>
        <v>ON</v>
      </c>
      <c r="BN214" t="str">
        <f t="shared" si="176"/>
        <v>ON</v>
      </c>
      <c r="BO214" t="str">
        <f t="shared" si="177"/>
        <v>ON</v>
      </c>
      <c r="BP214" t="str">
        <f t="shared" si="178"/>
        <v>ON</v>
      </c>
      <c r="BQ214" t="str">
        <f t="shared" si="179"/>
        <v>OFF</v>
      </c>
      <c r="BR214" t="str">
        <f t="shared" si="180"/>
        <v>ON</v>
      </c>
      <c r="BS214" t="str">
        <f t="shared" si="181"/>
        <v>ON</v>
      </c>
    </row>
    <row r="215" spans="1:71" x14ac:dyDescent="0.3">
      <c r="A215" t="str">
        <f t="shared" ca="1" si="137"/>
        <v>Ondo</v>
      </c>
      <c r="B215" t="str">
        <f t="shared" ca="1" si="138"/>
        <v>B</v>
      </c>
      <c r="C215" t="str">
        <f t="shared" ca="1" si="139"/>
        <v>A1</v>
      </c>
      <c r="D215" t="s">
        <v>7</v>
      </c>
      <c r="E215">
        <f t="shared" si="140"/>
        <v>22</v>
      </c>
      <c r="F215">
        <f t="shared" si="141"/>
        <v>2</v>
      </c>
      <c r="G215" t="s">
        <v>77</v>
      </c>
      <c r="H215" t="s">
        <v>77</v>
      </c>
      <c r="I215" t="s">
        <v>81</v>
      </c>
      <c r="J215" t="s">
        <v>83</v>
      </c>
      <c r="K215" s="8" t="s">
        <v>91</v>
      </c>
      <c r="L215" s="3" t="s">
        <v>91</v>
      </c>
      <c r="M215" s="3" t="str">
        <f t="shared" si="142"/>
        <v>ON</v>
      </c>
      <c r="N215" s="3" t="str">
        <f t="shared" si="143"/>
        <v>ON</v>
      </c>
      <c r="O215" s="3" t="str">
        <f t="shared" si="144"/>
        <v>OFF</v>
      </c>
      <c r="P215" s="3" t="str">
        <f t="shared" si="145"/>
        <v>ON</v>
      </c>
      <c r="Q215" s="3"/>
      <c r="R215" s="8" t="s">
        <v>91</v>
      </c>
      <c r="S215" s="3" t="s">
        <v>91</v>
      </c>
      <c r="T215" s="3" t="str">
        <f t="shared" si="146"/>
        <v>ON</v>
      </c>
      <c r="U215" s="3" t="str">
        <f t="shared" si="147"/>
        <v>ON</v>
      </c>
      <c r="V215" s="3" t="str">
        <f t="shared" si="148"/>
        <v>ON</v>
      </c>
      <c r="W215" s="3" t="str">
        <f t="shared" si="149"/>
        <v>ON</v>
      </c>
      <c r="X215" s="3"/>
      <c r="Y215" s="8" t="s">
        <v>91</v>
      </c>
      <c r="Z215" s="3" t="s">
        <v>91</v>
      </c>
      <c r="AA215" s="3" t="str">
        <f t="shared" si="150"/>
        <v>ON</v>
      </c>
      <c r="AB215" s="3" t="str">
        <f t="shared" si="151"/>
        <v>ON</v>
      </c>
      <c r="AC215" s="3" t="str">
        <f t="shared" si="152"/>
        <v>OFF</v>
      </c>
      <c r="AD215" s="3" t="str">
        <f t="shared" si="153"/>
        <v>ON</v>
      </c>
      <c r="AE215" s="3"/>
      <c r="AF215" s="8" t="s">
        <v>91</v>
      </c>
      <c r="AG215" s="3" t="s">
        <v>91</v>
      </c>
      <c r="AH215" s="3" t="str">
        <f t="shared" si="154"/>
        <v>ON</v>
      </c>
      <c r="AI215" s="3" t="str">
        <f t="shared" si="155"/>
        <v>ON</v>
      </c>
      <c r="AJ215" s="3" t="str">
        <f t="shared" si="156"/>
        <v>ON</v>
      </c>
      <c r="AK215" s="3" t="str">
        <f t="shared" si="157"/>
        <v>ON</v>
      </c>
      <c r="AL215" s="3"/>
      <c r="AM215" s="8" t="s">
        <v>56</v>
      </c>
      <c r="AN215" s="3" t="s">
        <v>56</v>
      </c>
      <c r="AO215" s="3" t="s">
        <v>56</v>
      </c>
      <c r="AP215" s="9" t="s">
        <v>56</v>
      </c>
      <c r="AS215" t="str">
        <f t="shared" si="158"/>
        <v>ON</v>
      </c>
      <c r="AT215" t="str">
        <f t="shared" si="159"/>
        <v>ON</v>
      </c>
      <c r="AU215" t="str">
        <f t="shared" si="160"/>
        <v>ON</v>
      </c>
      <c r="AV215" t="str">
        <f t="shared" si="161"/>
        <v>ON</v>
      </c>
      <c r="AW215" t="str">
        <f t="shared" si="162"/>
        <v>OFF</v>
      </c>
      <c r="AX215" t="str">
        <f t="shared" si="163"/>
        <v>ON</v>
      </c>
      <c r="AZ215" t="str">
        <f t="shared" si="164"/>
        <v>ON</v>
      </c>
      <c r="BA215" t="str">
        <f t="shared" si="165"/>
        <v>ON</v>
      </c>
      <c r="BB215" t="str">
        <f t="shared" si="166"/>
        <v>ON</v>
      </c>
      <c r="BC215" t="str">
        <f t="shared" si="167"/>
        <v>ON</v>
      </c>
      <c r="BD215" t="str">
        <f t="shared" si="168"/>
        <v>ON</v>
      </c>
      <c r="BE215" t="str">
        <f t="shared" si="169"/>
        <v>ON</v>
      </c>
      <c r="BG215" t="str">
        <f t="shared" si="170"/>
        <v>ON</v>
      </c>
      <c r="BH215" t="str">
        <f t="shared" si="171"/>
        <v>ON</v>
      </c>
      <c r="BI215" t="str">
        <f t="shared" si="172"/>
        <v>ON</v>
      </c>
      <c r="BJ215" t="str">
        <f t="shared" si="173"/>
        <v>ON</v>
      </c>
      <c r="BK215" t="str">
        <f t="shared" si="174"/>
        <v>OFF</v>
      </c>
      <c r="BL215" t="str">
        <f t="shared" si="175"/>
        <v>ON</v>
      </c>
      <c r="BN215" t="str">
        <f t="shared" si="176"/>
        <v>ON</v>
      </c>
      <c r="BO215" t="str">
        <f t="shared" si="177"/>
        <v>ON</v>
      </c>
      <c r="BP215" t="str">
        <f t="shared" si="178"/>
        <v>ON</v>
      </c>
      <c r="BQ215" t="str">
        <f t="shared" si="179"/>
        <v>ON</v>
      </c>
      <c r="BR215" t="str">
        <f t="shared" si="180"/>
        <v>ON</v>
      </c>
      <c r="BS215" t="str">
        <f t="shared" si="181"/>
        <v>ON</v>
      </c>
    </row>
    <row r="216" spans="1:71" x14ac:dyDescent="0.3">
      <c r="A216" t="str">
        <f t="shared" ca="1" si="137"/>
        <v>Ekiti</v>
      </c>
      <c r="B216" t="str">
        <f t="shared" ca="1" si="138"/>
        <v>B</v>
      </c>
      <c r="C216" t="str">
        <f t="shared" ca="1" si="139"/>
        <v>C1</v>
      </c>
      <c r="D216" t="s">
        <v>7</v>
      </c>
      <c r="E216">
        <f t="shared" si="140"/>
        <v>22</v>
      </c>
      <c r="F216">
        <f t="shared" si="141"/>
        <v>2</v>
      </c>
      <c r="G216" t="s">
        <v>78</v>
      </c>
      <c r="H216" t="s">
        <v>78</v>
      </c>
      <c r="I216" t="s">
        <v>82</v>
      </c>
      <c r="J216" t="s">
        <v>84</v>
      </c>
      <c r="K216" s="8" t="s">
        <v>91</v>
      </c>
      <c r="L216" s="3" t="s">
        <v>91</v>
      </c>
      <c r="M216" s="3" t="str">
        <f t="shared" si="142"/>
        <v>ON</v>
      </c>
      <c r="N216" s="3" t="str">
        <f t="shared" si="143"/>
        <v>ON</v>
      </c>
      <c r="O216" s="3" t="str">
        <f t="shared" si="144"/>
        <v>ON</v>
      </c>
      <c r="P216" s="3" t="str">
        <f t="shared" si="145"/>
        <v>ON</v>
      </c>
      <c r="Q216" s="3"/>
      <c r="R216" s="8" t="s">
        <v>91</v>
      </c>
      <c r="S216" s="3" t="s">
        <v>91</v>
      </c>
      <c r="T216" s="3" t="str">
        <f t="shared" si="146"/>
        <v>ON</v>
      </c>
      <c r="U216" s="3" t="str">
        <f t="shared" si="147"/>
        <v>ON</v>
      </c>
      <c r="V216" s="3" t="str">
        <f t="shared" si="148"/>
        <v>ON</v>
      </c>
      <c r="W216" s="3" t="str">
        <f t="shared" si="149"/>
        <v>OFF</v>
      </c>
      <c r="X216" s="3"/>
      <c r="Y216" s="8" t="s">
        <v>91</v>
      </c>
      <c r="Z216" s="3" t="s">
        <v>91</v>
      </c>
      <c r="AA216" s="3" t="str">
        <f t="shared" si="150"/>
        <v>ON</v>
      </c>
      <c r="AB216" s="3" t="str">
        <f t="shared" si="151"/>
        <v>ON</v>
      </c>
      <c r="AC216" s="3" t="str">
        <f t="shared" si="152"/>
        <v>ON</v>
      </c>
      <c r="AD216" s="3" t="str">
        <f t="shared" si="153"/>
        <v>ON</v>
      </c>
      <c r="AE216" s="3"/>
      <c r="AF216" s="8" t="s">
        <v>91</v>
      </c>
      <c r="AG216" s="3" t="s">
        <v>91</v>
      </c>
      <c r="AH216" s="3" t="str">
        <f t="shared" si="154"/>
        <v>ON</v>
      </c>
      <c r="AI216" s="3" t="str">
        <f t="shared" si="155"/>
        <v>ON</v>
      </c>
      <c r="AJ216" s="3" t="str">
        <f t="shared" si="156"/>
        <v>ON</v>
      </c>
      <c r="AK216" s="3" t="str">
        <f t="shared" si="157"/>
        <v>OFF</v>
      </c>
      <c r="AL216" s="3"/>
      <c r="AM216" s="8" t="s">
        <v>56</v>
      </c>
      <c r="AN216" s="3" t="s">
        <v>56</v>
      </c>
      <c r="AO216" s="3" t="s">
        <v>56</v>
      </c>
      <c r="AP216" s="9" t="s">
        <v>56</v>
      </c>
      <c r="AS216" t="str">
        <f t="shared" si="158"/>
        <v>ON</v>
      </c>
      <c r="AT216" t="str">
        <f t="shared" si="159"/>
        <v>ON</v>
      </c>
      <c r="AU216" t="str">
        <f t="shared" si="160"/>
        <v>ON</v>
      </c>
      <c r="AV216" t="str">
        <f t="shared" si="161"/>
        <v>ON</v>
      </c>
      <c r="AW216" t="str">
        <f t="shared" si="162"/>
        <v>ON</v>
      </c>
      <c r="AX216" t="str">
        <f t="shared" si="163"/>
        <v>ON</v>
      </c>
      <c r="AZ216" t="str">
        <f t="shared" si="164"/>
        <v>ON</v>
      </c>
      <c r="BA216" t="str">
        <f t="shared" si="165"/>
        <v>ON</v>
      </c>
      <c r="BB216" t="str">
        <f t="shared" si="166"/>
        <v>ON</v>
      </c>
      <c r="BC216" t="str">
        <f t="shared" si="167"/>
        <v>ON</v>
      </c>
      <c r="BD216" t="str">
        <f t="shared" si="168"/>
        <v>ON</v>
      </c>
      <c r="BE216" t="str">
        <f t="shared" si="169"/>
        <v>OFF</v>
      </c>
      <c r="BG216" t="str">
        <f t="shared" si="170"/>
        <v>ON</v>
      </c>
      <c r="BH216" t="str">
        <f t="shared" si="171"/>
        <v>ON</v>
      </c>
      <c r="BI216" t="str">
        <f t="shared" si="172"/>
        <v>ON</v>
      </c>
      <c r="BJ216" t="str">
        <f t="shared" si="173"/>
        <v>ON</v>
      </c>
      <c r="BK216" t="str">
        <f t="shared" si="174"/>
        <v>ON</v>
      </c>
      <c r="BL216" t="str">
        <f t="shared" si="175"/>
        <v>ON</v>
      </c>
      <c r="BN216" t="str">
        <f t="shared" si="176"/>
        <v>ON</v>
      </c>
      <c r="BO216" t="str">
        <f t="shared" si="177"/>
        <v>ON</v>
      </c>
      <c r="BP216" t="str">
        <f t="shared" si="178"/>
        <v>ON</v>
      </c>
      <c r="BQ216" t="str">
        <f t="shared" si="179"/>
        <v>ON</v>
      </c>
      <c r="BR216" t="str">
        <f t="shared" si="180"/>
        <v>ON</v>
      </c>
      <c r="BS216" t="str">
        <f t="shared" si="181"/>
        <v>OFF</v>
      </c>
    </row>
    <row r="217" spans="1:71" x14ac:dyDescent="0.3">
      <c r="A217" t="str">
        <f t="shared" ca="1" si="137"/>
        <v>Lagos</v>
      </c>
      <c r="B217" t="str">
        <f t="shared" ca="1" si="138"/>
        <v>D</v>
      </c>
      <c r="C217" t="str">
        <f t="shared" ca="1" si="139"/>
        <v>B1</v>
      </c>
      <c r="D217" t="s">
        <v>7</v>
      </c>
      <c r="E217">
        <f t="shared" si="140"/>
        <v>22</v>
      </c>
      <c r="F217">
        <f t="shared" si="141"/>
        <v>2</v>
      </c>
      <c r="G217" t="s">
        <v>78</v>
      </c>
      <c r="H217" t="s">
        <v>78</v>
      </c>
      <c r="I217" t="s">
        <v>81</v>
      </c>
      <c r="J217" t="s">
        <v>83</v>
      </c>
      <c r="K217" s="8" t="s">
        <v>91</v>
      </c>
      <c r="L217" s="3" t="s">
        <v>91</v>
      </c>
      <c r="M217" s="3" t="str">
        <f t="shared" si="142"/>
        <v>ON</v>
      </c>
      <c r="N217" s="3" t="str">
        <f t="shared" si="143"/>
        <v>ON</v>
      </c>
      <c r="O217" s="3" t="str">
        <f t="shared" si="144"/>
        <v>ON</v>
      </c>
      <c r="P217" s="3" t="str">
        <f t="shared" si="145"/>
        <v>OFF</v>
      </c>
      <c r="Q217" s="3"/>
      <c r="R217" s="8" t="s">
        <v>91</v>
      </c>
      <c r="S217" s="3" t="s">
        <v>91</v>
      </c>
      <c r="T217" s="3" t="str">
        <f t="shared" si="146"/>
        <v>ON</v>
      </c>
      <c r="U217" s="3" t="str">
        <f t="shared" si="147"/>
        <v>ON</v>
      </c>
      <c r="V217" s="3" t="str">
        <f t="shared" si="148"/>
        <v>ON</v>
      </c>
      <c r="W217" s="3" t="str">
        <f t="shared" si="149"/>
        <v>ON</v>
      </c>
      <c r="X217" s="3"/>
      <c r="Y217" s="8" t="s">
        <v>91</v>
      </c>
      <c r="Z217" s="3" t="s">
        <v>91</v>
      </c>
      <c r="AA217" s="3" t="str">
        <f t="shared" si="150"/>
        <v>ON</v>
      </c>
      <c r="AB217" s="3" t="str">
        <f t="shared" si="151"/>
        <v>ON</v>
      </c>
      <c r="AC217" s="3" t="str">
        <f t="shared" si="152"/>
        <v>ON</v>
      </c>
      <c r="AD217" s="3" t="str">
        <f t="shared" si="153"/>
        <v>OFF</v>
      </c>
      <c r="AE217" s="3"/>
      <c r="AF217" s="8" t="s">
        <v>91</v>
      </c>
      <c r="AG217" s="3" t="s">
        <v>91</v>
      </c>
      <c r="AH217" s="3" t="str">
        <f t="shared" si="154"/>
        <v>ON</v>
      </c>
      <c r="AI217" s="3" t="str">
        <f t="shared" si="155"/>
        <v>ON</v>
      </c>
      <c r="AJ217" s="3" t="str">
        <f t="shared" si="156"/>
        <v>ON</v>
      </c>
      <c r="AK217" s="3" t="str">
        <f t="shared" si="157"/>
        <v>ON</v>
      </c>
      <c r="AL217" s="3"/>
      <c r="AM217" s="8" t="s">
        <v>56</v>
      </c>
      <c r="AN217" s="3" t="s">
        <v>56</v>
      </c>
      <c r="AO217" s="3" t="s">
        <v>56</v>
      </c>
      <c r="AP217" s="9" t="s">
        <v>56</v>
      </c>
      <c r="AS217" t="str">
        <f t="shared" si="158"/>
        <v>ON</v>
      </c>
      <c r="AT217" t="str">
        <f t="shared" si="159"/>
        <v>ON</v>
      </c>
      <c r="AU217" t="str">
        <f t="shared" si="160"/>
        <v>ON</v>
      </c>
      <c r="AV217" t="str">
        <f t="shared" si="161"/>
        <v>ON</v>
      </c>
      <c r="AW217" t="str">
        <f t="shared" si="162"/>
        <v>ON</v>
      </c>
      <c r="AX217" t="str">
        <f t="shared" si="163"/>
        <v>OFF</v>
      </c>
      <c r="AZ217" t="str">
        <f t="shared" si="164"/>
        <v>ON</v>
      </c>
      <c r="BA217" t="str">
        <f t="shared" si="165"/>
        <v>ON</v>
      </c>
      <c r="BB217" t="str">
        <f t="shared" si="166"/>
        <v>ON</v>
      </c>
      <c r="BC217" t="str">
        <f t="shared" si="167"/>
        <v>ON</v>
      </c>
      <c r="BD217" t="str">
        <f t="shared" si="168"/>
        <v>ON</v>
      </c>
      <c r="BE217" t="str">
        <f t="shared" si="169"/>
        <v>ON</v>
      </c>
      <c r="BG217" t="str">
        <f t="shared" si="170"/>
        <v>ON</v>
      </c>
      <c r="BH217" t="str">
        <f t="shared" si="171"/>
        <v>ON</v>
      </c>
      <c r="BI217" t="str">
        <f t="shared" si="172"/>
        <v>ON</v>
      </c>
      <c r="BJ217" t="str">
        <f t="shared" si="173"/>
        <v>ON</v>
      </c>
      <c r="BK217" t="str">
        <f t="shared" si="174"/>
        <v>ON</v>
      </c>
      <c r="BL217" t="str">
        <f t="shared" si="175"/>
        <v>OFF</v>
      </c>
      <c r="BN217" t="str">
        <f t="shared" si="176"/>
        <v>ON</v>
      </c>
      <c r="BO217" t="str">
        <f t="shared" si="177"/>
        <v>ON</v>
      </c>
      <c r="BP217" t="str">
        <f t="shared" si="178"/>
        <v>ON</v>
      </c>
      <c r="BQ217" t="str">
        <f t="shared" si="179"/>
        <v>ON</v>
      </c>
      <c r="BR217" t="str">
        <f t="shared" si="180"/>
        <v>ON</v>
      </c>
      <c r="BS217" t="str">
        <f t="shared" si="181"/>
        <v>ON</v>
      </c>
    </row>
    <row r="218" spans="1:71" x14ac:dyDescent="0.3">
      <c r="A218" t="str">
        <f t="shared" ca="1" si="137"/>
        <v>Lagos</v>
      </c>
      <c r="B218" t="str">
        <f t="shared" ca="1" si="138"/>
        <v>B</v>
      </c>
      <c r="C218" t="str">
        <f t="shared" ca="1" si="139"/>
        <v>E1</v>
      </c>
      <c r="D218" t="s">
        <v>7</v>
      </c>
      <c r="E218">
        <f t="shared" si="140"/>
        <v>22</v>
      </c>
      <c r="F218">
        <f t="shared" si="141"/>
        <v>2</v>
      </c>
      <c r="G218" t="s">
        <v>77</v>
      </c>
      <c r="H218" t="s">
        <v>77</v>
      </c>
      <c r="I218" t="s">
        <v>82</v>
      </c>
      <c r="J218" t="s">
        <v>84</v>
      </c>
      <c r="K218" s="8" t="s">
        <v>91</v>
      </c>
      <c r="L218" s="3" t="s">
        <v>91</v>
      </c>
      <c r="M218" s="3" t="str">
        <f t="shared" si="142"/>
        <v>ON</v>
      </c>
      <c r="N218" s="3" t="str">
        <f t="shared" si="143"/>
        <v>ON</v>
      </c>
      <c r="O218" s="3" t="str">
        <f t="shared" si="144"/>
        <v>ON</v>
      </c>
      <c r="P218" s="3" t="str">
        <f t="shared" si="145"/>
        <v>ON</v>
      </c>
      <c r="Q218" s="3"/>
      <c r="R218" s="8" t="s">
        <v>91</v>
      </c>
      <c r="S218" s="3" t="s">
        <v>91</v>
      </c>
      <c r="T218" s="3" t="str">
        <f t="shared" si="146"/>
        <v>ON</v>
      </c>
      <c r="U218" s="3" t="str">
        <f t="shared" si="147"/>
        <v>ON</v>
      </c>
      <c r="V218" s="3" t="str">
        <f t="shared" si="148"/>
        <v>OFF</v>
      </c>
      <c r="W218" s="3" t="str">
        <f t="shared" si="149"/>
        <v>ON</v>
      </c>
      <c r="X218" s="3"/>
      <c r="Y218" s="8" t="s">
        <v>91</v>
      </c>
      <c r="Z218" s="3" t="s">
        <v>91</v>
      </c>
      <c r="AA218" s="3" t="str">
        <f t="shared" si="150"/>
        <v>ON</v>
      </c>
      <c r="AB218" s="3" t="str">
        <f t="shared" si="151"/>
        <v>ON</v>
      </c>
      <c r="AC218" s="3" t="str">
        <f t="shared" si="152"/>
        <v>ON</v>
      </c>
      <c r="AD218" s="3" t="str">
        <f t="shared" si="153"/>
        <v>ON</v>
      </c>
      <c r="AE218" s="3"/>
      <c r="AF218" s="8" t="s">
        <v>91</v>
      </c>
      <c r="AG218" s="3" t="s">
        <v>91</v>
      </c>
      <c r="AH218" s="3" t="str">
        <f t="shared" si="154"/>
        <v>ON</v>
      </c>
      <c r="AI218" s="3" t="str">
        <f t="shared" si="155"/>
        <v>ON</v>
      </c>
      <c r="AJ218" s="3" t="str">
        <f t="shared" si="156"/>
        <v>OFF</v>
      </c>
      <c r="AK218" s="3" t="str">
        <f t="shared" si="157"/>
        <v>ON</v>
      </c>
      <c r="AL218" s="3"/>
      <c r="AM218" s="8" t="s">
        <v>56</v>
      </c>
      <c r="AN218" s="3" t="s">
        <v>56</v>
      </c>
      <c r="AO218" s="3" t="s">
        <v>56</v>
      </c>
      <c r="AP218" s="9" t="s">
        <v>56</v>
      </c>
      <c r="AS218" t="str">
        <f t="shared" si="158"/>
        <v>ON</v>
      </c>
      <c r="AT218" t="str">
        <f t="shared" si="159"/>
        <v>ON</v>
      </c>
      <c r="AU218" t="str">
        <f t="shared" si="160"/>
        <v>ON</v>
      </c>
      <c r="AV218" t="str">
        <f t="shared" si="161"/>
        <v>ON</v>
      </c>
      <c r="AW218" t="str">
        <f t="shared" si="162"/>
        <v>ON</v>
      </c>
      <c r="AX218" t="str">
        <f t="shared" si="163"/>
        <v>ON</v>
      </c>
      <c r="AZ218" t="str">
        <f t="shared" si="164"/>
        <v>ON</v>
      </c>
      <c r="BA218" t="str">
        <f t="shared" si="165"/>
        <v>ON</v>
      </c>
      <c r="BB218" t="str">
        <f t="shared" si="166"/>
        <v>ON</v>
      </c>
      <c r="BC218" t="str">
        <f t="shared" si="167"/>
        <v>ON</v>
      </c>
      <c r="BD218" t="str">
        <f t="shared" si="168"/>
        <v>OFF</v>
      </c>
      <c r="BE218" t="str">
        <f t="shared" si="169"/>
        <v>ON</v>
      </c>
      <c r="BG218" t="str">
        <f t="shared" si="170"/>
        <v>ON</v>
      </c>
      <c r="BH218" t="str">
        <f t="shared" si="171"/>
        <v>ON</v>
      </c>
      <c r="BI218" t="str">
        <f t="shared" si="172"/>
        <v>ON</v>
      </c>
      <c r="BJ218" t="str">
        <f t="shared" si="173"/>
        <v>ON</v>
      </c>
      <c r="BK218" t="str">
        <f t="shared" si="174"/>
        <v>ON</v>
      </c>
      <c r="BL218" t="str">
        <f t="shared" si="175"/>
        <v>ON</v>
      </c>
      <c r="BN218" t="str">
        <f t="shared" si="176"/>
        <v>ON</v>
      </c>
      <c r="BO218" t="str">
        <f t="shared" si="177"/>
        <v>ON</v>
      </c>
      <c r="BP218" t="str">
        <f t="shared" si="178"/>
        <v>ON</v>
      </c>
      <c r="BQ218" t="str">
        <f t="shared" si="179"/>
        <v>ON</v>
      </c>
      <c r="BR218" t="str">
        <f t="shared" si="180"/>
        <v>OFF</v>
      </c>
      <c r="BS218" t="str">
        <f t="shared" si="181"/>
        <v>ON</v>
      </c>
    </row>
    <row r="219" spans="1:71" x14ac:dyDescent="0.3">
      <c r="A219" t="str">
        <f t="shared" ca="1" si="137"/>
        <v>Ogun</v>
      </c>
      <c r="B219" t="str">
        <f t="shared" ca="1" si="138"/>
        <v>C</v>
      </c>
      <c r="C219" t="str">
        <f t="shared" ca="1" si="139"/>
        <v>D1</v>
      </c>
      <c r="D219" t="s">
        <v>46</v>
      </c>
      <c r="E219">
        <f t="shared" si="140"/>
        <v>22</v>
      </c>
      <c r="F219">
        <f t="shared" si="141"/>
        <v>2</v>
      </c>
      <c r="G219" t="s">
        <v>76</v>
      </c>
      <c r="H219" t="s">
        <v>76</v>
      </c>
      <c r="I219" t="s">
        <v>81</v>
      </c>
      <c r="J219" t="s">
        <v>83</v>
      </c>
      <c r="K219" s="8" t="s">
        <v>91</v>
      </c>
      <c r="L219" s="3" t="s">
        <v>91</v>
      </c>
      <c r="M219" s="3" t="str">
        <f t="shared" si="142"/>
        <v>ON</v>
      </c>
      <c r="N219" s="3" t="str">
        <f t="shared" si="143"/>
        <v>OFF</v>
      </c>
      <c r="O219" s="3" t="str">
        <f t="shared" si="144"/>
        <v>ON</v>
      </c>
      <c r="P219" s="3" t="str">
        <f t="shared" si="145"/>
        <v>ON</v>
      </c>
      <c r="Q219" s="3"/>
      <c r="R219" s="8" t="s">
        <v>91</v>
      </c>
      <c r="S219" s="3" t="s">
        <v>91</v>
      </c>
      <c r="T219" s="3" t="str">
        <f t="shared" si="146"/>
        <v>ON</v>
      </c>
      <c r="U219" s="3" t="str">
        <f t="shared" si="147"/>
        <v>ON</v>
      </c>
      <c r="V219" s="3" t="str">
        <f t="shared" si="148"/>
        <v>ON</v>
      </c>
      <c r="W219" s="3" t="str">
        <f t="shared" si="149"/>
        <v>ON</v>
      </c>
      <c r="X219" s="3"/>
      <c r="Y219" s="8" t="s">
        <v>91</v>
      </c>
      <c r="Z219" s="3" t="s">
        <v>91</v>
      </c>
      <c r="AA219" s="3" t="str">
        <f t="shared" si="150"/>
        <v>ON</v>
      </c>
      <c r="AB219" s="3" t="str">
        <f t="shared" si="151"/>
        <v>OFF</v>
      </c>
      <c r="AC219" s="3" t="str">
        <f t="shared" si="152"/>
        <v>ON</v>
      </c>
      <c r="AD219" s="3" t="str">
        <f t="shared" si="153"/>
        <v>ON</v>
      </c>
      <c r="AE219" s="3"/>
      <c r="AF219" s="8" t="s">
        <v>91</v>
      </c>
      <c r="AG219" s="3" t="s">
        <v>91</v>
      </c>
      <c r="AH219" s="3" t="str">
        <f t="shared" si="154"/>
        <v>ON</v>
      </c>
      <c r="AI219" s="3" t="str">
        <f t="shared" si="155"/>
        <v>ON</v>
      </c>
      <c r="AJ219" s="3" t="str">
        <f t="shared" si="156"/>
        <v>ON</v>
      </c>
      <c r="AK219" s="3" t="str">
        <f t="shared" si="157"/>
        <v>ON</v>
      </c>
      <c r="AL219" s="3"/>
      <c r="AM219" s="8" t="s">
        <v>56</v>
      </c>
      <c r="AN219" s="3" t="s">
        <v>56</v>
      </c>
      <c r="AO219" s="3" t="s">
        <v>56</v>
      </c>
      <c r="AP219" s="9" t="s">
        <v>56</v>
      </c>
      <c r="AS219" t="str">
        <f t="shared" si="158"/>
        <v>ON</v>
      </c>
      <c r="AT219" t="str">
        <f t="shared" si="159"/>
        <v>ON</v>
      </c>
      <c r="AU219" t="str">
        <f t="shared" si="160"/>
        <v>ON</v>
      </c>
      <c r="AV219" t="str">
        <f t="shared" si="161"/>
        <v>OFF</v>
      </c>
      <c r="AW219" t="str">
        <f t="shared" si="162"/>
        <v>ON</v>
      </c>
      <c r="AX219" t="str">
        <f t="shared" si="163"/>
        <v>ON</v>
      </c>
      <c r="AZ219" t="str">
        <f t="shared" si="164"/>
        <v>ON</v>
      </c>
      <c r="BA219" t="str">
        <f t="shared" si="165"/>
        <v>ON</v>
      </c>
      <c r="BB219" t="str">
        <f t="shared" si="166"/>
        <v>ON</v>
      </c>
      <c r="BC219" t="str">
        <f t="shared" si="167"/>
        <v>ON</v>
      </c>
      <c r="BD219" t="str">
        <f t="shared" si="168"/>
        <v>ON</v>
      </c>
      <c r="BE219" t="str">
        <f t="shared" si="169"/>
        <v>ON</v>
      </c>
      <c r="BG219" t="str">
        <f t="shared" si="170"/>
        <v>ON</v>
      </c>
      <c r="BH219" t="str">
        <f t="shared" si="171"/>
        <v>ON</v>
      </c>
      <c r="BI219" t="str">
        <f t="shared" si="172"/>
        <v>ON</v>
      </c>
      <c r="BJ219" t="str">
        <f t="shared" si="173"/>
        <v>OFF</v>
      </c>
      <c r="BK219" t="str">
        <f t="shared" si="174"/>
        <v>ON</v>
      </c>
      <c r="BL219" t="str">
        <f t="shared" si="175"/>
        <v>ON</v>
      </c>
      <c r="BN219" t="str">
        <f t="shared" si="176"/>
        <v>ON</v>
      </c>
      <c r="BO219" t="str">
        <f t="shared" si="177"/>
        <v>ON</v>
      </c>
      <c r="BP219" t="str">
        <f t="shared" si="178"/>
        <v>ON</v>
      </c>
      <c r="BQ219" t="str">
        <f t="shared" si="179"/>
        <v>ON</v>
      </c>
      <c r="BR219" t="str">
        <f t="shared" si="180"/>
        <v>ON</v>
      </c>
      <c r="BS219" t="str">
        <f t="shared" si="181"/>
        <v>ON</v>
      </c>
    </row>
    <row r="220" spans="1:71" x14ac:dyDescent="0.3">
      <c r="A220" t="str">
        <f t="shared" ca="1" si="137"/>
        <v>Ekiti</v>
      </c>
      <c r="B220" t="str">
        <f t="shared" ca="1" si="138"/>
        <v>E</v>
      </c>
      <c r="C220" t="str">
        <f t="shared" ca="1" si="139"/>
        <v>D1</v>
      </c>
      <c r="D220" t="s">
        <v>46</v>
      </c>
      <c r="E220">
        <f t="shared" si="140"/>
        <v>22</v>
      </c>
      <c r="F220">
        <f t="shared" si="141"/>
        <v>2</v>
      </c>
      <c r="G220" t="s">
        <v>75</v>
      </c>
      <c r="H220" t="s">
        <v>75</v>
      </c>
      <c r="I220" t="s">
        <v>82</v>
      </c>
      <c r="J220" t="s">
        <v>84</v>
      </c>
      <c r="K220" s="8" t="s">
        <v>91</v>
      </c>
      <c r="L220" s="3" t="s">
        <v>91</v>
      </c>
      <c r="M220" s="3" t="str">
        <f t="shared" si="142"/>
        <v>ON</v>
      </c>
      <c r="N220" s="3" t="str">
        <f t="shared" si="143"/>
        <v>ON</v>
      </c>
      <c r="O220" s="3" t="str">
        <f t="shared" si="144"/>
        <v>ON</v>
      </c>
      <c r="P220" s="3" t="str">
        <f t="shared" si="145"/>
        <v>ON</v>
      </c>
      <c r="Q220" s="3"/>
      <c r="R220" s="8" t="s">
        <v>91</v>
      </c>
      <c r="S220" s="3" t="s">
        <v>91</v>
      </c>
      <c r="T220" s="3" t="str">
        <f t="shared" si="146"/>
        <v>OFF</v>
      </c>
      <c r="U220" s="3" t="str">
        <f t="shared" si="147"/>
        <v>ON</v>
      </c>
      <c r="V220" s="3" t="str">
        <f t="shared" si="148"/>
        <v>ON</v>
      </c>
      <c r="W220" s="3" t="str">
        <f t="shared" si="149"/>
        <v>ON</v>
      </c>
      <c r="X220" s="3"/>
      <c r="Y220" s="8" t="s">
        <v>91</v>
      </c>
      <c r="Z220" s="3" t="s">
        <v>91</v>
      </c>
      <c r="AA220" s="3" t="str">
        <f t="shared" si="150"/>
        <v>ON</v>
      </c>
      <c r="AB220" s="3" t="str">
        <f t="shared" si="151"/>
        <v>ON</v>
      </c>
      <c r="AC220" s="3" t="str">
        <f t="shared" si="152"/>
        <v>ON</v>
      </c>
      <c r="AD220" s="3" t="str">
        <f t="shared" si="153"/>
        <v>ON</v>
      </c>
      <c r="AE220" s="3"/>
      <c r="AF220" s="8" t="s">
        <v>91</v>
      </c>
      <c r="AG220" s="3" t="s">
        <v>91</v>
      </c>
      <c r="AH220" s="3" t="str">
        <f t="shared" si="154"/>
        <v>OFF</v>
      </c>
      <c r="AI220" s="3" t="str">
        <f t="shared" si="155"/>
        <v>ON</v>
      </c>
      <c r="AJ220" s="3" t="str">
        <f t="shared" si="156"/>
        <v>ON</v>
      </c>
      <c r="AK220" s="3" t="str">
        <f t="shared" si="157"/>
        <v>ON</v>
      </c>
      <c r="AL220" s="3"/>
      <c r="AM220" s="8" t="s">
        <v>56</v>
      </c>
      <c r="AN220" s="3" t="s">
        <v>56</v>
      </c>
      <c r="AO220" s="3" t="s">
        <v>56</v>
      </c>
      <c r="AP220" s="9" t="s">
        <v>56</v>
      </c>
      <c r="AS220" t="str">
        <f t="shared" si="158"/>
        <v>ON</v>
      </c>
      <c r="AT220" t="str">
        <f t="shared" si="159"/>
        <v>ON</v>
      </c>
      <c r="AU220" t="str">
        <f t="shared" si="160"/>
        <v>ON</v>
      </c>
      <c r="AV220" t="str">
        <f t="shared" si="161"/>
        <v>ON</v>
      </c>
      <c r="AW220" t="str">
        <f t="shared" si="162"/>
        <v>ON</v>
      </c>
      <c r="AX220" t="str">
        <f t="shared" si="163"/>
        <v>ON</v>
      </c>
      <c r="AZ220" t="str">
        <f t="shared" si="164"/>
        <v>ON</v>
      </c>
      <c r="BA220" t="str">
        <f t="shared" si="165"/>
        <v>ON</v>
      </c>
      <c r="BB220" t="str">
        <f t="shared" si="166"/>
        <v>OFF</v>
      </c>
      <c r="BC220" t="str">
        <f t="shared" si="167"/>
        <v>ON</v>
      </c>
      <c r="BD220" t="str">
        <f t="shared" si="168"/>
        <v>ON</v>
      </c>
      <c r="BE220" t="str">
        <f t="shared" si="169"/>
        <v>ON</v>
      </c>
      <c r="BG220" t="str">
        <f t="shared" si="170"/>
        <v>ON</v>
      </c>
      <c r="BH220" t="str">
        <f t="shared" si="171"/>
        <v>ON</v>
      </c>
      <c r="BI220" t="str">
        <f t="shared" si="172"/>
        <v>ON</v>
      </c>
      <c r="BJ220" t="str">
        <f t="shared" si="173"/>
        <v>ON</v>
      </c>
      <c r="BK220" t="str">
        <f t="shared" si="174"/>
        <v>ON</v>
      </c>
      <c r="BL220" t="str">
        <f t="shared" si="175"/>
        <v>ON</v>
      </c>
      <c r="BN220" t="str">
        <f t="shared" si="176"/>
        <v>ON</v>
      </c>
      <c r="BO220" t="str">
        <f t="shared" si="177"/>
        <v>ON</v>
      </c>
      <c r="BP220" t="str">
        <f t="shared" si="178"/>
        <v>OFF</v>
      </c>
      <c r="BQ220" t="str">
        <f t="shared" si="179"/>
        <v>ON</v>
      </c>
      <c r="BR220" t="str">
        <f t="shared" si="180"/>
        <v>ON</v>
      </c>
      <c r="BS220" t="str">
        <f t="shared" si="181"/>
        <v>ON</v>
      </c>
    </row>
    <row r="221" spans="1:71" x14ac:dyDescent="0.3">
      <c r="A221" t="str">
        <f t="shared" ca="1" si="137"/>
        <v>Ekiti</v>
      </c>
      <c r="B221" t="str">
        <f t="shared" ca="1" si="138"/>
        <v>B</v>
      </c>
      <c r="C221" t="str">
        <f t="shared" ca="1" si="139"/>
        <v>C1</v>
      </c>
      <c r="D221" t="s">
        <v>46</v>
      </c>
      <c r="E221">
        <f t="shared" si="140"/>
        <v>22</v>
      </c>
      <c r="F221">
        <f t="shared" si="141"/>
        <v>2</v>
      </c>
      <c r="G221" t="s">
        <v>75</v>
      </c>
      <c r="H221" t="s">
        <v>75</v>
      </c>
      <c r="I221" t="s">
        <v>81</v>
      </c>
      <c r="J221" t="s">
        <v>83</v>
      </c>
      <c r="K221" s="8" t="s">
        <v>91</v>
      </c>
      <c r="L221" s="3" t="s">
        <v>91</v>
      </c>
      <c r="M221" s="3" t="str">
        <f t="shared" si="142"/>
        <v>OFF</v>
      </c>
      <c r="N221" s="3" t="str">
        <f t="shared" si="143"/>
        <v>ON</v>
      </c>
      <c r="O221" s="3" t="str">
        <f t="shared" si="144"/>
        <v>ON</v>
      </c>
      <c r="P221" s="3" t="str">
        <f t="shared" si="145"/>
        <v>ON</v>
      </c>
      <c r="Q221" s="3"/>
      <c r="R221" s="8" t="s">
        <v>91</v>
      </c>
      <c r="S221" s="3" t="s">
        <v>91</v>
      </c>
      <c r="T221" s="3" t="str">
        <f t="shared" si="146"/>
        <v>ON</v>
      </c>
      <c r="U221" s="3" t="str">
        <f t="shared" si="147"/>
        <v>ON</v>
      </c>
      <c r="V221" s="3" t="str">
        <f t="shared" si="148"/>
        <v>ON</v>
      </c>
      <c r="W221" s="3" t="str">
        <f t="shared" si="149"/>
        <v>ON</v>
      </c>
      <c r="X221" s="3"/>
      <c r="Y221" s="8" t="s">
        <v>91</v>
      </c>
      <c r="Z221" s="3" t="s">
        <v>91</v>
      </c>
      <c r="AA221" s="3" t="str">
        <f t="shared" si="150"/>
        <v>OFF</v>
      </c>
      <c r="AB221" s="3" t="str">
        <f t="shared" si="151"/>
        <v>ON</v>
      </c>
      <c r="AC221" s="3" t="str">
        <f t="shared" si="152"/>
        <v>ON</v>
      </c>
      <c r="AD221" s="3" t="str">
        <f t="shared" si="153"/>
        <v>ON</v>
      </c>
      <c r="AE221" s="3"/>
      <c r="AF221" s="8" t="s">
        <v>91</v>
      </c>
      <c r="AG221" s="3" t="s">
        <v>91</v>
      </c>
      <c r="AH221" s="3" t="str">
        <f t="shared" si="154"/>
        <v>ON</v>
      </c>
      <c r="AI221" s="3" t="str">
        <f t="shared" si="155"/>
        <v>ON</v>
      </c>
      <c r="AJ221" s="3" t="str">
        <f t="shared" si="156"/>
        <v>ON</v>
      </c>
      <c r="AK221" s="3" t="str">
        <f t="shared" si="157"/>
        <v>ON</v>
      </c>
      <c r="AL221" s="3"/>
      <c r="AM221" s="8" t="s">
        <v>56</v>
      </c>
      <c r="AN221" s="3" t="s">
        <v>56</v>
      </c>
      <c r="AO221" s="3" t="s">
        <v>56</v>
      </c>
      <c r="AP221" s="9" t="s">
        <v>56</v>
      </c>
      <c r="AS221" t="str">
        <f t="shared" si="158"/>
        <v>ON</v>
      </c>
      <c r="AT221" t="str">
        <f t="shared" si="159"/>
        <v>ON</v>
      </c>
      <c r="AU221" t="str">
        <f t="shared" si="160"/>
        <v>OFF</v>
      </c>
      <c r="AV221" t="str">
        <f t="shared" si="161"/>
        <v>ON</v>
      </c>
      <c r="AW221" t="str">
        <f t="shared" si="162"/>
        <v>ON</v>
      </c>
      <c r="AX221" t="str">
        <f t="shared" si="163"/>
        <v>ON</v>
      </c>
      <c r="AZ221" t="str">
        <f t="shared" si="164"/>
        <v>ON</v>
      </c>
      <c r="BA221" t="str">
        <f t="shared" si="165"/>
        <v>ON</v>
      </c>
      <c r="BB221" t="str">
        <f t="shared" si="166"/>
        <v>ON</v>
      </c>
      <c r="BC221" t="str">
        <f t="shared" si="167"/>
        <v>ON</v>
      </c>
      <c r="BD221" t="str">
        <f t="shared" si="168"/>
        <v>ON</v>
      </c>
      <c r="BE221" t="str">
        <f t="shared" si="169"/>
        <v>ON</v>
      </c>
      <c r="BG221" t="str">
        <f t="shared" si="170"/>
        <v>ON</v>
      </c>
      <c r="BH221" t="str">
        <f t="shared" si="171"/>
        <v>ON</v>
      </c>
      <c r="BI221" t="str">
        <f t="shared" si="172"/>
        <v>OFF</v>
      </c>
      <c r="BJ221" t="str">
        <f t="shared" si="173"/>
        <v>ON</v>
      </c>
      <c r="BK221" t="str">
        <f t="shared" si="174"/>
        <v>ON</v>
      </c>
      <c r="BL221" t="str">
        <f t="shared" si="175"/>
        <v>ON</v>
      </c>
      <c r="BN221" t="str">
        <f t="shared" si="176"/>
        <v>ON</v>
      </c>
      <c r="BO221" t="str">
        <f t="shared" si="177"/>
        <v>ON</v>
      </c>
      <c r="BP221" t="str">
        <f t="shared" si="178"/>
        <v>ON</v>
      </c>
      <c r="BQ221" t="str">
        <f t="shared" si="179"/>
        <v>ON</v>
      </c>
      <c r="BR221" t="str">
        <f t="shared" si="180"/>
        <v>ON</v>
      </c>
      <c r="BS221" t="str">
        <f t="shared" si="181"/>
        <v>ON</v>
      </c>
    </row>
    <row r="222" spans="1:71" x14ac:dyDescent="0.3">
      <c r="A222" t="str">
        <f t="shared" ca="1" si="137"/>
        <v>Ondo</v>
      </c>
      <c r="B222" t="str">
        <f t="shared" ca="1" si="138"/>
        <v>B</v>
      </c>
      <c r="C222" t="str">
        <f t="shared" ca="1" si="139"/>
        <v>B1</v>
      </c>
      <c r="D222" t="s">
        <v>46</v>
      </c>
      <c r="E222">
        <f t="shared" si="140"/>
        <v>22</v>
      </c>
      <c r="F222">
        <f t="shared" si="141"/>
        <v>2</v>
      </c>
      <c r="G222" t="s">
        <v>76</v>
      </c>
      <c r="H222" t="s">
        <v>76</v>
      </c>
      <c r="I222" t="s">
        <v>82</v>
      </c>
      <c r="J222" t="s">
        <v>84</v>
      </c>
      <c r="K222" s="8" t="s">
        <v>91</v>
      </c>
      <c r="L222" s="3" t="s">
        <v>91</v>
      </c>
      <c r="M222" s="3" t="str">
        <f t="shared" si="142"/>
        <v>ON</v>
      </c>
      <c r="N222" s="3" t="str">
        <f t="shared" si="143"/>
        <v>ON</v>
      </c>
      <c r="O222" s="3" t="str">
        <f t="shared" si="144"/>
        <v>ON</v>
      </c>
      <c r="P222" s="3" t="str">
        <f t="shared" si="145"/>
        <v>ON</v>
      </c>
      <c r="Q222" s="3"/>
      <c r="R222" s="8" t="s">
        <v>91</v>
      </c>
      <c r="S222" s="3" t="s">
        <v>91</v>
      </c>
      <c r="T222" s="3" t="str">
        <f t="shared" si="146"/>
        <v>ON</v>
      </c>
      <c r="U222" s="3" t="str">
        <f t="shared" si="147"/>
        <v>OFF</v>
      </c>
      <c r="V222" s="3" t="str">
        <f t="shared" si="148"/>
        <v>ON</v>
      </c>
      <c r="W222" s="3" t="str">
        <f t="shared" si="149"/>
        <v>ON</v>
      </c>
      <c r="X222" s="3"/>
      <c r="Y222" s="8" t="s">
        <v>91</v>
      </c>
      <c r="Z222" s="3" t="s">
        <v>91</v>
      </c>
      <c r="AA222" s="3" t="str">
        <f t="shared" si="150"/>
        <v>ON</v>
      </c>
      <c r="AB222" s="3" t="str">
        <f t="shared" si="151"/>
        <v>ON</v>
      </c>
      <c r="AC222" s="3" t="str">
        <f t="shared" si="152"/>
        <v>ON</v>
      </c>
      <c r="AD222" s="3" t="str">
        <f t="shared" si="153"/>
        <v>ON</v>
      </c>
      <c r="AE222" s="3"/>
      <c r="AF222" s="8" t="s">
        <v>91</v>
      </c>
      <c r="AG222" s="3" t="s">
        <v>91</v>
      </c>
      <c r="AH222" s="3" t="str">
        <f t="shared" si="154"/>
        <v>ON</v>
      </c>
      <c r="AI222" s="3" t="str">
        <f t="shared" si="155"/>
        <v>OFF</v>
      </c>
      <c r="AJ222" s="3" t="str">
        <f t="shared" si="156"/>
        <v>ON</v>
      </c>
      <c r="AK222" s="3" t="str">
        <f t="shared" si="157"/>
        <v>ON</v>
      </c>
      <c r="AL222" s="3"/>
      <c r="AM222" s="8" t="s">
        <v>56</v>
      </c>
      <c r="AN222" s="3" t="s">
        <v>56</v>
      </c>
      <c r="AO222" s="3" t="s">
        <v>56</v>
      </c>
      <c r="AP222" s="9" t="s">
        <v>56</v>
      </c>
      <c r="AS222" t="str">
        <f t="shared" si="158"/>
        <v>ON</v>
      </c>
      <c r="AT222" t="str">
        <f t="shared" si="159"/>
        <v>ON</v>
      </c>
      <c r="AU222" t="str">
        <f t="shared" si="160"/>
        <v>ON</v>
      </c>
      <c r="AV222" t="str">
        <f t="shared" si="161"/>
        <v>ON</v>
      </c>
      <c r="AW222" t="str">
        <f t="shared" si="162"/>
        <v>ON</v>
      </c>
      <c r="AX222" t="str">
        <f t="shared" si="163"/>
        <v>ON</v>
      </c>
      <c r="AZ222" t="str">
        <f t="shared" si="164"/>
        <v>ON</v>
      </c>
      <c r="BA222" t="str">
        <f t="shared" si="165"/>
        <v>ON</v>
      </c>
      <c r="BB222" t="str">
        <f t="shared" si="166"/>
        <v>ON</v>
      </c>
      <c r="BC222" t="str">
        <f t="shared" si="167"/>
        <v>OFF</v>
      </c>
      <c r="BD222" t="str">
        <f t="shared" si="168"/>
        <v>ON</v>
      </c>
      <c r="BE222" t="str">
        <f t="shared" si="169"/>
        <v>ON</v>
      </c>
      <c r="BG222" t="str">
        <f t="shared" si="170"/>
        <v>ON</v>
      </c>
      <c r="BH222" t="str">
        <f t="shared" si="171"/>
        <v>ON</v>
      </c>
      <c r="BI222" t="str">
        <f t="shared" si="172"/>
        <v>ON</v>
      </c>
      <c r="BJ222" t="str">
        <f t="shared" si="173"/>
        <v>ON</v>
      </c>
      <c r="BK222" t="str">
        <f t="shared" si="174"/>
        <v>ON</v>
      </c>
      <c r="BL222" t="str">
        <f t="shared" si="175"/>
        <v>ON</v>
      </c>
      <c r="BN222" t="str">
        <f t="shared" si="176"/>
        <v>ON</v>
      </c>
      <c r="BO222" t="str">
        <f t="shared" si="177"/>
        <v>ON</v>
      </c>
      <c r="BP222" t="str">
        <f t="shared" si="178"/>
        <v>ON</v>
      </c>
      <c r="BQ222" t="str">
        <f t="shared" si="179"/>
        <v>OFF</v>
      </c>
      <c r="BR222" t="str">
        <f t="shared" si="180"/>
        <v>ON</v>
      </c>
      <c r="BS222" t="str">
        <f t="shared" si="181"/>
        <v>ON</v>
      </c>
    </row>
    <row r="223" spans="1:71" x14ac:dyDescent="0.3">
      <c r="A223" t="str">
        <f t="shared" ca="1" si="137"/>
        <v>Ekiti</v>
      </c>
      <c r="B223" t="str">
        <f t="shared" ca="1" si="138"/>
        <v>A</v>
      </c>
      <c r="C223" t="str">
        <f t="shared" ca="1" si="139"/>
        <v>A1</v>
      </c>
      <c r="D223" t="s">
        <v>46</v>
      </c>
      <c r="E223">
        <f t="shared" si="140"/>
        <v>22</v>
      </c>
      <c r="F223">
        <f t="shared" si="141"/>
        <v>2</v>
      </c>
      <c r="G223" t="s">
        <v>77</v>
      </c>
      <c r="H223" t="s">
        <v>77</v>
      </c>
      <c r="I223" t="s">
        <v>81</v>
      </c>
      <c r="J223" t="s">
        <v>83</v>
      </c>
      <c r="K223" s="8" t="s">
        <v>91</v>
      </c>
      <c r="L223" s="3" t="s">
        <v>91</v>
      </c>
      <c r="M223" s="3" t="str">
        <f t="shared" si="142"/>
        <v>ON</v>
      </c>
      <c r="N223" s="3" t="str">
        <f t="shared" si="143"/>
        <v>ON</v>
      </c>
      <c r="O223" s="3" t="str">
        <f t="shared" si="144"/>
        <v>OFF</v>
      </c>
      <c r="P223" s="3" t="str">
        <f t="shared" si="145"/>
        <v>ON</v>
      </c>
      <c r="Q223" s="3"/>
      <c r="R223" s="8" t="s">
        <v>91</v>
      </c>
      <c r="S223" s="3" t="s">
        <v>91</v>
      </c>
      <c r="T223" s="3" t="str">
        <f t="shared" si="146"/>
        <v>ON</v>
      </c>
      <c r="U223" s="3" t="str">
        <f t="shared" si="147"/>
        <v>ON</v>
      </c>
      <c r="V223" s="3" t="str">
        <f t="shared" si="148"/>
        <v>ON</v>
      </c>
      <c r="W223" s="3" t="str">
        <f t="shared" si="149"/>
        <v>ON</v>
      </c>
      <c r="X223" s="3"/>
      <c r="Y223" s="8" t="s">
        <v>91</v>
      </c>
      <c r="Z223" s="3" t="s">
        <v>91</v>
      </c>
      <c r="AA223" s="3" t="str">
        <f t="shared" si="150"/>
        <v>ON</v>
      </c>
      <c r="AB223" s="3" t="str">
        <f t="shared" si="151"/>
        <v>ON</v>
      </c>
      <c r="AC223" s="3" t="str">
        <f t="shared" si="152"/>
        <v>OFF</v>
      </c>
      <c r="AD223" s="3" t="str">
        <f t="shared" si="153"/>
        <v>ON</v>
      </c>
      <c r="AE223" s="3"/>
      <c r="AF223" s="8" t="s">
        <v>91</v>
      </c>
      <c r="AG223" s="3" t="s">
        <v>91</v>
      </c>
      <c r="AH223" s="3" t="str">
        <f t="shared" si="154"/>
        <v>ON</v>
      </c>
      <c r="AI223" s="3" t="str">
        <f t="shared" si="155"/>
        <v>ON</v>
      </c>
      <c r="AJ223" s="3" t="str">
        <f t="shared" si="156"/>
        <v>ON</v>
      </c>
      <c r="AK223" s="3" t="str">
        <f t="shared" si="157"/>
        <v>ON</v>
      </c>
      <c r="AL223" s="3"/>
      <c r="AM223" s="8" t="s">
        <v>56</v>
      </c>
      <c r="AN223" s="3" t="s">
        <v>56</v>
      </c>
      <c r="AO223" s="3" t="s">
        <v>56</v>
      </c>
      <c r="AP223" s="9" t="s">
        <v>56</v>
      </c>
      <c r="AS223" t="str">
        <f t="shared" si="158"/>
        <v>ON</v>
      </c>
      <c r="AT223" t="str">
        <f t="shared" si="159"/>
        <v>ON</v>
      </c>
      <c r="AU223" t="str">
        <f t="shared" si="160"/>
        <v>ON</v>
      </c>
      <c r="AV223" t="str">
        <f t="shared" si="161"/>
        <v>ON</v>
      </c>
      <c r="AW223" t="str">
        <f t="shared" si="162"/>
        <v>OFF</v>
      </c>
      <c r="AX223" t="str">
        <f t="shared" si="163"/>
        <v>ON</v>
      </c>
      <c r="AZ223" t="str">
        <f t="shared" si="164"/>
        <v>ON</v>
      </c>
      <c r="BA223" t="str">
        <f t="shared" si="165"/>
        <v>ON</v>
      </c>
      <c r="BB223" t="str">
        <f t="shared" si="166"/>
        <v>ON</v>
      </c>
      <c r="BC223" t="str">
        <f t="shared" si="167"/>
        <v>ON</v>
      </c>
      <c r="BD223" t="str">
        <f t="shared" si="168"/>
        <v>ON</v>
      </c>
      <c r="BE223" t="str">
        <f t="shared" si="169"/>
        <v>ON</v>
      </c>
      <c r="BG223" t="str">
        <f t="shared" si="170"/>
        <v>ON</v>
      </c>
      <c r="BH223" t="str">
        <f t="shared" si="171"/>
        <v>ON</v>
      </c>
      <c r="BI223" t="str">
        <f t="shared" si="172"/>
        <v>ON</v>
      </c>
      <c r="BJ223" t="str">
        <f t="shared" si="173"/>
        <v>ON</v>
      </c>
      <c r="BK223" t="str">
        <f t="shared" si="174"/>
        <v>OFF</v>
      </c>
      <c r="BL223" t="str">
        <f t="shared" si="175"/>
        <v>ON</v>
      </c>
      <c r="BN223" t="str">
        <f t="shared" si="176"/>
        <v>ON</v>
      </c>
      <c r="BO223" t="str">
        <f t="shared" si="177"/>
        <v>ON</v>
      </c>
      <c r="BP223" t="str">
        <f t="shared" si="178"/>
        <v>ON</v>
      </c>
      <c r="BQ223" t="str">
        <f t="shared" si="179"/>
        <v>ON</v>
      </c>
      <c r="BR223" t="str">
        <f t="shared" si="180"/>
        <v>ON</v>
      </c>
      <c r="BS223" t="str">
        <f t="shared" si="181"/>
        <v>ON</v>
      </c>
    </row>
    <row r="224" spans="1:71" x14ac:dyDescent="0.3">
      <c r="A224" t="str">
        <f t="shared" ca="1" si="137"/>
        <v>Ekiti</v>
      </c>
      <c r="B224" t="str">
        <f t="shared" ca="1" si="138"/>
        <v>C</v>
      </c>
      <c r="C224" t="str">
        <f t="shared" ca="1" si="139"/>
        <v>B1</v>
      </c>
      <c r="D224" t="s">
        <v>12</v>
      </c>
      <c r="E224">
        <f t="shared" si="140"/>
        <v>22</v>
      </c>
      <c r="F224">
        <f t="shared" si="141"/>
        <v>2</v>
      </c>
      <c r="G224" t="s">
        <v>78</v>
      </c>
      <c r="H224" t="s">
        <v>78</v>
      </c>
      <c r="I224" t="s">
        <v>82</v>
      </c>
      <c r="J224" t="s">
        <v>84</v>
      </c>
      <c r="K224" s="8" t="s">
        <v>91</v>
      </c>
      <c r="L224" s="3" t="s">
        <v>91</v>
      </c>
      <c r="M224" s="3" t="str">
        <f t="shared" si="142"/>
        <v>ON</v>
      </c>
      <c r="N224" s="3" t="str">
        <f t="shared" si="143"/>
        <v>ON</v>
      </c>
      <c r="O224" s="3" t="str">
        <f t="shared" si="144"/>
        <v>ON</v>
      </c>
      <c r="P224" s="3" t="str">
        <f t="shared" si="145"/>
        <v>ON</v>
      </c>
      <c r="Q224" s="3"/>
      <c r="R224" s="8" t="s">
        <v>91</v>
      </c>
      <c r="S224" s="3" t="s">
        <v>91</v>
      </c>
      <c r="T224" s="3" t="str">
        <f t="shared" si="146"/>
        <v>ON</v>
      </c>
      <c r="U224" s="3" t="str">
        <f t="shared" si="147"/>
        <v>ON</v>
      </c>
      <c r="V224" s="3" t="str">
        <f t="shared" si="148"/>
        <v>ON</v>
      </c>
      <c r="W224" s="3" t="str">
        <f t="shared" si="149"/>
        <v>OFF</v>
      </c>
      <c r="X224" s="3"/>
      <c r="Y224" s="8" t="s">
        <v>91</v>
      </c>
      <c r="Z224" s="3" t="s">
        <v>91</v>
      </c>
      <c r="AA224" s="3" t="str">
        <f t="shared" si="150"/>
        <v>ON</v>
      </c>
      <c r="AB224" s="3" t="str">
        <f t="shared" si="151"/>
        <v>ON</v>
      </c>
      <c r="AC224" s="3" t="str">
        <f t="shared" si="152"/>
        <v>ON</v>
      </c>
      <c r="AD224" s="3" t="str">
        <f t="shared" si="153"/>
        <v>ON</v>
      </c>
      <c r="AE224" s="3"/>
      <c r="AF224" s="8" t="s">
        <v>91</v>
      </c>
      <c r="AG224" s="3" t="s">
        <v>91</v>
      </c>
      <c r="AH224" s="3" t="str">
        <f t="shared" si="154"/>
        <v>ON</v>
      </c>
      <c r="AI224" s="3" t="str">
        <f t="shared" si="155"/>
        <v>ON</v>
      </c>
      <c r="AJ224" s="3" t="str">
        <f t="shared" si="156"/>
        <v>ON</v>
      </c>
      <c r="AK224" s="3" t="str">
        <f t="shared" si="157"/>
        <v>OFF</v>
      </c>
      <c r="AL224" s="3"/>
      <c r="AM224" s="8" t="s">
        <v>56</v>
      </c>
      <c r="AN224" s="3" t="s">
        <v>56</v>
      </c>
      <c r="AO224" s="3" t="s">
        <v>56</v>
      </c>
      <c r="AP224" s="9" t="s">
        <v>56</v>
      </c>
      <c r="AS224" t="str">
        <f t="shared" si="158"/>
        <v>ON</v>
      </c>
      <c r="AT224" t="str">
        <f t="shared" si="159"/>
        <v>ON</v>
      </c>
      <c r="AU224" t="str">
        <f t="shared" si="160"/>
        <v>ON</v>
      </c>
      <c r="AV224" t="str">
        <f t="shared" si="161"/>
        <v>ON</v>
      </c>
      <c r="AW224" t="str">
        <f t="shared" si="162"/>
        <v>ON</v>
      </c>
      <c r="AX224" t="str">
        <f t="shared" si="163"/>
        <v>ON</v>
      </c>
      <c r="AZ224" t="str">
        <f t="shared" si="164"/>
        <v>ON</v>
      </c>
      <c r="BA224" t="str">
        <f t="shared" si="165"/>
        <v>ON</v>
      </c>
      <c r="BB224" t="str">
        <f t="shared" si="166"/>
        <v>ON</v>
      </c>
      <c r="BC224" t="str">
        <f t="shared" si="167"/>
        <v>ON</v>
      </c>
      <c r="BD224" t="str">
        <f t="shared" si="168"/>
        <v>ON</v>
      </c>
      <c r="BE224" t="str">
        <f t="shared" si="169"/>
        <v>OFF</v>
      </c>
      <c r="BG224" t="str">
        <f t="shared" si="170"/>
        <v>ON</v>
      </c>
      <c r="BH224" t="str">
        <f t="shared" si="171"/>
        <v>ON</v>
      </c>
      <c r="BI224" t="str">
        <f t="shared" si="172"/>
        <v>ON</v>
      </c>
      <c r="BJ224" t="str">
        <f t="shared" si="173"/>
        <v>ON</v>
      </c>
      <c r="BK224" t="str">
        <f t="shared" si="174"/>
        <v>ON</v>
      </c>
      <c r="BL224" t="str">
        <f t="shared" si="175"/>
        <v>ON</v>
      </c>
      <c r="BN224" t="str">
        <f t="shared" si="176"/>
        <v>ON</v>
      </c>
      <c r="BO224" t="str">
        <f t="shared" si="177"/>
        <v>ON</v>
      </c>
      <c r="BP224" t="str">
        <f t="shared" si="178"/>
        <v>ON</v>
      </c>
      <c r="BQ224" t="str">
        <f t="shared" si="179"/>
        <v>ON</v>
      </c>
      <c r="BR224" t="str">
        <f t="shared" si="180"/>
        <v>ON</v>
      </c>
      <c r="BS224" t="str">
        <f t="shared" si="181"/>
        <v>OFF</v>
      </c>
    </row>
    <row r="225" spans="1:71" x14ac:dyDescent="0.3">
      <c r="A225" t="str">
        <f t="shared" ca="1" si="137"/>
        <v>Lagos</v>
      </c>
      <c r="B225" t="str">
        <f t="shared" ca="1" si="138"/>
        <v>A</v>
      </c>
      <c r="C225" t="str">
        <f t="shared" ca="1" si="139"/>
        <v>C1</v>
      </c>
      <c r="D225" t="s">
        <v>12</v>
      </c>
      <c r="E225">
        <f t="shared" si="140"/>
        <v>22</v>
      </c>
      <c r="F225">
        <f t="shared" si="141"/>
        <v>2</v>
      </c>
      <c r="G225" t="s">
        <v>78</v>
      </c>
      <c r="H225" t="s">
        <v>78</v>
      </c>
      <c r="I225" t="s">
        <v>81</v>
      </c>
      <c r="J225" t="s">
        <v>83</v>
      </c>
      <c r="K225" s="8" t="s">
        <v>91</v>
      </c>
      <c r="L225" s="3" t="s">
        <v>91</v>
      </c>
      <c r="M225" s="3" t="str">
        <f t="shared" si="142"/>
        <v>ON</v>
      </c>
      <c r="N225" s="3" t="str">
        <f t="shared" si="143"/>
        <v>ON</v>
      </c>
      <c r="O225" s="3" t="str">
        <f t="shared" si="144"/>
        <v>ON</v>
      </c>
      <c r="P225" s="3" t="str">
        <f t="shared" si="145"/>
        <v>OFF</v>
      </c>
      <c r="Q225" s="3"/>
      <c r="R225" s="8" t="s">
        <v>91</v>
      </c>
      <c r="S225" s="3" t="s">
        <v>91</v>
      </c>
      <c r="T225" s="3" t="str">
        <f t="shared" si="146"/>
        <v>ON</v>
      </c>
      <c r="U225" s="3" t="str">
        <f t="shared" si="147"/>
        <v>ON</v>
      </c>
      <c r="V225" s="3" t="str">
        <f t="shared" si="148"/>
        <v>ON</v>
      </c>
      <c r="W225" s="3" t="str">
        <f t="shared" si="149"/>
        <v>ON</v>
      </c>
      <c r="X225" s="3"/>
      <c r="Y225" s="8" t="s">
        <v>91</v>
      </c>
      <c r="Z225" s="3" t="s">
        <v>91</v>
      </c>
      <c r="AA225" s="3" t="str">
        <f t="shared" si="150"/>
        <v>ON</v>
      </c>
      <c r="AB225" s="3" t="str">
        <f t="shared" si="151"/>
        <v>ON</v>
      </c>
      <c r="AC225" s="3" t="str">
        <f t="shared" si="152"/>
        <v>ON</v>
      </c>
      <c r="AD225" s="3" t="str">
        <f t="shared" si="153"/>
        <v>OFF</v>
      </c>
      <c r="AE225" s="3"/>
      <c r="AF225" s="8" t="s">
        <v>91</v>
      </c>
      <c r="AG225" s="3" t="s">
        <v>91</v>
      </c>
      <c r="AH225" s="3" t="str">
        <f t="shared" si="154"/>
        <v>ON</v>
      </c>
      <c r="AI225" s="3" t="str">
        <f t="shared" si="155"/>
        <v>ON</v>
      </c>
      <c r="AJ225" s="3" t="str">
        <f t="shared" si="156"/>
        <v>ON</v>
      </c>
      <c r="AK225" s="3" t="str">
        <f t="shared" si="157"/>
        <v>ON</v>
      </c>
      <c r="AL225" s="3"/>
      <c r="AM225" s="8" t="s">
        <v>56</v>
      </c>
      <c r="AN225" s="3" t="s">
        <v>56</v>
      </c>
      <c r="AO225" s="3" t="s">
        <v>56</v>
      </c>
      <c r="AP225" s="9" t="s">
        <v>56</v>
      </c>
      <c r="AS225" t="str">
        <f t="shared" si="158"/>
        <v>ON</v>
      </c>
      <c r="AT225" t="str">
        <f t="shared" si="159"/>
        <v>ON</v>
      </c>
      <c r="AU225" t="str">
        <f t="shared" si="160"/>
        <v>ON</v>
      </c>
      <c r="AV225" t="str">
        <f t="shared" si="161"/>
        <v>ON</v>
      </c>
      <c r="AW225" t="str">
        <f t="shared" si="162"/>
        <v>ON</v>
      </c>
      <c r="AX225" t="str">
        <f t="shared" si="163"/>
        <v>OFF</v>
      </c>
      <c r="AZ225" t="str">
        <f t="shared" si="164"/>
        <v>ON</v>
      </c>
      <c r="BA225" t="str">
        <f t="shared" si="165"/>
        <v>ON</v>
      </c>
      <c r="BB225" t="str">
        <f t="shared" si="166"/>
        <v>ON</v>
      </c>
      <c r="BC225" t="str">
        <f t="shared" si="167"/>
        <v>ON</v>
      </c>
      <c r="BD225" t="str">
        <f t="shared" si="168"/>
        <v>ON</v>
      </c>
      <c r="BE225" t="str">
        <f t="shared" si="169"/>
        <v>ON</v>
      </c>
      <c r="BG225" t="str">
        <f t="shared" si="170"/>
        <v>ON</v>
      </c>
      <c r="BH225" t="str">
        <f t="shared" si="171"/>
        <v>ON</v>
      </c>
      <c r="BI225" t="str">
        <f t="shared" si="172"/>
        <v>ON</v>
      </c>
      <c r="BJ225" t="str">
        <f t="shared" si="173"/>
        <v>ON</v>
      </c>
      <c r="BK225" t="str">
        <f t="shared" si="174"/>
        <v>ON</v>
      </c>
      <c r="BL225" t="str">
        <f t="shared" si="175"/>
        <v>OFF</v>
      </c>
      <c r="BN225" t="str">
        <f t="shared" si="176"/>
        <v>ON</v>
      </c>
      <c r="BO225" t="str">
        <f t="shared" si="177"/>
        <v>ON</v>
      </c>
      <c r="BP225" t="str">
        <f t="shared" si="178"/>
        <v>ON</v>
      </c>
      <c r="BQ225" t="str">
        <f t="shared" si="179"/>
        <v>ON</v>
      </c>
      <c r="BR225" t="str">
        <f t="shared" si="180"/>
        <v>ON</v>
      </c>
      <c r="BS225" t="str">
        <f t="shared" si="181"/>
        <v>ON</v>
      </c>
    </row>
    <row r="226" spans="1:71" x14ac:dyDescent="0.3">
      <c r="A226" t="str">
        <f t="shared" ca="1" si="137"/>
        <v>Lagos</v>
      </c>
      <c r="B226" t="str">
        <f t="shared" ca="1" si="138"/>
        <v>B</v>
      </c>
      <c r="C226" t="str">
        <f t="shared" ca="1" si="139"/>
        <v>D1</v>
      </c>
      <c r="D226" t="s">
        <v>12</v>
      </c>
      <c r="E226">
        <f t="shared" si="140"/>
        <v>22</v>
      </c>
      <c r="F226">
        <f t="shared" si="141"/>
        <v>2</v>
      </c>
      <c r="G226" t="s">
        <v>77</v>
      </c>
      <c r="H226" t="s">
        <v>77</v>
      </c>
      <c r="I226" t="s">
        <v>82</v>
      </c>
      <c r="J226" t="s">
        <v>84</v>
      </c>
      <c r="K226" s="8" t="s">
        <v>91</v>
      </c>
      <c r="L226" s="3" t="s">
        <v>91</v>
      </c>
      <c r="M226" s="3" t="str">
        <f t="shared" si="142"/>
        <v>ON</v>
      </c>
      <c r="N226" s="3" t="str">
        <f t="shared" si="143"/>
        <v>ON</v>
      </c>
      <c r="O226" s="3" t="str">
        <f t="shared" si="144"/>
        <v>ON</v>
      </c>
      <c r="P226" s="3" t="str">
        <f t="shared" si="145"/>
        <v>ON</v>
      </c>
      <c r="Q226" s="3"/>
      <c r="R226" s="8" t="s">
        <v>91</v>
      </c>
      <c r="S226" s="3" t="s">
        <v>91</v>
      </c>
      <c r="T226" s="3" t="str">
        <f t="shared" si="146"/>
        <v>ON</v>
      </c>
      <c r="U226" s="3" t="str">
        <f t="shared" si="147"/>
        <v>ON</v>
      </c>
      <c r="V226" s="3" t="str">
        <f t="shared" si="148"/>
        <v>OFF</v>
      </c>
      <c r="W226" s="3" t="str">
        <f t="shared" si="149"/>
        <v>ON</v>
      </c>
      <c r="X226" s="3"/>
      <c r="Y226" s="8" t="s">
        <v>91</v>
      </c>
      <c r="Z226" s="3" t="s">
        <v>91</v>
      </c>
      <c r="AA226" s="3" t="str">
        <f t="shared" si="150"/>
        <v>ON</v>
      </c>
      <c r="AB226" s="3" t="str">
        <f t="shared" si="151"/>
        <v>ON</v>
      </c>
      <c r="AC226" s="3" t="str">
        <f t="shared" si="152"/>
        <v>ON</v>
      </c>
      <c r="AD226" s="3" t="str">
        <f t="shared" si="153"/>
        <v>ON</v>
      </c>
      <c r="AE226" s="3"/>
      <c r="AF226" s="8" t="s">
        <v>91</v>
      </c>
      <c r="AG226" s="3" t="s">
        <v>91</v>
      </c>
      <c r="AH226" s="3" t="str">
        <f t="shared" si="154"/>
        <v>ON</v>
      </c>
      <c r="AI226" s="3" t="str">
        <f t="shared" si="155"/>
        <v>ON</v>
      </c>
      <c r="AJ226" s="3" t="str">
        <f t="shared" si="156"/>
        <v>OFF</v>
      </c>
      <c r="AK226" s="3" t="str">
        <f t="shared" si="157"/>
        <v>ON</v>
      </c>
      <c r="AL226" s="3"/>
      <c r="AM226" s="8" t="s">
        <v>56</v>
      </c>
      <c r="AN226" s="3" t="s">
        <v>56</v>
      </c>
      <c r="AO226" s="3" t="s">
        <v>56</v>
      </c>
      <c r="AP226" s="9" t="s">
        <v>56</v>
      </c>
      <c r="AS226" t="str">
        <f t="shared" si="158"/>
        <v>ON</v>
      </c>
      <c r="AT226" t="str">
        <f t="shared" si="159"/>
        <v>ON</v>
      </c>
      <c r="AU226" t="str">
        <f t="shared" si="160"/>
        <v>ON</v>
      </c>
      <c r="AV226" t="str">
        <f t="shared" si="161"/>
        <v>ON</v>
      </c>
      <c r="AW226" t="str">
        <f t="shared" si="162"/>
        <v>ON</v>
      </c>
      <c r="AX226" t="str">
        <f t="shared" si="163"/>
        <v>ON</v>
      </c>
      <c r="AZ226" t="str">
        <f t="shared" si="164"/>
        <v>ON</v>
      </c>
      <c r="BA226" t="str">
        <f t="shared" si="165"/>
        <v>ON</v>
      </c>
      <c r="BB226" t="str">
        <f t="shared" si="166"/>
        <v>ON</v>
      </c>
      <c r="BC226" t="str">
        <f t="shared" si="167"/>
        <v>ON</v>
      </c>
      <c r="BD226" t="str">
        <f t="shared" si="168"/>
        <v>OFF</v>
      </c>
      <c r="BE226" t="str">
        <f t="shared" si="169"/>
        <v>ON</v>
      </c>
      <c r="BG226" t="str">
        <f t="shared" si="170"/>
        <v>ON</v>
      </c>
      <c r="BH226" t="str">
        <f t="shared" si="171"/>
        <v>ON</v>
      </c>
      <c r="BI226" t="str">
        <f t="shared" si="172"/>
        <v>ON</v>
      </c>
      <c r="BJ226" t="str">
        <f t="shared" si="173"/>
        <v>ON</v>
      </c>
      <c r="BK226" t="str">
        <f t="shared" si="174"/>
        <v>ON</v>
      </c>
      <c r="BL226" t="str">
        <f t="shared" si="175"/>
        <v>ON</v>
      </c>
      <c r="BN226" t="str">
        <f t="shared" si="176"/>
        <v>ON</v>
      </c>
      <c r="BO226" t="str">
        <f t="shared" si="177"/>
        <v>ON</v>
      </c>
      <c r="BP226" t="str">
        <f t="shared" si="178"/>
        <v>ON</v>
      </c>
      <c r="BQ226" t="str">
        <f t="shared" si="179"/>
        <v>ON</v>
      </c>
      <c r="BR226" t="str">
        <f t="shared" si="180"/>
        <v>OFF</v>
      </c>
      <c r="BS226" t="str">
        <f t="shared" si="181"/>
        <v>ON</v>
      </c>
    </row>
    <row r="227" spans="1:71" x14ac:dyDescent="0.3">
      <c r="A227" t="str">
        <f t="shared" ca="1" si="137"/>
        <v>Ogun</v>
      </c>
      <c r="B227" t="str">
        <f t="shared" ca="1" si="138"/>
        <v>B</v>
      </c>
      <c r="C227" t="str">
        <f t="shared" ca="1" si="139"/>
        <v>B1</v>
      </c>
      <c r="D227" t="s">
        <v>12</v>
      </c>
      <c r="E227">
        <f t="shared" si="140"/>
        <v>22</v>
      </c>
      <c r="F227">
        <f t="shared" si="141"/>
        <v>2</v>
      </c>
      <c r="G227" t="s">
        <v>76</v>
      </c>
      <c r="H227" t="s">
        <v>76</v>
      </c>
      <c r="I227" t="s">
        <v>81</v>
      </c>
      <c r="J227" t="s">
        <v>83</v>
      </c>
      <c r="K227" s="8" t="s">
        <v>91</v>
      </c>
      <c r="L227" s="3" t="s">
        <v>91</v>
      </c>
      <c r="M227" s="3" t="str">
        <f t="shared" si="142"/>
        <v>ON</v>
      </c>
      <c r="N227" s="3" t="str">
        <f t="shared" si="143"/>
        <v>OFF</v>
      </c>
      <c r="O227" s="3" t="str">
        <f t="shared" si="144"/>
        <v>ON</v>
      </c>
      <c r="P227" s="3" t="str">
        <f t="shared" si="145"/>
        <v>ON</v>
      </c>
      <c r="Q227" s="3"/>
      <c r="R227" s="8" t="s">
        <v>91</v>
      </c>
      <c r="S227" s="3" t="s">
        <v>91</v>
      </c>
      <c r="T227" s="3" t="str">
        <f t="shared" si="146"/>
        <v>ON</v>
      </c>
      <c r="U227" s="3" t="str">
        <f t="shared" si="147"/>
        <v>ON</v>
      </c>
      <c r="V227" s="3" t="str">
        <f t="shared" si="148"/>
        <v>ON</v>
      </c>
      <c r="W227" s="3" t="str">
        <f t="shared" si="149"/>
        <v>ON</v>
      </c>
      <c r="X227" s="3"/>
      <c r="Y227" s="8" t="s">
        <v>91</v>
      </c>
      <c r="Z227" s="3" t="s">
        <v>91</v>
      </c>
      <c r="AA227" s="3" t="str">
        <f t="shared" si="150"/>
        <v>ON</v>
      </c>
      <c r="AB227" s="3" t="str">
        <f t="shared" si="151"/>
        <v>OFF</v>
      </c>
      <c r="AC227" s="3" t="str">
        <f t="shared" si="152"/>
        <v>ON</v>
      </c>
      <c r="AD227" s="3" t="str">
        <f t="shared" si="153"/>
        <v>ON</v>
      </c>
      <c r="AE227" s="3"/>
      <c r="AF227" s="8" t="s">
        <v>91</v>
      </c>
      <c r="AG227" s="3" t="s">
        <v>91</v>
      </c>
      <c r="AH227" s="3" t="str">
        <f t="shared" si="154"/>
        <v>ON</v>
      </c>
      <c r="AI227" s="3" t="str">
        <f t="shared" si="155"/>
        <v>ON</v>
      </c>
      <c r="AJ227" s="3" t="str">
        <f t="shared" si="156"/>
        <v>ON</v>
      </c>
      <c r="AK227" s="3" t="str">
        <f t="shared" si="157"/>
        <v>ON</v>
      </c>
      <c r="AL227" s="3"/>
      <c r="AM227" s="8" t="s">
        <v>56</v>
      </c>
      <c r="AN227" s="3" t="s">
        <v>56</v>
      </c>
      <c r="AO227" s="3" t="s">
        <v>56</v>
      </c>
      <c r="AP227" s="9" t="s">
        <v>56</v>
      </c>
      <c r="AS227" t="str">
        <f t="shared" si="158"/>
        <v>ON</v>
      </c>
      <c r="AT227" t="str">
        <f t="shared" si="159"/>
        <v>ON</v>
      </c>
      <c r="AU227" t="str">
        <f t="shared" si="160"/>
        <v>ON</v>
      </c>
      <c r="AV227" t="str">
        <f t="shared" si="161"/>
        <v>OFF</v>
      </c>
      <c r="AW227" t="str">
        <f t="shared" si="162"/>
        <v>ON</v>
      </c>
      <c r="AX227" t="str">
        <f t="shared" si="163"/>
        <v>ON</v>
      </c>
      <c r="AZ227" t="str">
        <f t="shared" si="164"/>
        <v>ON</v>
      </c>
      <c r="BA227" t="str">
        <f t="shared" si="165"/>
        <v>ON</v>
      </c>
      <c r="BB227" t="str">
        <f t="shared" si="166"/>
        <v>ON</v>
      </c>
      <c r="BC227" t="str">
        <f t="shared" si="167"/>
        <v>ON</v>
      </c>
      <c r="BD227" t="str">
        <f t="shared" si="168"/>
        <v>ON</v>
      </c>
      <c r="BE227" t="str">
        <f t="shared" si="169"/>
        <v>ON</v>
      </c>
      <c r="BG227" t="str">
        <f t="shared" si="170"/>
        <v>ON</v>
      </c>
      <c r="BH227" t="str">
        <f t="shared" si="171"/>
        <v>ON</v>
      </c>
      <c r="BI227" t="str">
        <f t="shared" si="172"/>
        <v>ON</v>
      </c>
      <c r="BJ227" t="str">
        <f t="shared" si="173"/>
        <v>OFF</v>
      </c>
      <c r="BK227" t="str">
        <f t="shared" si="174"/>
        <v>ON</v>
      </c>
      <c r="BL227" t="str">
        <f t="shared" si="175"/>
        <v>ON</v>
      </c>
      <c r="BN227" t="str">
        <f t="shared" si="176"/>
        <v>ON</v>
      </c>
      <c r="BO227" t="str">
        <f t="shared" si="177"/>
        <v>ON</v>
      </c>
      <c r="BP227" t="str">
        <f t="shared" si="178"/>
        <v>ON</v>
      </c>
      <c r="BQ227" t="str">
        <f t="shared" si="179"/>
        <v>ON</v>
      </c>
      <c r="BR227" t="str">
        <f t="shared" si="180"/>
        <v>ON</v>
      </c>
      <c r="BS227" t="str">
        <f t="shared" si="181"/>
        <v>ON</v>
      </c>
    </row>
    <row r="228" spans="1:71" x14ac:dyDescent="0.3">
      <c r="A228" t="str">
        <f t="shared" ca="1" si="137"/>
        <v>Lagos</v>
      </c>
      <c r="B228" t="str">
        <f t="shared" ca="1" si="138"/>
        <v>E</v>
      </c>
      <c r="C228" t="str">
        <f t="shared" ca="1" si="139"/>
        <v>A1</v>
      </c>
      <c r="D228" t="s">
        <v>12</v>
      </c>
      <c r="E228">
        <f t="shared" si="140"/>
        <v>22</v>
      </c>
      <c r="F228">
        <f t="shared" si="141"/>
        <v>2</v>
      </c>
      <c r="G228" t="s">
        <v>75</v>
      </c>
      <c r="H228" t="s">
        <v>75</v>
      </c>
      <c r="I228" t="s">
        <v>82</v>
      </c>
      <c r="J228" t="s">
        <v>84</v>
      </c>
      <c r="K228" s="8" t="s">
        <v>91</v>
      </c>
      <c r="L228" s="3" t="s">
        <v>91</v>
      </c>
      <c r="M228" s="3" t="str">
        <f t="shared" si="142"/>
        <v>ON</v>
      </c>
      <c r="N228" s="3" t="str">
        <f t="shared" si="143"/>
        <v>ON</v>
      </c>
      <c r="O228" s="3" t="str">
        <f t="shared" si="144"/>
        <v>ON</v>
      </c>
      <c r="P228" s="3" t="str">
        <f t="shared" si="145"/>
        <v>ON</v>
      </c>
      <c r="Q228" s="3"/>
      <c r="R228" s="8" t="s">
        <v>91</v>
      </c>
      <c r="S228" s="3" t="s">
        <v>91</v>
      </c>
      <c r="T228" s="3" t="str">
        <f t="shared" si="146"/>
        <v>OFF</v>
      </c>
      <c r="U228" s="3" t="str">
        <f t="shared" si="147"/>
        <v>ON</v>
      </c>
      <c r="V228" s="3" t="str">
        <f t="shared" si="148"/>
        <v>ON</v>
      </c>
      <c r="W228" s="3" t="str">
        <f t="shared" si="149"/>
        <v>ON</v>
      </c>
      <c r="X228" s="3"/>
      <c r="Y228" s="8" t="s">
        <v>91</v>
      </c>
      <c r="Z228" s="3" t="s">
        <v>91</v>
      </c>
      <c r="AA228" s="3" t="str">
        <f t="shared" si="150"/>
        <v>ON</v>
      </c>
      <c r="AB228" s="3" t="str">
        <f t="shared" si="151"/>
        <v>ON</v>
      </c>
      <c r="AC228" s="3" t="str">
        <f t="shared" si="152"/>
        <v>ON</v>
      </c>
      <c r="AD228" s="3" t="str">
        <f t="shared" si="153"/>
        <v>ON</v>
      </c>
      <c r="AE228" s="3"/>
      <c r="AF228" s="8" t="s">
        <v>91</v>
      </c>
      <c r="AG228" s="3" t="s">
        <v>91</v>
      </c>
      <c r="AH228" s="3" t="str">
        <f t="shared" si="154"/>
        <v>OFF</v>
      </c>
      <c r="AI228" s="3" t="str">
        <f t="shared" si="155"/>
        <v>ON</v>
      </c>
      <c r="AJ228" s="3" t="str">
        <f t="shared" si="156"/>
        <v>ON</v>
      </c>
      <c r="AK228" s="3" t="str">
        <f t="shared" si="157"/>
        <v>ON</v>
      </c>
      <c r="AL228" s="3"/>
      <c r="AM228" s="8" t="s">
        <v>56</v>
      </c>
      <c r="AN228" s="3" t="s">
        <v>56</v>
      </c>
      <c r="AO228" s="3" t="s">
        <v>56</v>
      </c>
      <c r="AP228" s="9" t="s">
        <v>56</v>
      </c>
      <c r="AS228" t="str">
        <f t="shared" si="158"/>
        <v>ON</v>
      </c>
      <c r="AT228" t="str">
        <f t="shared" si="159"/>
        <v>ON</v>
      </c>
      <c r="AU228" t="str">
        <f t="shared" si="160"/>
        <v>ON</v>
      </c>
      <c r="AV228" t="str">
        <f t="shared" si="161"/>
        <v>ON</v>
      </c>
      <c r="AW228" t="str">
        <f t="shared" si="162"/>
        <v>ON</v>
      </c>
      <c r="AX228" t="str">
        <f t="shared" si="163"/>
        <v>ON</v>
      </c>
      <c r="AZ228" t="str">
        <f t="shared" si="164"/>
        <v>ON</v>
      </c>
      <c r="BA228" t="str">
        <f t="shared" si="165"/>
        <v>ON</v>
      </c>
      <c r="BB228" t="str">
        <f t="shared" si="166"/>
        <v>OFF</v>
      </c>
      <c r="BC228" t="str">
        <f t="shared" si="167"/>
        <v>ON</v>
      </c>
      <c r="BD228" t="str">
        <f t="shared" si="168"/>
        <v>ON</v>
      </c>
      <c r="BE228" t="str">
        <f t="shared" si="169"/>
        <v>ON</v>
      </c>
      <c r="BG228" t="str">
        <f t="shared" si="170"/>
        <v>ON</v>
      </c>
      <c r="BH228" t="str">
        <f t="shared" si="171"/>
        <v>ON</v>
      </c>
      <c r="BI228" t="str">
        <f t="shared" si="172"/>
        <v>ON</v>
      </c>
      <c r="BJ228" t="str">
        <f t="shared" si="173"/>
        <v>ON</v>
      </c>
      <c r="BK228" t="str">
        <f t="shared" si="174"/>
        <v>ON</v>
      </c>
      <c r="BL228" t="str">
        <f t="shared" si="175"/>
        <v>ON</v>
      </c>
      <c r="BN228" t="str">
        <f t="shared" si="176"/>
        <v>ON</v>
      </c>
      <c r="BO228" t="str">
        <f t="shared" si="177"/>
        <v>ON</v>
      </c>
      <c r="BP228" t="str">
        <f t="shared" si="178"/>
        <v>OFF</v>
      </c>
      <c r="BQ228" t="str">
        <f t="shared" si="179"/>
        <v>ON</v>
      </c>
      <c r="BR228" t="str">
        <f t="shared" si="180"/>
        <v>ON</v>
      </c>
      <c r="BS228" t="str">
        <f t="shared" si="181"/>
        <v>ON</v>
      </c>
    </row>
    <row r="229" spans="1:71" x14ac:dyDescent="0.3">
      <c r="A229" t="str">
        <f t="shared" ca="1" si="137"/>
        <v>Ondo</v>
      </c>
      <c r="B229" t="str">
        <f t="shared" ca="1" si="138"/>
        <v>C</v>
      </c>
      <c r="C229" t="str">
        <f t="shared" ca="1" si="139"/>
        <v>A1</v>
      </c>
      <c r="D229" t="s">
        <v>5</v>
      </c>
      <c r="E229">
        <f t="shared" si="140"/>
        <v>22</v>
      </c>
      <c r="F229">
        <f t="shared" si="141"/>
        <v>2</v>
      </c>
      <c r="G229" t="s">
        <v>75</v>
      </c>
      <c r="H229" t="s">
        <v>75</v>
      </c>
      <c r="I229" t="s">
        <v>81</v>
      </c>
      <c r="J229" t="s">
        <v>83</v>
      </c>
      <c r="K229" s="8" t="s">
        <v>91</v>
      </c>
      <c r="L229" s="3" t="s">
        <v>91</v>
      </c>
      <c r="M229" s="3" t="str">
        <f t="shared" si="142"/>
        <v>OFF</v>
      </c>
      <c r="N229" s="3" t="str">
        <f t="shared" si="143"/>
        <v>ON</v>
      </c>
      <c r="O229" s="3" t="str">
        <f t="shared" si="144"/>
        <v>ON</v>
      </c>
      <c r="P229" s="3" t="str">
        <f t="shared" si="145"/>
        <v>ON</v>
      </c>
      <c r="Q229" s="3"/>
      <c r="R229" s="8" t="s">
        <v>91</v>
      </c>
      <c r="S229" s="3" t="s">
        <v>91</v>
      </c>
      <c r="T229" s="3" t="str">
        <f t="shared" si="146"/>
        <v>ON</v>
      </c>
      <c r="U229" s="3" t="str">
        <f t="shared" si="147"/>
        <v>ON</v>
      </c>
      <c r="V229" s="3" t="str">
        <f t="shared" si="148"/>
        <v>ON</v>
      </c>
      <c r="W229" s="3" t="str">
        <f t="shared" si="149"/>
        <v>ON</v>
      </c>
      <c r="X229" s="3"/>
      <c r="Y229" s="8" t="s">
        <v>91</v>
      </c>
      <c r="Z229" s="3" t="s">
        <v>91</v>
      </c>
      <c r="AA229" s="3" t="str">
        <f t="shared" si="150"/>
        <v>OFF</v>
      </c>
      <c r="AB229" s="3" t="str">
        <f t="shared" si="151"/>
        <v>ON</v>
      </c>
      <c r="AC229" s="3" t="str">
        <f t="shared" si="152"/>
        <v>ON</v>
      </c>
      <c r="AD229" s="3" t="str">
        <f t="shared" si="153"/>
        <v>ON</v>
      </c>
      <c r="AE229" s="3"/>
      <c r="AF229" s="8" t="s">
        <v>91</v>
      </c>
      <c r="AG229" s="3" t="s">
        <v>91</v>
      </c>
      <c r="AH229" s="3" t="str">
        <f t="shared" si="154"/>
        <v>ON</v>
      </c>
      <c r="AI229" s="3" t="str">
        <f t="shared" si="155"/>
        <v>ON</v>
      </c>
      <c r="AJ229" s="3" t="str">
        <f t="shared" si="156"/>
        <v>ON</v>
      </c>
      <c r="AK229" s="3" t="str">
        <f t="shared" si="157"/>
        <v>ON</v>
      </c>
      <c r="AL229" s="3"/>
      <c r="AM229" s="8" t="s">
        <v>56</v>
      </c>
      <c r="AN229" s="3" t="s">
        <v>56</v>
      </c>
      <c r="AO229" s="3" t="s">
        <v>56</v>
      </c>
      <c r="AP229" s="9" t="s">
        <v>56</v>
      </c>
      <c r="AS229" t="str">
        <f t="shared" si="158"/>
        <v>ON</v>
      </c>
      <c r="AT229" t="str">
        <f t="shared" si="159"/>
        <v>ON</v>
      </c>
      <c r="AU229" t="str">
        <f t="shared" si="160"/>
        <v>OFF</v>
      </c>
      <c r="AV229" t="str">
        <f t="shared" si="161"/>
        <v>ON</v>
      </c>
      <c r="AW229" t="str">
        <f t="shared" si="162"/>
        <v>ON</v>
      </c>
      <c r="AX229" t="str">
        <f t="shared" si="163"/>
        <v>ON</v>
      </c>
      <c r="AZ229" t="str">
        <f t="shared" si="164"/>
        <v>ON</v>
      </c>
      <c r="BA229" t="str">
        <f t="shared" si="165"/>
        <v>ON</v>
      </c>
      <c r="BB229" t="str">
        <f t="shared" si="166"/>
        <v>ON</v>
      </c>
      <c r="BC229" t="str">
        <f t="shared" si="167"/>
        <v>ON</v>
      </c>
      <c r="BD229" t="str">
        <f t="shared" si="168"/>
        <v>ON</v>
      </c>
      <c r="BE229" t="str">
        <f t="shared" si="169"/>
        <v>ON</v>
      </c>
      <c r="BG229" t="str">
        <f t="shared" si="170"/>
        <v>ON</v>
      </c>
      <c r="BH229" t="str">
        <f t="shared" si="171"/>
        <v>ON</v>
      </c>
      <c r="BI229" t="str">
        <f t="shared" si="172"/>
        <v>OFF</v>
      </c>
      <c r="BJ229" t="str">
        <f t="shared" si="173"/>
        <v>ON</v>
      </c>
      <c r="BK229" t="str">
        <f t="shared" si="174"/>
        <v>ON</v>
      </c>
      <c r="BL229" t="str">
        <f t="shared" si="175"/>
        <v>ON</v>
      </c>
      <c r="BN229" t="str">
        <f t="shared" si="176"/>
        <v>ON</v>
      </c>
      <c r="BO229" t="str">
        <f t="shared" si="177"/>
        <v>ON</v>
      </c>
      <c r="BP229" t="str">
        <f t="shared" si="178"/>
        <v>ON</v>
      </c>
      <c r="BQ229" t="str">
        <f t="shared" si="179"/>
        <v>ON</v>
      </c>
      <c r="BR229" t="str">
        <f t="shared" si="180"/>
        <v>ON</v>
      </c>
      <c r="BS229" t="str">
        <f t="shared" si="181"/>
        <v>ON</v>
      </c>
    </row>
    <row r="230" spans="1:71" x14ac:dyDescent="0.3">
      <c r="A230" t="str">
        <f t="shared" ca="1" si="137"/>
        <v>Lagos</v>
      </c>
      <c r="B230" t="str">
        <f t="shared" ca="1" si="138"/>
        <v>E</v>
      </c>
      <c r="C230" t="str">
        <f t="shared" ca="1" si="139"/>
        <v>A1</v>
      </c>
      <c r="D230" t="s">
        <v>7</v>
      </c>
      <c r="E230">
        <f t="shared" si="140"/>
        <v>22</v>
      </c>
      <c r="F230">
        <f t="shared" si="141"/>
        <v>2</v>
      </c>
      <c r="G230" t="s">
        <v>76</v>
      </c>
      <c r="H230" t="s">
        <v>76</v>
      </c>
      <c r="I230" t="s">
        <v>82</v>
      </c>
      <c r="J230" t="s">
        <v>84</v>
      </c>
      <c r="K230" s="8" t="s">
        <v>91</v>
      </c>
      <c r="L230" s="3" t="s">
        <v>91</v>
      </c>
      <c r="M230" s="3" t="str">
        <f t="shared" si="142"/>
        <v>ON</v>
      </c>
      <c r="N230" s="3" t="str">
        <f t="shared" si="143"/>
        <v>ON</v>
      </c>
      <c r="O230" s="3" t="str">
        <f t="shared" si="144"/>
        <v>ON</v>
      </c>
      <c r="P230" s="3" t="str">
        <f t="shared" si="145"/>
        <v>ON</v>
      </c>
      <c r="Q230" s="3"/>
      <c r="R230" s="8" t="s">
        <v>91</v>
      </c>
      <c r="S230" s="3" t="s">
        <v>91</v>
      </c>
      <c r="T230" s="3" t="str">
        <f t="shared" si="146"/>
        <v>ON</v>
      </c>
      <c r="U230" s="3" t="str">
        <f t="shared" si="147"/>
        <v>OFF</v>
      </c>
      <c r="V230" s="3" t="str">
        <f t="shared" si="148"/>
        <v>ON</v>
      </c>
      <c r="W230" s="3" t="str">
        <f t="shared" si="149"/>
        <v>ON</v>
      </c>
      <c r="X230" s="3"/>
      <c r="Y230" s="8" t="s">
        <v>91</v>
      </c>
      <c r="Z230" s="3" t="s">
        <v>91</v>
      </c>
      <c r="AA230" s="3" t="str">
        <f t="shared" si="150"/>
        <v>ON</v>
      </c>
      <c r="AB230" s="3" t="str">
        <f t="shared" si="151"/>
        <v>ON</v>
      </c>
      <c r="AC230" s="3" t="str">
        <f t="shared" si="152"/>
        <v>ON</v>
      </c>
      <c r="AD230" s="3" t="str">
        <f t="shared" si="153"/>
        <v>ON</v>
      </c>
      <c r="AE230" s="3"/>
      <c r="AF230" s="8" t="s">
        <v>91</v>
      </c>
      <c r="AG230" s="3" t="s">
        <v>91</v>
      </c>
      <c r="AH230" s="3" t="str">
        <f t="shared" si="154"/>
        <v>ON</v>
      </c>
      <c r="AI230" s="3" t="str">
        <f t="shared" si="155"/>
        <v>OFF</v>
      </c>
      <c r="AJ230" s="3" t="str">
        <f t="shared" si="156"/>
        <v>ON</v>
      </c>
      <c r="AK230" s="3" t="str">
        <f t="shared" si="157"/>
        <v>ON</v>
      </c>
      <c r="AL230" s="3"/>
      <c r="AM230" s="8" t="s">
        <v>56</v>
      </c>
      <c r="AN230" s="3" t="s">
        <v>56</v>
      </c>
      <c r="AO230" s="3" t="s">
        <v>56</v>
      </c>
      <c r="AP230" s="9" t="s">
        <v>56</v>
      </c>
      <c r="AS230" t="str">
        <f t="shared" si="158"/>
        <v>ON</v>
      </c>
      <c r="AT230" t="str">
        <f t="shared" si="159"/>
        <v>ON</v>
      </c>
      <c r="AU230" t="str">
        <f t="shared" si="160"/>
        <v>ON</v>
      </c>
      <c r="AV230" t="str">
        <f t="shared" si="161"/>
        <v>ON</v>
      </c>
      <c r="AW230" t="str">
        <f t="shared" si="162"/>
        <v>ON</v>
      </c>
      <c r="AX230" t="str">
        <f t="shared" si="163"/>
        <v>ON</v>
      </c>
      <c r="AZ230" t="str">
        <f t="shared" si="164"/>
        <v>ON</v>
      </c>
      <c r="BA230" t="str">
        <f t="shared" si="165"/>
        <v>ON</v>
      </c>
      <c r="BB230" t="str">
        <f t="shared" si="166"/>
        <v>ON</v>
      </c>
      <c r="BC230" t="str">
        <f t="shared" si="167"/>
        <v>OFF</v>
      </c>
      <c r="BD230" t="str">
        <f t="shared" si="168"/>
        <v>ON</v>
      </c>
      <c r="BE230" t="str">
        <f t="shared" si="169"/>
        <v>ON</v>
      </c>
      <c r="BG230" t="str">
        <f t="shared" si="170"/>
        <v>ON</v>
      </c>
      <c r="BH230" t="str">
        <f t="shared" si="171"/>
        <v>ON</v>
      </c>
      <c r="BI230" t="str">
        <f t="shared" si="172"/>
        <v>ON</v>
      </c>
      <c r="BJ230" t="str">
        <f t="shared" si="173"/>
        <v>ON</v>
      </c>
      <c r="BK230" t="str">
        <f t="shared" si="174"/>
        <v>ON</v>
      </c>
      <c r="BL230" t="str">
        <f t="shared" si="175"/>
        <v>ON</v>
      </c>
      <c r="BN230" t="str">
        <f t="shared" si="176"/>
        <v>ON</v>
      </c>
      <c r="BO230" t="str">
        <f t="shared" si="177"/>
        <v>ON</v>
      </c>
      <c r="BP230" t="str">
        <f t="shared" si="178"/>
        <v>ON</v>
      </c>
      <c r="BQ230" t="str">
        <f t="shared" si="179"/>
        <v>OFF</v>
      </c>
      <c r="BR230" t="str">
        <f t="shared" si="180"/>
        <v>ON</v>
      </c>
      <c r="BS230" t="str">
        <f t="shared" si="181"/>
        <v>ON</v>
      </c>
    </row>
    <row r="231" spans="1:71" x14ac:dyDescent="0.3">
      <c r="A231" t="str">
        <f t="shared" ca="1" si="137"/>
        <v>Oyo</v>
      </c>
      <c r="B231" t="str">
        <f t="shared" ca="1" si="138"/>
        <v>B</v>
      </c>
      <c r="C231" t="str">
        <f t="shared" ca="1" si="139"/>
        <v>C1</v>
      </c>
      <c r="D231" t="s">
        <v>7</v>
      </c>
      <c r="E231">
        <f t="shared" si="140"/>
        <v>22</v>
      </c>
      <c r="F231">
        <f t="shared" si="141"/>
        <v>2</v>
      </c>
      <c r="G231" t="s">
        <v>77</v>
      </c>
      <c r="H231" t="s">
        <v>77</v>
      </c>
      <c r="I231" t="s">
        <v>81</v>
      </c>
      <c r="J231" t="s">
        <v>83</v>
      </c>
      <c r="K231" s="8" t="s">
        <v>91</v>
      </c>
      <c r="L231" s="3" t="s">
        <v>91</v>
      </c>
      <c r="M231" s="3" t="str">
        <f t="shared" si="142"/>
        <v>ON</v>
      </c>
      <c r="N231" s="3" t="str">
        <f t="shared" si="143"/>
        <v>ON</v>
      </c>
      <c r="O231" s="3" t="str">
        <f t="shared" si="144"/>
        <v>OFF</v>
      </c>
      <c r="P231" s="3" t="str">
        <f t="shared" si="145"/>
        <v>ON</v>
      </c>
      <c r="Q231" s="3"/>
      <c r="R231" s="8" t="s">
        <v>91</v>
      </c>
      <c r="S231" s="3" t="s">
        <v>91</v>
      </c>
      <c r="T231" s="3" t="str">
        <f t="shared" si="146"/>
        <v>ON</v>
      </c>
      <c r="U231" s="3" t="str">
        <f t="shared" si="147"/>
        <v>ON</v>
      </c>
      <c r="V231" s="3" t="str">
        <f t="shared" si="148"/>
        <v>ON</v>
      </c>
      <c r="W231" s="3" t="str">
        <f t="shared" si="149"/>
        <v>ON</v>
      </c>
      <c r="X231" s="3"/>
      <c r="Y231" s="8" t="s">
        <v>91</v>
      </c>
      <c r="Z231" s="3" t="s">
        <v>91</v>
      </c>
      <c r="AA231" s="3" t="str">
        <f t="shared" si="150"/>
        <v>ON</v>
      </c>
      <c r="AB231" s="3" t="str">
        <f t="shared" si="151"/>
        <v>ON</v>
      </c>
      <c r="AC231" s="3" t="str">
        <f t="shared" si="152"/>
        <v>OFF</v>
      </c>
      <c r="AD231" s="3" t="str">
        <f t="shared" si="153"/>
        <v>ON</v>
      </c>
      <c r="AE231" s="3"/>
      <c r="AF231" s="8" t="s">
        <v>91</v>
      </c>
      <c r="AG231" s="3" t="s">
        <v>91</v>
      </c>
      <c r="AH231" s="3" t="str">
        <f t="shared" si="154"/>
        <v>ON</v>
      </c>
      <c r="AI231" s="3" t="str">
        <f t="shared" si="155"/>
        <v>ON</v>
      </c>
      <c r="AJ231" s="3" t="str">
        <f t="shared" si="156"/>
        <v>ON</v>
      </c>
      <c r="AK231" s="3" t="str">
        <f t="shared" si="157"/>
        <v>ON</v>
      </c>
      <c r="AL231" s="3"/>
      <c r="AM231" s="8" t="s">
        <v>56</v>
      </c>
      <c r="AN231" s="3" t="s">
        <v>56</v>
      </c>
      <c r="AO231" s="3" t="s">
        <v>56</v>
      </c>
      <c r="AP231" s="9" t="s">
        <v>56</v>
      </c>
      <c r="AS231" t="str">
        <f t="shared" si="158"/>
        <v>ON</v>
      </c>
      <c r="AT231" t="str">
        <f t="shared" si="159"/>
        <v>ON</v>
      </c>
      <c r="AU231" t="str">
        <f t="shared" si="160"/>
        <v>ON</v>
      </c>
      <c r="AV231" t="str">
        <f t="shared" si="161"/>
        <v>ON</v>
      </c>
      <c r="AW231" t="str">
        <f t="shared" si="162"/>
        <v>OFF</v>
      </c>
      <c r="AX231" t="str">
        <f t="shared" si="163"/>
        <v>ON</v>
      </c>
      <c r="AZ231" t="str">
        <f t="shared" si="164"/>
        <v>ON</v>
      </c>
      <c r="BA231" t="str">
        <f t="shared" si="165"/>
        <v>ON</v>
      </c>
      <c r="BB231" t="str">
        <f t="shared" si="166"/>
        <v>ON</v>
      </c>
      <c r="BC231" t="str">
        <f t="shared" si="167"/>
        <v>ON</v>
      </c>
      <c r="BD231" t="str">
        <f t="shared" si="168"/>
        <v>ON</v>
      </c>
      <c r="BE231" t="str">
        <f t="shared" si="169"/>
        <v>ON</v>
      </c>
      <c r="BG231" t="str">
        <f t="shared" si="170"/>
        <v>ON</v>
      </c>
      <c r="BH231" t="str">
        <f t="shared" si="171"/>
        <v>ON</v>
      </c>
      <c r="BI231" t="str">
        <f t="shared" si="172"/>
        <v>ON</v>
      </c>
      <c r="BJ231" t="str">
        <f t="shared" si="173"/>
        <v>ON</v>
      </c>
      <c r="BK231" t="str">
        <f t="shared" si="174"/>
        <v>OFF</v>
      </c>
      <c r="BL231" t="str">
        <f t="shared" si="175"/>
        <v>ON</v>
      </c>
      <c r="BN231" t="str">
        <f t="shared" si="176"/>
        <v>ON</v>
      </c>
      <c r="BO231" t="str">
        <f t="shared" si="177"/>
        <v>ON</v>
      </c>
      <c r="BP231" t="str">
        <f t="shared" si="178"/>
        <v>ON</v>
      </c>
      <c r="BQ231" t="str">
        <f t="shared" si="179"/>
        <v>ON</v>
      </c>
      <c r="BR231" t="str">
        <f t="shared" si="180"/>
        <v>ON</v>
      </c>
      <c r="BS231" t="str">
        <f t="shared" si="181"/>
        <v>ON</v>
      </c>
    </row>
    <row r="232" spans="1:71" x14ac:dyDescent="0.3">
      <c r="A232" t="str">
        <f t="shared" ca="1" si="137"/>
        <v>Lagos</v>
      </c>
      <c r="B232" t="str">
        <f t="shared" ca="1" si="138"/>
        <v>D</v>
      </c>
      <c r="C232" t="str">
        <f t="shared" ca="1" si="139"/>
        <v>C1</v>
      </c>
      <c r="D232" t="s">
        <v>7</v>
      </c>
      <c r="E232">
        <f t="shared" si="140"/>
        <v>22</v>
      </c>
      <c r="F232">
        <f t="shared" si="141"/>
        <v>2</v>
      </c>
      <c r="G232" t="s">
        <v>78</v>
      </c>
      <c r="H232" t="s">
        <v>78</v>
      </c>
      <c r="I232" t="s">
        <v>82</v>
      </c>
      <c r="J232" t="s">
        <v>84</v>
      </c>
      <c r="K232" s="8" t="s">
        <v>91</v>
      </c>
      <c r="L232" s="3" t="s">
        <v>91</v>
      </c>
      <c r="M232" s="3" t="str">
        <f t="shared" si="142"/>
        <v>ON</v>
      </c>
      <c r="N232" s="3" t="str">
        <f t="shared" si="143"/>
        <v>ON</v>
      </c>
      <c r="O232" s="3" t="str">
        <f t="shared" si="144"/>
        <v>ON</v>
      </c>
      <c r="P232" s="3" t="str">
        <f t="shared" si="145"/>
        <v>ON</v>
      </c>
      <c r="Q232" s="3"/>
      <c r="R232" s="8" t="s">
        <v>91</v>
      </c>
      <c r="S232" s="3" t="s">
        <v>91</v>
      </c>
      <c r="T232" s="3" t="str">
        <f t="shared" si="146"/>
        <v>ON</v>
      </c>
      <c r="U232" s="3" t="str">
        <f t="shared" si="147"/>
        <v>ON</v>
      </c>
      <c r="V232" s="3" t="str">
        <f t="shared" si="148"/>
        <v>ON</v>
      </c>
      <c r="W232" s="3" t="str">
        <f t="shared" si="149"/>
        <v>OFF</v>
      </c>
      <c r="X232" s="3"/>
      <c r="Y232" s="8" t="s">
        <v>91</v>
      </c>
      <c r="Z232" s="3" t="s">
        <v>91</v>
      </c>
      <c r="AA232" s="3" t="str">
        <f t="shared" si="150"/>
        <v>ON</v>
      </c>
      <c r="AB232" s="3" t="str">
        <f t="shared" si="151"/>
        <v>ON</v>
      </c>
      <c r="AC232" s="3" t="str">
        <f t="shared" si="152"/>
        <v>ON</v>
      </c>
      <c r="AD232" s="3" t="str">
        <f t="shared" si="153"/>
        <v>ON</v>
      </c>
      <c r="AE232" s="3"/>
      <c r="AF232" s="8" t="s">
        <v>91</v>
      </c>
      <c r="AG232" s="3" t="s">
        <v>91</v>
      </c>
      <c r="AH232" s="3" t="str">
        <f t="shared" si="154"/>
        <v>ON</v>
      </c>
      <c r="AI232" s="3" t="str">
        <f t="shared" si="155"/>
        <v>ON</v>
      </c>
      <c r="AJ232" s="3" t="str">
        <f t="shared" si="156"/>
        <v>ON</v>
      </c>
      <c r="AK232" s="3" t="str">
        <f t="shared" si="157"/>
        <v>OFF</v>
      </c>
      <c r="AL232" s="3"/>
      <c r="AM232" s="8" t="s">
        <v>56</v>
      </c>
      <c r="AN232" s="3" t="s">
        <v>56</v>
      </c>
      <c r="AO232" s="3" t="s">
        <v>56</v>
      </c>
      <c r="AP232" s="9" t="s">
        <v>56</v>
      </c>
      <c r="AS232" t="str">
        <f t="shared" si="158"/>
        <v>ON</v>
      </c>
      <c r="AT232" t="str">
        <f t="shared" si="159"/>
        <v>ON</v>
      </c>
      <c r="AU232" t="str">
        <f t="shared" si="160"/>
        <v>ON</v>
      </c>
      <c r="AV232" t="str">
        <f t="shared" si="161"/>
        <v>ON</v>
      </c>
      <c r="AW232" t="str">
        <f t="shared" si="162"/>
        <v>ON</v>
      </c>
      <c r="AX232" t="str">
        <f t="shared" si="163"/>
        <v>ON</v>
      </c>
      <c r="AZ232" t="str">
        <f t="shared" si="164"/>
        <v>ON</v>
      </c>
      <c r="BA232" t="str">
        <f t="shared" si="165"/>
        <v>ON</v>
      </c>
      <c r="BB232" t="str">
        <f t="shared" si="166"/>
        <v>ON</v>
      </c>
      <c r="BC232" t="str">
        <f t="shared" si="167"/>
        <v>ON</v>
      </c>
      <c r="BD232" t="str">
        <f t="shared" si="168"/>
        <v>ON</v>
      </c>
      <c r="BE232" t="str">
        <f t="shared" si="169"/>
        <v>OFF</v>
      </c>
      <c r="BG232" t="str">
        <f t="shared" si="170"/>
        <v>ON</v>
      </c>
      <c r="BH232" t="str">
        <f t="shared" si="171"/>
        <v>ON</v>
      </c>
      <c r="BI232" t="str">
        <f t="shared" si="172"/>
        <v>ON</v>
      </c>
      <c r="BJ232" t="str">
        <f t="shared" si="173"/>
        <v>ON</v>
      </c>
      <c r="BK232" t="str">
        <f t="shared" si="174"/>
        <v>ON</v>
      </c>
      <c r="BL232" t="str">
        <f t="shared" si="175"/>
        <v>ON</v>
      </c>
      <c r="BN232" t="str">
        <f t="shared" si="176"/>
        <v>ON</v>
      </c>
      <c r="BO232" t="str">
        <f t="shared" si="177"/>
        <v>ON</v>
      </c>
      <c r="BP232" t="str">
        <f t="shared" si="178"/>
        <v>ON</v>
      </c>
      <c r="BQ232" t="str">
        <f t="shared" si="179"/>
        <v>ON</v>
      </c>
      <c r="BR232" t="str">
        <f t="shared" si="180"/>
        <v>ON</v>
      </c>
      <c r="BS232" t="str">
        <f t="shared" si="181"/>
        <v>OFF</v>
      </c>
    </row>
    <row r="233" spans="1:71" x14ac:dyDescent="0.3">
      <c r="A233" t="str">
        <f t="shared" ca="1" si="137"/>
        <v>Ogun</v>
      </c>
      <c r="B233" t="str">
        <f t="shared" ca="1" si="138"/>
        <v>C</v>
      </c>
      <c r="C233" t="str">
        <f t="shared" ca="1" si="139"/>
        <v>D1</v>
      </c>
      <c r="D233" t="s">
        <v>7</v>
      </c>
      <c r="E233">
        <f t="shared" si="140"/>
        <v>22</v>
      </c>
      <c r="F233">
        <f t="shared" si="141"/>
        <v>2</v>
      </c>
      <c r="G233" t="s">
        <v>78</v>
      </c>
      <c r="H233" t="s">
        <v>78</v>
      </c>
      <c r="I233" t="s">
        <v>81</v>
      </c>
      <c r="J233" t="s">
        <v>83</v>
      </c>
      <c r="K233" s="8" t="s">
        <v>91</v>
      </c>
      <c r="L233" s="3" t="s">
        <v>91</v>
      </c>
      <c r="M233" s="3" t="str">
        <f t="shared" si="142"/>
        <v>ON</v>
      </c>
      <c r="N233" s="3" t="str">
        <f t="shared" si="143"/>
        <v>ON</v>
      </c>
      <c r="O233" s="3" t="str">
        <f t="shared" si="144"/>
        <v>ON</v>
      </c>
      <c r="P233" s="3" t="str">
        <f t="shared" si="145"/>
        <v>OFF</v>
      </c>
      <c r="Q233" s="3"/>
      <c r="R233" s="8" t="s">
        <v>91</v>
      </c>
      <c r="S233" s="3" t="s">
        <v>91</v>
      </c>
      <c r="T233" s="3" t="str">
        <f t="shared" si="146"/>
        <v>ON</v>
      </c>
      <c r="U233" s="3" t="str">
        <f t="shared" si="147"/>
        <v>ON</v>
      </c>
      <c r="V233" s="3" t="str">
        <f t="shared" si="148"/>
        <v>ON</v>
      </c>
      <c r="W233" s="3" t="str">
        <f t="shared" si="149"/>
        <v>ON</v>
      </c>
      <c r="X233" s="3"/>
      <c r="Y233" s="8" t="s">
        <v>91</v>
      </c>
      <c r="Z233" s="3" t="s">
        <v>91</v>
      </c>
      <c r="AA233" s="3" t="str">
        <f t="shared" si="150"/>
        <v>ON</v>
      </c>
      <c r="AB233" s="3" t="str">
        <f t="shared" si="151"/>
        <v>ON</v>
      </c>
      <c r="AC233" s="3" t="str">
        <f t="shared" si="152"/>
        <v>ON</v>
      </c>
      <c r="AD233" s="3" t="str">
        <f t="shared" si="153"/>
        <v>OFF</v>
      </c>
      <c r="AE233" s="3"/>
      <c r="AF233" s="8" t="s">
        <v>91</v>
      </c>
      <c r="AG233" s="3" t="s">
        <v>91</v>
      </c>
      <c r="AH233" s="3" t="str">
        <f t="shared" si="154"/>
        <v>ON</v>
      </c>
      <c r="AI233" s="3" t="str">
        <f t="shared" si="155"/>
        <v>ON</v>
      </c>
      <c r="AJ233" s="3" t="str">
        <f t="shared" si="156"/>
        <v>ON</v>
      </c>
      <c r="AK233" s="3" t="str">
        <f t="shared" si="157"/>
        <v>ON</v>
      </c>
      <c r="AL233" s="3"/>
      <c r="AM233" s="8" t="s">
        <v>56</v>
      </c>
      <c r="AN233" s="3" t="s">
        <v>56</v>
      </c>
      <c r="AO233" s="3" t="s">
        <v>56</v>
      </c>
      <c r="AP233" s="9" t="s">
        <v>56</v>
      </c>
      <c r="AS233" t="str">
        <f t="shared" si="158"/>
        <v>ON</v>
      </c>
      <c r="AT233" t="str">
        <f t="shared" si="159"/>
        <v>ON</v>
      </c>
      <c r="AU233" t="str">
        <f t="shared" si="160"/>
        <v>ON</v>
      </c>
      <c r="AV233" t="str">
        <f t="shared" si="161"/>
        <v>ON</v>
      </c>
      <c r="AW233" t="str">
        <f t="shared" si="162"/>
        <v>ON</v>
      </c>
      <c r="AX233" t="str">
        <f t="shared" si="163"/>
        <v>OFF</v>
      </c>
      <c r="AZ233" t="str">
        <f t="shared" si="164"/>
        <v>ON</v>
      </c>
      <c r="BA233" t="str">
        <f t="shared" si="165"/>
        <v>ON</v>
      </c>
      <c r="BB233" t="str">
        <f t="shared" si="166"/>
        <v>ON</v>
      </c>
      <c r="BC233" t="str">
        <f t="shared" si="167"/>
        <v>ON</v>
      </c>
      <c r="BD233" t="str">
        <f t="shared" si="168"/>
        <v>ON</v>
      </c>
      <c r="BE233" t="str">
        <f t="shared" si="169"/>
        <v>ON</v>
      </c>
      <c r="BG233" t="str">
        <f t="shared" si="170"/>
        <v>ON</v>
      </c>
      <c r="BH233" t="str">
        <f t="shared" si="171"/>
        <v>ON</v>
      </c>
      <c r="BI233" t="str">
        <f t="shared" si="172"/>
        <v>ON</v>
      </c>
      <c r="BJ233" t="str">
        <f t="shared" si="173"/>
        <v>ON</v>
      </c>
      <c r="BK233" t="str">
        <f t="shared" si="174"/>
        <v>ON</v>
      </c>
      <c r="BL233" t="str">
        <f t="shared" si="175"/>
        <v>OFF</v>
      </c>
      <c r="BN233" t="str">
        <f t="shared" si="176"/>
        <v>ON</v>
      </c>
      <c r="BO233" t="str">
        <f t="shared" si="177"/>
        <v>ON</v>
      </c>
      <c r="BP233" t="str">
        <f t="shared" si="178"/>
        <v>ON</v>
      </c>
      <c r="BQ233" t="str">
        <f t="shared" si="179"/>
        <v>ON</v>
      </c>
      <c r="BR233" t="str">
        <f t="shared" si="180"/>
        <v>ON</v>
      </c>
      <c r="BS233" t="str">
        <f t="shared" si="181"/>
        <v>ON</v>
      </c>
    </row>
    <row r="234" spans="1:71" x14ac:dyDescent="0.3">
      <c r="A234" t="str">
        <f t="shared" ca="1" si="137"/>
        <v>Ondo</v>
      </c>
      <c r="B234" t="str">
        <f t="shared" ca="1" si="138"/>
        <v>D</v>
      </c>
      <c r="C234" t="str">
        <f t="shared" ca="1" si="139"/>
        <v>C1</v>
      </c>
      <c r="D234" t="s">
        <v>46</v>
      </c>
      <c r="E234">
        <f t="shared" si="140"/>
        <v>22</v>
      </c>
      <c r="F234">
        <f t="shared" si="141"/>
        <v>2</v>
      </c>
      <c r="G234" t="s">
        <v>77</v>
      </c>
      <c r="H234" t="s">
        <v>77</v>
      </c>
      <c r="I234" t="s">
        <v>82</v>
      </c>
      <c r="J234" t="s">
        <v>84</v>
      </c>
      <c r="K234" s="8" t="s">
        <v>91</v>
      </c>
      <c r="L234" s="3" t="s">
        <v>91</v>
      </c>
      <c r="M234" s="3" t="str">
        <f t="shared" si="142"/>
        <v>ON</v>
      </c>
      <c r="N234" s="3" t="str">
        <f t="shared" si="143"/>
        <v>ON</v>
      </c>
      <c r="O234" s="3" t="str">
        <f t="shared" si="144"/>
        <v>ON</v>
      </c>
      <c r="P234" s="3" t="str">
        <f t="shared" si="145"/>
        <v>ON</v>
      </c>
      <c r="Q234" s="3"/>
      <c r="R234" s="8" t="s">
        <v>91</v>
      </c>
      <c r="S234" s="3" t="s">
        <v>91</v>
      </c>
      <c r="T234" s="3" t="str">
        <f t="shared" si="146"/>
        <v>ON</v>
      </c>
      <c r="U234" s="3" t="str">
        <f t="shared" si="147"/>
        <v>ON</v>
      </c>
      <c r="V234" s="3" t="str">
        <f t="shared" si="148"/>
        <v>OFF</v>
      </c>
      <c r="W234" s="3" t="str">
        <f t="shared" si="149"/>
        <v>ON</v>
      </c>
      <c r="X234" s="3"/>
      <c r="Y234" s="8" t="s">
        <v>91</v>
      </c>
      <c r="Z234" s="3" t="s">
        <v>91</v>
      </c>
      <c r="AA234" s="3" t="str">
        <f t="shared" si="150"/>
        <v>ON</v>
      </c>
      <c r="AB234" s="3" t="str">
        <f t="shared" si="151"/>
        <v>ON</v>
      </c>
      <c r="AC234" s="3" t="str">
        <f t="shared" si="152"/>
        <v>ON</v>
      </c>
      <c r="AD234" s="3" t="str">
        <f t="shared" si="153"/>
        <v>ON</v>
      </c>
      <c r="AE234" s="3"/>
      <c r="AF234" s="8" t="s">
        <v>91</v>
      </c>
      <c r="AG234" s="3" t="s">
        <v>91</v>
      </c>
      <c r="AH234" s="3" t="str">
        <f t="shared" si="154"/>
        <v>ON</v>
      </c>
      <c r="AI234" s="3" t="str">
        <f t="shared" si="155"/>
        <v>ON</v>
      </c>
      <c r="AJ234" s="3" t="str">
        <f t="shared" si="156"/>
        <v>OFF</v>
      </c>
      <c r="AK234" s="3" t="str">
        <f t="shared" si="157"/>
        <v>ON</v>
      </c>
      <c r="AL234" s="3"/>
      <c r="AM234" s="8" t="s">
        <v>56</v>
      </c>
      <c r="AN234" s="3" t="s">
        <v>56</v>
      </c>
      <c r="AO234" s="3" t="s">
        <v>56</v>
      </c>
      <c r="AP234" s="9" t="s">
        <v>56</v>
      </c>
      <c r="AS234" t="str">
        <f t="shared" si="158"/>
        <v>ON</v>
      </c>
      <c r="AT234" t="str">
        <f t="shared" si="159"/>
        <v>ON</v>
      </c>
      <c r="AU234" t="str">
        <f t="shared" si="160"/>
        <v>ON</v>
      </c>
      <c r="AV234" t="str">
        <f t="shared" si="161"/>
        <v>ON</v>
      </c>
      <c r="AW234" t="str">
        <f t="shared" si="162"/>
        <v>ON</v>
      </c>
      <c r="AX234" t="str">
        <f t="shared" si="163"/>
        <v>ON</v>
      </c>
      <c r="AZ234" t="str">
        <f t="shared" si="164"/>
        <v>ON</v>
      </c>
      <c r="BA234" t="str">
        <f t="shared" si="165"/>
        <v>ON</v>
      </c>
      <c r="BB234" t="str">
        <f t="shared" si="166"/>
        <v>ON</v>
      </c>
      <c r="BC234" t="str">
        <f t="shared" si="167"/>
        <v>ON</v>
      </c>
      <c r="BD234" t="str">
        <f t="shared" si="168"/>
        <v>OFF</v>
      </c>
      <c r="BE234" t="str">
        <f t="shared" si="169"/>
        <v>ON</v>
      </c>
      <c r="BG234" t="str">
        <f t="shared" si="170"/>
        <v>ON</v>
      </c>
      <c r="BH234" t="str">
        <f t="shared" si="171"/>
        <v>ON</v>
      </c>
      <c r="BI234" t="str">
        <f t="shared" si="172"/>
        <v>ON</v>
      </c>
      <c r="BJ234" t="str">
        <f t="shared" si="173"/>
        <v>ON</v>
      </c>
      <c r="BK234" t="str">
        <f t="shared" si="174"/>
        <v>ON</v>
      </c>
      <c r="BL234" t="str">
        <f t="shared" si="175"/>
        <v>ON</v>
      </c>
      <c r="BN234" t="str">
        <f t="shared" si="176"/>
        <v>ON</v>
      </c>
      <c r="BO234" t="str">
        <f t="shared" si="177"/>
        <v>ON</v>
      </c>
      <c r="BP234" t="str">
        <f t="shared" si="178"/>
        <v>ON</v>
      </c>
      <c r="BQ234" t="str">
        <f t="shared" si="179"/>
        <v>ON</v>
      </c>
      <c r="BR234" t="str">
        <f t="shared" si="180"/>
        <v>OFF</v>
      </c>
      <c r="BS234" t="str">
        <f t="shared" si="181"/>
        <v>ON</v>
      </c>
    </row>
    <row r="235" spans="1:71" x14ac:dyDescent="0.3">
      <c r="A235" t="str">
        <f t="shared" ca="1" si="137"/>
        <v>Ekiti</v>
      </c>
      <c r="B235" t="str">
        <f t="shared" ca="1" si="138"/>
        <v>B</v>
      </c>
      <c r="C235" t="str">
        <f t="shared" ca="1" si="139"/>
        <v>C1</v>
      </c>
      <c r="D235" t="s">
        <v>12</v>
      </c>
      <c r="E235">
        <f t="shared" si="140"/>
        <v>22</v>
      </c>
      <c r="F235">
        <f t="shared" si="141"/>
        <v>2</v>
      </c>
      <c r="G235" t="s">
        <v>76</v>
      </c>
      <c r="H235" t="s">
        <v>76</v>
      </c>
      <c r="I235" t="s">
        <v>81</v>
      </c>
      <c r="J235" t="s">
        <v>83</v>
      </c>
      <c r="K235" s="8" t="s">
        <v>91</v>
      </c>
      <c r="L235" s="3" t="s">
        <v>91</v>
      </c>
      <c r="M235" s="3" t="str">
        <f t="shared" si="142"/>
        <v>ON</v>
      </c>
      <c r="N235" s="3" t="str">
        <f t="shared" si="143"/>
        <v>OFF</v>
      </c>
      <c r="O235" s="3" t="str">
        <f t="shared" si="144"/>
        <v>ON</v>
      </c>
      <c r="P235" s="3" t="str">
        <f t="shared" si="145"/>
        <v>ON</v>
      </c>
      <c r="Q235" s="3"/>
      <c r="R235" s="8" t="s">
        <v>91</v>
      </c>
      <c r="S235" s="3" t="s">
        <v>91</v>
      </c>
      <c r="T235" s="3" t="str">
        <f t="shared" si="146"/>
        <v>ON</v>
      </c>
      <c r="U235" s="3" t="str">
        <f t="shared" si="147"/>
        <v>ON</v>
      </c>
      <c r="V235" s="3" t="str">
        <f t="shared" si="148"/>
        <v>ON</v>
      </c>
      <c r="W235" s="3" t="str">
        <f t="shared" si="149"/>
        <v>ON</v>
      </c>
      <c r="X235" s="3"/>
      <c r="Y235" s="8" t="s">
        <v>91</v>
      </c>
      <c r="Z235" s="3" t="s">
        <v>91</v>
      </c>
      <c r="AA235" s="3" t="str">
        <f t="shared" si="150"/>
        <v>ON</v>
      </c>
      <c r="AB235" s="3" t="str">
        <f t="shared" si="151"/>
        <v>OFF</v>
      </c>
      <c r="AC235" s="3" t="str">
        <f t="shared" si="152"/>
        <v>ON</v>
      </c>
      <c r="AD235" s="3" t="str">
        <f t="shared" si="153"/>
        <v>ON</v>
      </c>
      <c r="AE235" s="3"/>
      <c r="AF235" s="8" t="s">
        <v>91</v>
      </c>
      <c r="AG235" s="3" t="s">
        <v>91</v>
      </c>
      <c r="AH235" s="3" t="str">
        <f t="shared" si="154"/>
        <v>ON</v>
      </c>
      <c r="AI235" s="3" t="str">
        <f t="shared" si="155"/>
        <v>ON</v>
      </c>
      <c r="AJ235" s="3" t="str">
        <f t="shared" si="156"/>
        <v>ON</v>
      </c>
      <c r="AK235" s="3" t="str">
        <f t="shared" si="157"/>
        <v>ON</v>
      </c>
      <c r="AL235" s="3"/>
      <c r="AM235" s="8" t="s">
        <v>56</v>
      </c>
      <c r="AN235" s="3" t="s">
        <v>56</v>
      </c>
      <c r="AO235" s="3" t="s">
        <v>56</v>
      </c>
      <c r="AP235" s="9" t="s">
        <v>56</v>
      </c>
      <c r="AS235" t="str">
        <f t="shared" si="158"/>
        <v>ON</v>
      </c>
      <c r="AT235" t="str">
        <f t="shared" si="159"/>
        <v>ON</v>
      </c>
      <c r="AU235" t="str">
        <f t="shared" si="160"/>
        <v>ON</v>
      </c>
      <c r="AV235" t="str">
        <f t="shared" si="161"/>
        <v>OFF</v>
      </c>
      <c r="AW235" t="str">
        <f t="shared" si="162"/>
        <v>ON</v>
      </c>
      <c r="AX235" t="str">
        <f t="shared" si="163"/>
        <v>ON</v>
      </c>
      <c r="AZ235" t="str">
        <f t="shared" si="164"/>
        <v>ON</v>
      </c>
      <c r="BA235" t="str">
        <f t="shared" si="165"/>
        <v>ON</v>
      </c>
      <c r="BB235" t="str">
        <f t="shared" si="166"/>
        <v>ON</v>
      </c>
      <c r="BC235" t="str">
        <f t="shared" si="167"/>
        <v>ON</v>
      </c>
      <c r="BD235" t="str">
        <f t="shared" si="168"/>
        <v>ON</v>
      </c>
      <c r="BE235" t="str">
        <f t="shared" si="169"/>
        <v>ON</v>
      </c>
      <c r="BG235" t="str">
        <f t="shared" si="170"/>
        <v>ON</v>
      </c>
      <c r="BH235" t="str">
        <f t="shared" si="171"/>
        <v>ON</v>
      </c>
      <c r="BI235" t="str">
        <f t="shared" si="172"/>
        <v>ON</v>
      </c>
      <c r="BJ235" t="str">
        <f t="shared" si="173"/>
        <v>OFF</v>
      </c>
      <c r="BK235" t="str">
        <f t="shared" si="174"/>
        <v>ON</v>
      </c>
      <c r="BL235" t="str">
        <f t="shared" si="175"/>
        <v>ON</v>
      </c>
      <c r="BN235" t="str">
        <f t="shared" si="176"/>
        <v>ON</v>
      </c>
      <c r="BO235" t="str">
        <f t="shared" si="177"/>
        <v>ON</v>
      </c>
      <c r="BP235" t="str">
        <f t="shared" si="178"/>
        <v>ON</v>
      </c>
      <c r="BQ235" t="str">
        <f t="shared" si="179"/>
        <v>ON</v>
      </c>
      <c r="BR235" t="str">
        <f t="shared" si="180"/>
        <v>ON</v>
      </c>
      <c r="BS235" t="str">
        <f t="shared" si="181"/>
        <v>ON</v>
      </c>
    </row>
    <row r="236" spans="1:71" x14ac:dyDescent="0.3">
      <c r="A236" t="str">
        <f t="shared" ca="1" si="137"/>
        <v>Lagos</v>
      </c>
      <c r="B236" t="str">
        <f t="shared" ca="1" si="138"/>
        <v>D</v>
      </c>
      <c r="C236" t="str">
        <f t="shared" ca="1" si="139"/>
        <v>A1</v>
      </c>
      <c r="D236" t="s">
        <v>5</v>
      </c>
      <c r="E236">
        <f t="shared" si="140"/>
        <v>22</v>
      </c>
      <c r="F236">
        <f t="shared" si="141"/>
        <v>2</v>
      </c>
      <c r="G236" t="s">
        <v>75</v>
      </c>
      <c r="H236" t="s">
        <v>75</v>
      </c>
      <c r="I236" t="s">
        <v>82</v>
      </c>
      <c r="J236" t="s">
        <v>84</v>
      </c>
      <c r="K236" s="8" t="s">
        <v>91</v>
      </c>
      <c r="L236" s="3" t="s">
        <v>91</v>
      </c>
      <c r="M236" s="3" t="str">
        <f t="shared" si="142"/>
        <v>ON</v>
      </c>
      <c r="N236" s="3" t="str">
        <f t="shared" si="143"/>
        <v>ON</v>
      </c>
      <c r="O236" s="3" t="str">
        <f t="shared" si="144"/>
        <v>ON</v>
      </c>
      <c r="P236" s="3" t="str">
        <f t="shared" si="145"/>
        <v>ON</v>
      </c>
      <c r="Q236" s="3"/>
      <c r="R236" s="8" t="s">
        <v>91</v>
      </c>
      <c r="S236" s="3" t="s">
        <v>91</v>
      </c>
      <c r="T236" s="3" t="str">
        <f t="shared" si="146"/>
        <v>OFF</v>
      </c>
      <c r="U236" s="3" t="str">
        <f t="shared" si="147"/>
        <v>ON</v>
      </c>
      <c r="V236" s="3" t="str">
        <f t="shared" si="148"/>
        <v>ON</v>
      </c>
      <c r="W236" s="3" t="str">
        <f t="shared" si="149"/>
        <v>ON</v>
      </c>
      <c r="X236" s="3"/>
      <c r="Y236" s="8" t="s">
        <v>91</v>
      </c>
      <c r="Z236" s="3" t="s">
        <v>91</v>
      </c>
      <c r="AA236" s="3" t="str">
        <f t="shared" si="150"/>
        <v>ON</v>
      </c>
      <c r="AB236" s="3" t="str">
        <f t="shared" si="151"/>
        <v>ON</v>
      </c>
      <c r="AC236" s="3" t="str">
        <f t="shared" si="152"/>
        <v>ON</v>
      </c>
      <c r="AD236" s="3" t="str">
        <f t="shared" si="153"/>
        <v>ON</v>
      </c>
      <c r="AE236" s="3"/>
      <c r="AF236" s="8" t="s">
        <v>91</v>
      </c>
      <c r="AG236" s="3" t="s">
        <v>91</v>
      </c>
      <c r="AH236" s="3" t="str">
        <f t="shared" si="154"/>
        <v>OFF</v>
      </c>
      <c r="AI236" s="3" t="str">
        <f t="shared" si="155"/>
        <v>ON</v>
      </c>
      <c r="AJ236" s="3" t="str">
        <f t="shared" si="156"/>
        <v>ON</v>
      </c>
      <c r="AK236" s="3" t="str">
        <f t="shared" si="157"/>
        <v>ON</v>
      </c>
      <c r="AL236" s="3"/>
      <c r="AM236" s="8" t="s">
        <v>56</v>
      </c>
      <c r="AN236" s="3" t="s">
        <v>56</v>
      </c>
      <c r="AO236" s="3" t="s">
        <v>56</v>
      </c>
      <c r="AP236" s="9" t="s">
        <v>56</v>
      </c>
      <c r="AS236" t="str">
        <f t="shared" si="158"/>
        <v>ON</v>
      </c>
      <c r="AT236" t="str">
        <f t="shared" si="159"/>
        <v>ON</v>
      </c>
      <c r="AU236" t="str">
        <f t="shared" si="160"/>
        <v>ON</v>
      </c>
      <c r="AV236" t="str">
        <f t="shared" si="161"/>
        <v>ON</v>
      </c>
      <c r="AW236" t="str">
        <f t="shared" si="162"/>
        <v>ON</v>
      </c>
      <c r="AX236" t="str">
        <f t="shared" si="163"/>
        <v>ON</v>
      </c>
      <c r="AZ236" t="str">
        <f t="shared" si="164"/>
        <v>ON</v>
      </c>
      <c r="BA236" t="str">
        <f t="shared" si="165"/>
        <v>ON</v>
      </c>
      <c r="BB236" t="str">
        <f t="shared" si="166"/>
        <v>OFF</v>
      </c>
      <c r="BC236" t="str">
        <f t="shared" si="167"/>
        <v>ON</v>
      </c>
      <c r="BD236" t="str">
        <f t="shared" si="168"/>
        <v>ON</v>
      </c>
      <c r="BE236" t="str">
        <f t="shared" si="169"/>
        <v>ON</v>
      </c>
      <c r="BG236" t="str">
        <f t="shared" si="170"/>
        <v>ON</v>
      </c>
      <c r="BH236" t="str">
        <f t="shared" si="171"/>
        <v>ON</v>
      </c>
      <c r="BI236" t="str">
        <f t="shared" si="172"/>
        <v>ON</v>
      </c>
      <c r="BJ236" t="str">
        <f t="shared" si="173"/>
        <v>ON</v>
      </c>
      <c r="BK236" t="str">
        <f t="shared" si="174"/>
        <v>ON</v>
      </c>
      <c r="BL236" t="str">
        <f t="shared" si="175"/>
        <v>ON</v>
      </c>
      <c r="BN236" t="str">
        <f t="shared" si="176"/>
        <v>ON</v>
      </c>
      <c r="BO236" t="str">
        <f t="shared" si="177"/>
        <v>ON</v>
      </c>
      <c r="BP236" t="str">
        <f t="shared" si="178"/>
        <v>OFF</v>
      </c>
      <c r="BQ236" t="str">
        <f t="shared" si="179"/>
        <v>ON</v>
      </c>
      <c r="BR236" t="str">
        <f t="shared" si="180"/>
        <v>ON</v>
      </c>
      <c r="BS236" t="str">
        <f t="shared" si="181"/>
        <v>ON</v>
      </c>
    </row>
    <row r="237" spans="1:71" x14ac:dyDescent="0.3">
      <c r="A237" t="str">
        <f t="shared" ca="1" si="137"/>
        <v>Ekiti</v>
      </c>
      <c r="B237" t="str">
        <f t="shared" ca="1" si="138"/>
        <v>D</v>
      </c>
      <c r="C237" t="str">
        <f t="shared" ca="1" si="139"/>
        <v>E1</v>
      </c>
      <c r="D237" t="s">
        <v>5</v>
      </c>
      <c r="E237">
        <f t="shared" si="140"/>
        <v>22</v>
      </c>
      <c r="F237">
        <f t="shared" si="141"/>
        <v>2</v>
      </c>
      <c r="G237" t="s">
        <v>75</v>
      </c>
      <c r="H237" t="s">
        <v>75</v>
      </c>
      <c r="I237" t="s">
        <v>81</v>
      </c>
      <c r="J237" t="s">
        <v>83</v>
      </c>
      <c r="K237" s="8" t="s">
        <v>91</v>
      </c>
      <c r="L237" s="3" t="s">
        <v>91</v>
      </c>
      <c r="M237" s="3" t="str">
        <f t="shared" si="142"/>
        <v>OFF</v>
      </c>
      <c r="N237" s="3" t="str">
        <f t="shared" si="143"/>
        <v>ON</v>
      </c>
      <c r="O237" s="3" t="str">
        <f t="shared" si="144"/>
        <v>ON</v>
      </c>
      <c r="P237" s="3" t="str">
        <f t="shared" si="145"/>
        <v>ON</v>
      </c>
      <c r="Q237" s="3"/>
      <c r="R237" s="8" t="s">
        <v>91</v>
      </c>
      <c r="S237" s="3" t="s">
        <v>91</v>
      </c>
      <c r="T237" s="3" t="str">
        <f t="shared" si="146"/>
        <v>ON</v>
      </c>
      <c r="U237" s="3" t="str">
        <f t="shared" si="147"/>
        <v>ON</v>
      </c>
      <c r="V237" s="3" t="str">
        <f t="shared" si="148"/>
        <v>ON</v>
      </c>
      <c r="W237" s="3" t="str">
        <f t="shared" si="149"/>
        <v>ON</v>
      </c>
      <c r="X237" s="3"/>
      <c r="Y237" s="8" t="s">
        <v>91</v>
      </c>
      <c r="Z237" s="3" t="s">
        <v>91</v>
      </c>
      <c r="AA237" s="3" t="str">
        <f t="shared" si="150"/>
        <v>OFF</v>
      </c>
      <c r="AB237" s="3" t="str">
        <f t="shared" si="151"/>
        <v>ON</v>
      </c>
      <c r="AC237" s="3" t="str">
        <f t="shared" si="152"/>
        <v>ON</v>
      </c>
      <c r="AD237" s="3" t="str">
        <f t="shared" si="153"/>
        <v>ON</v>
      </c>
      <c r="AE237" s="3"/>
      <c r="AF237" s="8" t="s">
        <v>91</v>
      </c>
      <c r="AG237" s="3" t="s">
        <v>91</v>
      </c>
      <c r="AH237" s="3" t="str">
        <f t="shared" si="154"/>
        <v>ON</v>
      </c>
      <c r="AI237" s="3" t="str">
        <f t="shared" si="155"/>
        <v>ON</v>
      </c>
      <c r="AJ237" s="3" t="str">
        <f t="shared" si="156"/>
        <v>ON</v>
      </c>
      <c r="AK237" s="3" t="str">
        <f t="shared" si="157"/>
        <v>ON</v>
      </c>
      <c r="AL237" s="3"/>
      <c r="AM237" s="8" t="s">
        <v>56</v>
      </c>
      <c r="AN237" s="3" t="s">
        <v>56</v>
      </c>
      <c r="AO237" s="3" t="s">
        <v>56</v>
      </c>
      <c r="AP237" s="9" t="s">
        <v>56</v>
      </c>
      <c r="AS237" t="str">
        <f t="shared" si="158"/>
        <v>ON</v>
      </c>
      <c r="AT237" t="str">
        <f t="shared" si="159"/>
        <v>ON</v>
      </c>
      <c r="AU237" t="str">
        <f t="shared" si="160"/>
        <v>OFF</v>
      </c>
      <c r="AV237" t="str">
        <f t="shared" si="161"/>
        <v>ON</v>
      </c>
      <c r="AW237" t="str">
        <f t="shared" si="162"/>
        <v>ON</v>
      </c>
      <c r="AX237" t="str">
        <f t="shared" si="163"/>
        <v>ON</v>
      </c>
      <c r="AZ237" t="str">
        <f t="shared" si="164"/>
        <v>ON</v>
      </c>
      <c r="BA237" t="str">
        <f t="shared" si="165"/>
        <v>ON</v>
      </c>
      <c r="BB237" t="str">
        <f t="shared" si="166"/>
        <v>ON</v>
      </c>
      <c r="BC237" t="str">
        <f t="shared" si="167"/>
        <v>ON</v>
      </c>
      <c r="BD237" t="str">
        <f t="shared" si="168"/>
        <v>ON</v>
      </c>
      <c r="BE237" t="str">
        <f t="shared" si="169"/>
        <v>ON</v>
      </c>
      <c r="BG237" t="str">
        <f t="shared" si="170"/>
        <v>ON</v>
      </c>
      <c r="BH237" t="str">
        <f t="shared" si="171"/>
        <v>ON</v>
      </c>
      <c r="BI237" t="str">
        <f t="shared" si="172"/>
        <v>OFF</v>
      </c>
      <c r="BJ237" t="str">
        <f t="shared" si="173"/>
        <v>ON</v>
      </c>
      <c r="BK237" t="str">
        <f t="shared" si="174"/>
        <v>ON</v>
      </c>
      <c r="BL237" t="str">
        <f t="shared" si="175"/>
        <v>ON</v>
      </c>
      <c r="BN237" t="str">
        <f t="shared" si="176"/>
        <v>ON</v>
      </c>
      <c r="BO237" t="str">
        <f t="shared" si="177"/>
        <v>ON</v>
      </c>
      <c r="BP237" t="str">
        <f t="shared" si="178"/>
        <v>ON</v>
      </c>
      <c r="BQ237" t="str">
        <f t="shared" si="179"/>
        <v>ON</v>
      </c>
      <c r="BR237" t="str">
        <f t="shared" si="180"/>
        <v>ON</v>
      </c>
      <c r="BS237" t="str">
        <f t="shared" si="181"/>
        <v>ON</v>
      </c>
    </row>
    <row r="238" spans="1:71" x14ac:dyDescent="0.3">
      <c r="A238" t="str">
        <f t="shared" ca="1" si="137"/>
        <v>Oyo</v>
      </c>
      <c r="B238" t="str">
        <f t="shared" ca="1" si="138"/>
        <v>C</v>
      </c>
      <c r="C238" t="str">
        <f t="shared" ca="1" si="139"/>
        <v>A1</v>
      </c>
      <c r="D238" t="s">
        <v>5</v>
      </c>
      <c r="E238">
        <f t="shared" si="140"/>
        <v>22</v>
      </c>
      <c r="F238">
        <f t="shared" si="141"/>
        <v>2</v>
      </c>
      <c r="G238" t="s">
        <v>76</v>
      </c>
      <c r="H238" t="s">
        <v>76</v>
      </c>
      <c r="I238" t="s">
        <v>82</v>
      </c>
      <c r="J238" t="s">
        <v>84</v>
      </c>
      <c r="K238" s="8" t="s">
        <v>91</v>
      </c>
      <c r="L238" s="3" t="s">
        <v>91</v>
      </c>
      <c r="M238" s="3" t="str">
        <f t="shared" si="142"/>
        <v>ON</v>
      </c>
      <c r="N238" s="3" t="str">
        <f t="shared" si="143"/>
        <v>ON</v>
      </c>
      <c r="O238" s="3" t="str">
        <f t="shared" si="144"/>
        <v>ON</v>
      </c>
      <c r="P238" s="3" t="str">
        <f t="shared" si="145"/>
        <v>ON</v>
      </c>
      <c r="Q238" s="3"/>
      <c r="R238" s="8" t="s">
        <v>91</v>
      </c>
      <c r="S238" s="3" t="s">
        <v>91</v>
      </c>
      <c r="T238" s="3" t="str">
        <f t="shared" si="146"/>
        <v>ON</v>
      </c>
      <c r="U238" s="3" t="str">
        <f t="shared" si="147"/>
        <v>OFF</v>
      </c>
      <c r="V238" s="3" t="str">
        <f t="shared" si="148"/>
        <v>ON</v>
      </c>
      <c r="W238" s="3" t="str">
        <f t="shared" si="149"/>
        <v>ON</v>
      </c>
      <c r="X238" s="3"/>
      <c r="Y238" s="8" t="s">
        <v>91</v>
      </c>
      <c r="Z238" s="3" t="s">
        <v>91</v>
      </c>
      <c r="AA238" s="3" t="str">
        <f t="shared" si="150"/>
        <v>ON</v>
      </c>
      <c r="AB238" s="3" t="str">
        <f t="shared" si="151"/>
        <v>ON</v>
      </c>
      <c r="AC238" s="3" t="str">
        <f t="shared" si="152"/>
        <v>ON</v>
      </c>
      <c r="AD238" s="3" t="str">
        <f t="shared" si="153"/>
        <v>ON</v>
      </c>
      <c r="AE238" s="3"/>
      <c r="AF238" s="8" t="s">
        <v>91</v>
      </c>
      <c r="AG238" s="3" t="s">
        <v>91</v>
      </c>
      <c r="AH238" s="3" t="str">
        <f t="shared" si="154"/>
        <v>ON</v>
      </c>
      <c r="AI238" s="3" t="str">
        <f t="shared" si="155"/>
        <v>OFF</v>
      </c>
      <c r="AJ238" s="3" t="str">
        <f t="shared" si="156"/>
        <v>ON</v>
      </c>
      <c r="AK238" s="3" t="str">
        <f t="shared" si="157"/>
        <v>ON</v>
      </c>
      <c r="AL238" s="3"/>
      <c r="AM238" s="8" t="s">
        <v>56</v>
      </c>
      <c r="AN238" s="3" t="s">
        <v>56</v>
      </c>
      <c r="AO238" s="3" t="s">
        <v>56</v>
      </c>
      <c r="AP238" s="9" t="s">
        <v>56</v>
      </c>
      <c r="AS238" t="str">
        <f t="shared" si="158"/>
        <v>ON</v>
      </c>
      <c r="AT238" t="str">
        <f t="shared" si="159"/>
        <v>ON</v>
      </c>
      <c r="AU238" t="str">
        <f t="shared" si="160"/>
        <v>ON</v>
      </c>
      <c r="AV238" t="str">
        <f t="shared" si="161"/>
        <v>ON</v>
      </c>
      <c r="AW238" t="str">
        <f t="shared" si="162"/>
        <v>ON</v>
      </c>
      <c r="AX238" t="str">
        <f t="shared" si="163"/>
        <v>ON</v>
      </c>
      <c r="AZ238" t="str">
        <f t="shared" si="164"/>
        <v>ON</v>
      </c>
      <c r="BA238" t="str">
        <f t="shared" si="165"/>
        <v>ON</v>
      </c>
      <c r="BB238" t="str">
        <f t="shared" si="166"/>
        <v>ON</v>
      </c>
      <c r="BC238" t="str">
        <f t="shared" si="167"/>
        <v>OFF</v>
      </c>
      <c r="BD238" t="str">
        <f t="shared" si="168"/>
        <v>ON</v>
      </c>
      <c r="BE238" t="str">
        <f t="shared" si="169"/>
        <v>ON</v>
      </c>
      <c r="BG238" t="str">
        <f t="shared" si="170"/>
        <v>ON</v>
      </c>
      <c r="BH238" t="str">
        <f t="shared" si="171"/>
        <v>ON</v>
      </c>
      <c r="BI238" t="str">
        <f t="shared" si="172"/>
        <v>ON</v>
      </c>
      <c r="BJ238" t="str">
        <f t="shared" si="173"/>
        <v>ON</v>
      </c>
      <c r="BK238" t="str">
        <f t="shared" si="174"/>
        <v>ON</v>
      </c>
      <c r="BL238" t="str">
        <f t="shared" si="175"/>
        <v>ON</v>
      </c>
      <c r="BN238" t="str">
        <f t="shared" si="176"/>
        <v>ON</v>
      </c>
      <c r="BO238" t="str">
        <f t="shared" si="177"/>
        <v>ON</v>
      </c>
      <c r="BP238" t="str">
        <f t="shared" si="178"/>
        <v>ON</v>
      </c>
      <c r="BQ238" t="str">
        <f t="shared" si="179"/>
        <v>OFF</v>
      </c>
      <c r="BR238" t="str">
        <f t="shared" si="180"/>
        <v>ON</v>
      </c>
      <c r="BS238" t="str">
        <f t="shared" si="181"/>
        <v>ON</v>
      </c>
    </row>
    <row r="239" spans="1:71" x14ac:dyDescent="0.3">
      <c r="A239" t="str">
        <f t="shared" ca="1" si="137"/>
        <v>Lagos</v>
      </c>
      <c r="B239" t="str">
        <f t="shared" ca="1" si="138"/>
        <v>E</v>
      </c>
      <c r="C239" t="str">
        <f t="shared" ca="1" si="139"/>
        <v>B1</v>
      </c>
      <c r="D239" t="s">
        <v>7</v>
      </c>
      <c r="E239">
        <f t="shared" si="140"/>
        <v>22</v>
      </c>
      <c r="F239">
        <f t="shared" si="141"/>
        <v>2</v>
      </c>
      <c r="G239" t="s">
        <v>77</v>
      </c>
      <c r="H239" t="s">
        <v>77</v>
      </c>
      <c r="I239" t="s">
        <v>81</v>
      </c>
      <c r="J239" t="s">
        <v>83</v>
      </c>
      <c r="K239" s="8" t="s">
        <v>91</v>
      </c>
      <c r="L239" s="3" t="s">
        <v>91</v>
      </c>
      <c r="M239" s="3" t="str">
        <f t="shared" si="142"/>
        <v>ON</v>
      </c>
      <c r="N239" s="3" t="str">
        <f t="shared" si="143"/>
        <v>ON</v>
      </c>
      <c r="O239" s="3" t="str">
        <f t="shared" si="144"/>
        <v>OFF</v>
      </c>
      <c r="P239" s="3" t="str">
        <f t="shared" si="145"/>
        <v>ON</v>
      </c>
      <c r="Q239" s="3"/>
      <c r="R239" s="8" t="s">
        <v>91</v>
      </c>
      <c r="S239" s="3" t="s">
        <v>91</v>
      </c>
      <c r="T239" s="3" t="str">
        <f t="shared" si="146"/>
        <v>ON</v>
      </c>
      <c r="U239" s="3" t="str">
        <f t="shared" si="147"/>
        <v>ON</v>
      </c>
      <c r="V239" s="3" t="str">
        <f t="shared" si="148"/>
        <v>ON</v>
      </c>
      <c r="W239" s="3" t="str">
        <f t="shared" si="149"/>
        <v>ON</v>
      </c>
      <c r="X239" s="3"/>
      <c r="Y239" s="8" t="s">
        <v>91</v>
      </c>
      <c r="Z239" s="3" t="s">
        <v>91</v>
      </c>
      <c r="AA239" s="3" t="str">
        <f t="shared" si="150"/>
        <v>ON</v>
      </c>
      <c r="AB239" s="3" t="str">
        <f t="shared" si="151"/>
        <v>ON</v>
      </c>
      <c r="AC239" s="3" t="str">
        <f t="shared" si="152"/>
        <v>OFF</v>
      </c>
      <c r="AD239" s="3" t="str">
        <f t="shared" si="153"/>
        <v>ON</v>
      </c>
      <c r="AE239" s="3"/>
      <c r="AF239" s="8" t="s">
        <v>91</v>
      </c>
      <c r="AG239" s="3" t="s">
        <v>91</v>
      </c>
      <c r="AH239" s="3" t="str">
        <f t="shared" si="154"/>
        <v>ON</v>
      </c>
      <c r="AI239" s="3" t="str">
        <f t="shared" si="155"/>
        <v>ON</v>
      </c>
      <c r="AJ239" s="3" t="str">
        <f t="shared" si="156"/>
        <v>ON</v>
      </c>
      <c r="AK239" s="3" t="str">
        <f t="shared" si="157"/>
        <v>ON</v>
      </c>
      <c r="AL239" s="3"/>
      <c r="AM239" s="8" t="s">
        <v>56</v>
      </c>
      <c r="AN239" s="3" t="s">
        <v>56</v>
      </c>
      <c r="AO239" s="3" t="s">
        <v>56</v>
      </c>
      <c r="AP239" s="9" t="s">
        <v>56</v>
      </c>
      <c r="AS239" t="str">
        <f t="shared" si="158"/>
        <v>ON</v>
      </c>
      <c r="AT239" t="str">
        <f t="shared" si="159"/>
        <v>ON</v>
      </c>
      <c r="AU239" t="str">
        <f t="shared" si="160"/>
        <v>ON</v>
      </c>
      <c r="AV239" t="str">
        <f t="shared" si="161"/>
        <v>ON</v>
      </c>
      <c r="AW239" t="str">
        <f t="shared" si="162"/>
        <v>OFF</v>
      </c>
      <c r="AX239" t="str">
        <f t="shared" si="163"/>
        <v>ON</v>
      </c>
      <c r="AZ239" t="str">
        <f t="shared" si="164"/>
        <v>ON</v>
      </c>
      <c r="BA239" t="str">
        <f t="shared" si="165"/>
        <v>ON</v>
      </c>
      <c r="BB239" t="str">
        <f t="shared" si="166"/>
        <v>ON</v>
      </c>
      <c r="BC239" t="str">
        <f t="shared" si="167"/>
        <v>ON</v>
      </c>
      <c r="BD239" t="str">
        <f t="shared" si="168"/>
        <v>ON</v>
      </c>
      <c r="BE239" t="str">
        <f t="shared" si="169"/>
        <v>ON</v>
      </c>
      <c r="BG239" t="str">
        <f t="shared" si="170"/>
        <v>ON</v>
      </c>
      <c r="BH239" t="str">
        <f t="shared" si="171"/>
        <v>ON</v>
      </c>
      <c r="BI239" t="str">
        <f t="shared" si="172"/>
        <v>ON</v>
      </c>
      <c r="BJ239" t="str">
        <f t="shared" si="173"/>
        <v>ON</v>
      </c>
      <c r="BK239" t="str">
        <f t="shared" si="174"/>
        <v>OFF</v>
      </c>
      <c r="BL239" t="str">
        <f t="shared" si="175"/>
        <v>ON</v>
      </c>
      <c r="BN239" t="str">
        <f t="shared" si="176"/>
        <v>ON</v>
      </c>
      <c r="BO239" t="str">
        <f t="shared" si="177"/>
        <v>ON</v>
      </c>
      <c r="BP239" t="str">
        <f t="shared" si="178"/>
        <v>ON</v>
      </c>
      <c r="BQ239" t="str">
        <f t="shared" si="179"/>
        <v>ON</v>
      </c>
      <c r="BR239" t="str">
        <f t="shared" si="180"/>
        <v>ON</v>
      </c>
      <c r="BS239" t="str">
        <f t="shared" si="181"/>
        <v>ON</v>
      </c>
    </row>
    <row r="240" spans="1:71" x14ac:dyDescent="0.3">
      <c r="A240" t="str">
        <f t="shared" ca="1" si="137"/>
        <v>Lagos</v>
      </c>
      <c r="B240" t="str">
        <f t="shared" ca="1" si="138"/>
        <v>B</v>
      </c>
      <c r="C240" t="str">
        <f t="shared" ca="1" si="139"/>
        <v>C1</v>
      </c>
      <c r="D240" t="s">
        <v>7</v>
      </c>
      <c r="E240">
        <f t="shared" si="140"/>
        <v>22</v>
      </c>
      <c r="F240">
        <f t="shared" si="141"/>
        <v>2</v>
      </c>
      <c r="G240" t="s">
        <v>78</v>
      </c>
      <c r="H240" t="s">
        <v>78</v>
      </c>
      <c r="I240" t="s">
        <v>82</v>
      </c>
      <c r="J240" t="s">
        <v>84</v>
      </c>
      <c r="K240" s="8" t="s">
        <v>91</v>
      </c>
      <c r="L240" s="3" t="s">
        <v>91</v>
      </c>
      <c r="M240" s="3" t="str">
        <f t="shared" si="142"/>
        <v>ON</v>
      </c>
      <c r="N240" s="3" t="str">
        <f t="shared" si="143"/>
        <v>ON</v>
      </c>
      <c r="O240" s="3" t="str">
        <f t="shared" si="144"/>
        <v>ON</v>
      </c>
      <c r="P240" s="3" t="str">
        <f t="shared" si="145"/>
        <v>ON</v>
      </c>
      <c r="Q240" s="3"/>
      <c r="R240" s="8" t="s">
        <v>91</v>
      </c>
      <c r="S240" s="3" t="s">
        <v>91</v>
      </c>
      <c r="T240" s="3" t="str">
        <f t="shared" si="146"/>
        <v>ON</v>
      </c>
      <c r="U240" s="3" t="str">
        <f t="shared" si="147"/>
        <v>ON</v>
      </c>
      <c r="V240" s="3" t="str">
        <f t="shared" si="148"/>
        <v>ON</v>
      </c>
      <c r="W240" s="3" t="str">
        <f t="shared" si="149"/>
        <v>OFF</v>
      </c>
      <c r="X240" s="3"/>
      <c r="Y240" s="8" t="s">
        <v>91</v>
      </c>
      <c r="Z240" s="3" t="s">
        <v>91</v>
      </c>
      <c r="AA240" s="3" t="str">
        <f t="shared" si="150"/>
        <v>ON</v>
      </c>
      <c r="AB240" s="3" t="str">
        <f t="shared" si="151"/>
        <v>ON</v>
      </c>
      <c r="AC240" s="3" t="str">
        <f t="shared" si="152"/>
        <v>ON</v>
      </c>
      <c r="AD240" s="3" t="str">
        <f t="shared" si="153"/>
        <v>ON</v>
      </c>
      <c r="AE240" s="3"/>
      <c r="AF240" s="8" t="s">
        <v>91</v>
      </c>
      <c r="AG240" s="3" t="s">
        <v>91</v>
      </c>
      <c r="AH240" s="3" t="str">
        <f t="shared" si="154"/>
        <v>ON</v>
      </c>
      <c r="AI240" s="3" t="str">
        <f t="shared" si="155"/>
        <v>ON</v>
      </c>
      <c r="AJ240" s="3" t="str">
        <f t="shared" si="156"/>
        <v>ON</v>
      </c>
      <c r="AK240" s="3" t="str">
        <f t="shared" si="157"/>
        <v>OFF</v>
      </c>
      <c r="AL240" s="3"/>
      <c r="AM240" s="8" t="s">
        <v>56</v>
      </c>
      <c r="AN240" s="3" t="s">
        <v>56</v>
      </c>
      <c r="AO240" s="3" t="s">
        <v>56</v>
      </c>
      <c r="AP240" s="9" t="s">
        <v>56</v>
      </c>
      <c r="AS240" t="str">
        <f t="shared" si="158"/>
        <v>ON</v>
      </c>
      <c r="AT240" t="str">
        <f t="shared" si="159"/>
        <v>ON</v>
      </c>
      <c r="AU240" t="str">
        <f t="shared" si="160"/>
        <v>ON</v>
      </c>
      <c r="AV240" t="str">
        <f t="shared" si="161"/>
        <v>ON</v>
      </c>
      <c r="AW240" t="str">
        <f t="shared" si="162"/>
        <v>ON</v>
      </c>
      <c r="AX240" t="str">
        <f t="shared" si="163"/>
        <v>ON</v>
      </c>
      <c r="AZ240" t="str">
        <f t="shared" si="164"/>
        <v>ON</v>
      </c>
      <c r="BA240" t="str">
        <f t="shared" si="165"/>
        <v>ON</v>
      </c>
      <c r="BB240" t="str">
        <f t="shared" si="166"/>
        <v>ON</v>
      </c>
      <c r="BC240" t="str">
        <f t="shared" si="167"/>
        <v>ON</v>
      </c>
      <c r="BD240" t="str">
        <f t="shared" si="168"/>
        <v>ON</v>
      </c>
      <c r="BE240" t="str">
        <f t="shared" si="169"/>
        <v>OFF</v>
      </c>
      <c r="BG240" t="str">
        <f t="shared" si="170"/>
        <v>ON</v>
      </c>
      <c r="BH240" t="str">
        <f t="shared" si="171"/>
        <v>ON</v>
      </c>
      <c r="BI240" t="str">
        <f t="shared" si="172"/>
        <v>ON</v>
      </c>
      <c r="BJ240" t="str">
        <f t="shared" si="173"/>
        <v>ON</v>
      </c>
      <c r="BK240" t="str">
        <f t="shared" si="174"/>
        <v>ON</v>
      </c>
      <c r="BL240" t="str">
        <f t="shared" si="175"/>
        <v>ON</v>
      </c>
      <c r="BN240" t="str">
        <f t="shared" si="176"/>
        <v>ON</v>
      </c>
      <c r="BO240" t="str">
        <f t="shared" si="177"/>
        <v>ON</v>
      </c>
      <c r="BP240" t="str">
        <f t="shared" si="178"/>
        <v>ON</v>
      </c>
      <c r="BQ240" t="str">
        <f t="shared" si="179"/>
        <v>ON</v>
      </c>
      <c r="BR240" t="str">
        <f t="shared" si="180"/>
        <v>ON</v>
      </c>
      <c r="BS240" t="str">
        <f t="shared" si="181"/>
        <v>OFF</v>
      </c>
    </row>
    <row r="241" spans="1:71" x14ac:dyDescent="0.3">
      <c r="A241" t="str">
        <f t="shared" ca="1" si="137"/>
        <v>Ogun</v>
      </c>
      <c r="B241" t="str">
        <f t="shared" ca="1" si="138"/>
        <v>C</v>
      </c>
      <c r="C241" t="str">
        <f t="shared" ca="1" si="139"/>
        <v>B1</v>
      </c>
      <c r="D241" t="s">
        <v>7</v>
      </c>
      <c r="E241">
        <f t="shared" si="140"/>
        <v>22</v>
      </c>
      <c r="F241">
        <f t="shared" si="141"/>
        <v>2</v>
      </c>
      <c r="G241" t="s">
        <v>78</v>
      </c>
      <c r="H241" t="s">
        <v>78</v>
      </c>
      <c r="I241" t="s">
        <v>81</v>
      </c>
      <c r="J241" t="s">
        <v>83</v>
      </c>
      <c r="K241" s="8" t="s">
        <v>91</v>
      </c>
      <c r="L241" s="3" t="s">
        <v>91</v>
      </c>
      <c r="M241" s="3" t="str">
        <f t="shared" si="142"/>
        <v>ON</v>
      </c>
      <c r="N241" s="3" t="str">
        <f t="shared" si="143"/>
        <v>ON</v>
      </c>
      <c r="O241" s="3" t="str">
        <f t="shared" si="144"/>
        <v>ON</v>
      </c>
      <c r="P241" s="3" t="str">
        <f t="shared" si="145"/>
        <v>OFF</v>
      </c>
      <c r="Q241" s="3"/>
      <c r="R241" s="8" t="s">
        <v>91</v>
      </c>
      <c r="S241" s="3" t="s">
        <v>91</v>
      </c>
      <c r="T241" s="3" t="str">
        <f t="shared" si="146"/>
        <v>ON</v>
      </c>
      <c r="U241" s="3" t="str">
        <f t="shared" si="147"/>
        <v>ON</v>
      </c>
      <c r="V241" s="3" t="str">
        <f t="shared" si="148"/>
        <v>ON</v>
      </c>
      <c r="W241" s="3" t="str">
        <f t="shared" si="149"/>
        <v>ON</v>
      </c>
      <c r="X241" s="3"/>
      <c r="Y241" s="8" t="s">
        <v>91</v>
      </c>
      <c r="Z241" s="3" t="s">
        <v>91</v>
      </c>
      <c r="AA241" s="3" t="str">
        <f t="shared" si="150"/>
        <v>ON</v>
      </c>
      <c r="AB241" s="3" t="str">
        <f t="shared" si="151"/>
        <v>ON</v>
      </c>
      <c r="AC241" s="3" t="str">
        <f t="shared" si="152"/>
        <v>ON</v>
      </c>
      <c r="AD241" s="3" t="str">
        <f t="shared" si="153"/>
        <v>OFF</v>
      </c>
      <c r="AE241" s="3"/>
      <c r="AF241" s="8" t="s">
        <v>91</v>
      </c>
      <c r="AG241" s="3" t="s">
        <v>91</v>
      </c>
      <c r="AH241" s="3" t="str">
        <f t="shared" si="154"/>
        <v>ON</v>
      </c>
      <c r="AI241" s="3" t="str">
        <f t="shared" si="155"/>
        <v>ON</v>
      </c>
      <c r="AJ241" s="3" t="str">
        <f t="shared" si="156"/>
        <v>ON</v>
      </c>
      <c r="AK241" s="3" t="str">
        <f t="shared" si="157"/>
        <v>ON</v>
      </c>
      <c r="AL241" s="3"/>
      <c r="AM241" s="8" t="s">
        <v>56</v>
      </c>
      <c r="AN241" s="3" t="s">
        <v>56</v>
      </c>
      <c r="AO241" s="3" t="s">
        <v>56</v>
      </c>
      <c r="AP241" s="9" t="s">
        <v>56</v>
      </c>
      <c r="AS241" t="str">
        <f t="shared" si="158"/>
        <v>ON</v>
      </c>
      <c r="AT241" t="str">
        <f t="shared" si="159"/>
        <v>ON</v>
      </c>
      <c r="AU241" t="str">
        <f t="shared" si="160"/>
        <v>ON</v>
      </c>
      <c r="AV241" t="str">
        <f t="shared" si="161"/>
        <v>ON</v>
      </c>
      <c r="AW241" t="str">
        <f t="shared" si="162"/>
        <v>ON</v>
      </c>
      <c r="AX241" t="str">
        <f t="shared" si="163"/>
        <v>OFF</v>
      </c>
      <c r="AZ241" t="str">
        <f t="shared" si="164"/>
        <v>ON</v>
      </c>
      <c r="BA241" t="str">
        <f t="shared" si="165"/>
        <v>ON</v>
      </c>
      <c r="BB241" t="str">
        <f t="shared" si="166"/>
        <v>ON</v>
      </c>
      <c r="BC241" t="str">
        <f t="shared" si="167"/>
        <v>ON</v>
      </c>
      <c r="BD241" t="str">
        <f t="shared" si="168"/>
        <v>ON</v>
      </c>
      <c r="BE241" t="str">
        <f t="shared" si="169"/>
        <v>ON</v>
      </c>
      <c r="BG241" t="str">
        <f t="shared" si="170"/>
        <v>ON</v>
      </c>
      <c r="BH241" t="str">
        <f t="shared" si="171"/>
        <v>ON</v>
      </c>
      <c r="BI241" t="str">
        <f t="shared" si="172"/>
        <v>ON</v>
      </c>
      <c r="BJ241" t="str">
        <f t="shared" si="173"/>
        <v>ON</v>
      </c>
      <c r="BK241" t="str">
        <f t="shared" si="174"/>
        <v>ON</v>
      </c>
      <c r="BL241" t="str">
        <f t="shared" si="175"/>
        <v>OFF</v>
      </c>
      <c r="BN241" t="str">
        <f t="shared" si="176"/>
        <v>ON</v>
      </c>
      <c r="BO241" t="str">
        <f t="shared" si="177"/>
        <v>ON</v>
      </c>
      <c r="BP241" t="str">
        <f t="shared" si="178"/>
        <v>ON</v>
      </c>
      <c r="BQ241" t="str">
        <f t="shared" si="179"/>
        <v>ON</v>
      </c>
      <c r="BR241" t="str">
        <f t="shared" si="180"/>
        <v>ON</v>
      </c>
      <c r="BS241" t="str">
        <f t="shared" si="181"/>
        <v>ON</v>
      </c>
    </row>
    <row r="242" spans="1:71" x14ac:dyDescent="0.3">
      <c r="A242" t="str">
        <f t="shared" ca="1" si="137"/>
        <v>Ondo</v>
      </c>
      <c r="B242" t="str">
        <f t="shared" ca="1" si="138"/>
        <v>E</v>
      </c>
      <c r="C242" t="str">
        <f t="shared" ca="1" si="139"/>
        <v>E1</v>
      </c>
      <c r="D242" t="s">
        <v>7</v>
      </c>
      <c r="E242">
        <f t="shared" si="140"/>
        <v>22</v>
      </c>
      <c r="F242">
        <f t="shared" si="141"/>
        <v>2</v>
      </c>
      <c r="G242" t="s">
        <v>77</v>
      </c>
      <c r="H242" t="s">
        <v>77</v>
      </c>
      <c r="I242" t="s">
        <v>82</v>
      </c>
      <c r="J242" t="s">
        <v>84</v>
      </c>
      <c r="K242" s="8" t="s">
        <v>91</v>
      </c>
      <c r="L242" s="3" t="s">
        <v>91</v>
      </c>
      <c r="M242" s="3" t="str">
        <f t="shared" si="142"/>
        <v>ON</v>
      </c>
      <c r="N242" s="3" t="str">
        <f t="shared" si="143"/>
        <v>ON</v>
      </c>
      <c r="O242" s="3" t="str">
        <f t="shared" si="144"/>
        <v>ON</v>
      </c>
      <c r="P242" s="3" t="str">
        <f t="shared" si="145"/>
        <v>ON</v>
      </c>
      <c r="Q242" s="3"/>
      <c r="R242" s="8" t="s">
        <v>91</v>
      </c>
      <c r="S242" s="3" t="s">
        <v>91</v>
      </c>
      <c r="T242" s="3" t="str">
        <f t="shared" si="146"/>
        <v>ON</v>
      </c>
      <c r="U242" s="3" t="str">
        <f t="shared" si="147"/>
        <v>ON</v>
      </c>
      <c r="V242" s="3" t="str">
        <f t="shared" si="148"/>
        <v>OFF</v>
      </c>
      <c r="W242" s="3" t="str">
        <f t="shared" si="149"/>
        <v>ON</v>
      </c>
      <c r="X242" s="3"/>
      <c r="Y242" s="8" t="s">
        <v>91</v>
      </c>
      <c r="Z242" s="3" t="s">
        <v>91</v>
      </c>
      <c r="AA242" s="3" t="str">
        <f t="shared" si="150"/>
        <v>ON</v>
      </c>
      <c r="AB242" s="3" t="str">
        <f t="shared" si="151"/>
        <v>ON</v>
      </c>
      <c r="AC242" s="3" t="str">
        <f t="shared" si="152"/>
        <v>ON</v>
      </c>
      <c r="AD242" s="3" t="str">
        <f t="shared" si="153"/>
        <v>ON</v>
      </c>
      <c r="AE242" s="3"/>
      <c r="AF242" s="8" t="s">
        <v>91</v>
      </c>
      <c r="AG242" s="3" t="s">
        <v>91</v>
      </c>
      <c r="AH242" s="3" t="str">
        <f t="shared" si="154"/>
        <v>ON</v>
      </c>
      <c r="AI242" s="3" t="str">
        <f t="shared" si="155"/>
        <v>ON</v>
      </c>
      <c r="AJ242" s="3" t="str">
        <f t="shared" si="156"/>
        <v>OFF</v>
      </c>
      <c r="AK242" s="3" t="str">
        <f t="shared" si="157"/>
        <v>ON</v>
      </c>
      <c r="AL242" s="3"/>
      <c r="AM242" s="8" t="s">
        <v>56</v>
      </c>
      <c r="AN242" s="3" t="s">
        <v>56</v>
      </c>
      <c r="AO242" s="3" t="s">
        <v>56</v>
      </c>
      <c r="AP242" s="9" t="s">
        <v>56</v>
      </c>
      <c r="AS242" t="str">
        <f t="shared" si="158"/>
        <v>ON</v>
      </c>
      <c r="AT242" t="str">
        <f t="shared" si="159"/>
        <v>ON</v>
      </c>
      <c r="AU242" t="str">
        <f t="shared" si="160"/>
        <v>ON</v>
      </c>
      <c r="AV242" t="str">
        <f t="shared" si="161"/>
        <v>ON</v>
      </c>
      <c r="AW242" t="str">
        <f t="shared" si="162"/>
        <v>ON</v>
      </c>
      <c r="AX242" t="str">
        <f t="shared" si="163"/>
        <v>ON</v>
      </c>
      <c r="AZ242" t="str">
        <f t="shared" si="164"/>
        <v>ON</v>
      </c>
      <c r="BA242" t="str">
        <f t="shared" si="165"/>
        <v>ON</v>
      </c>
      <c r="BB242" t="str">
        <f t="shared" si="166"/>
        <v>ON</v>
      </c>
      <c r="BC242" t="str">
        <f t="shared" si="167"/>
        <v>ON</v>
      </c>
      <c r="BD242" t="str">
        <f t="shared" si="168"/>
        <v>OFF</v>
      </c>
      <c r="BE242" t="str">
        <f t="shared" si="169"/>
        <v>ON</v>
      </c>
      <c r="BG242" t="str">
        <f t="shared" si="170"/>
        <v>ON</v>
      </c>
      <c r="BH242" t="str">
        <f t="shared" si="171"/>
        <v>ON</v>
      </c>
      <c r="BI242" t="str">
        <f t="shared" si="172"/>
        <v>ON</v>
      </c>
      <c r="BJ242" t="str">
        <f t="shared" si="173"/>
        <v>ON</v>
      </c>
      <c r="BK242" t="str">
        <f t="shared" si="174"/>
        <v>ON</v>
      </c>
      <c r="BL242" t="str">
        <f t="shared" si="175"/>
        <v>ON</v>
      </c>
      <c r="BN242" t="str">
        <f t="shared" si="176"/>
        <v>ON</v>
      </c>
      <c r="BO242" t="str">
        <f t="shared" si="177"/>
        <v>ON</v>
      </c>
      <c r="BP242" t="str">
        <f t="shared" si="178"/>
        <v>ON</v>
      </c>
      <c r="BQ242" t="str">
        <f t="shared" si="179"/>
        <v>ON</v>
      </c>
      <c r="BR242" t="str">
        <f t="shared" si="180"/>
        <v>OFF</v>
      </c>
      <c r="BS242" t="str">
        <f t="shared" si="181"/>
        <v>ON</v>
      </c>
    </row>
    <row r="243" spans="1:71" x14ac:dyDescent="0.3">
      <c r="A243" t="str">
        <f t="shared" ca="1" si="137"/>
        <v>Ogun</v>
      </c>
      <c r="B243" t="str">
        <f t="shared" ca="1" si="138"/>
        <v>A</v>
      </c>
      <c r="C243" t="str">
        <f t="shared" ca="1" si="139"/>
        <v>E1</v>
      </c>
      <c r="D243" t="s">
        <v>46</v>
      </c>
      <c r="E243">
        <f t="shared" si="140"/>
        <v>22</v>
      </c>
      <c r="F243">
        <f t="shared" si="141"/>
        <v>2</v>
      </c>
      <c r="G243" t="s">
        <v>76</v>
      </c>
      <c r="H243" t="s">
        <v>76</v>
      </c>
      <c r="I243" t="s">
        <v>81</v>
      </c>
      <c r="J243" t="s">
        <v>83</v>
      </c>
      <c r="K243" s="8" t="s">
        <v>91</v>
      </c>
      <c r="L243" s="3" t="s">
        <v>91</v>
      </c>
      <c r="M243" s="3" t="str">
        <f t="shared" si="142"/>
        <v>ON</v>
      </c>
      <c r="N243" s="3" t="str">
        <f t="shared" si="143"/>
        <v>OFF</v>
      </c>
      <c r="O243" s="3" t="str">
        <f t="shared" si="144"/>
        <v>ON</v>
      </c>
      <c r="P243" s="3" t="str">
        <f t="shared" si="145"/>
        <v>ON</v>
      </c>
      <c r="Q243" s="3"/>
      <c r="R243" s="8" t="s">
        <v>91</v>
      </c>
      <c r="S243" s="3" t="s">
        <v>91</v>
      </c>
      <c r="T243" s="3" t="str">
        <f t="shared" si="146"/>
        <v>ON</v>
      </c>
      <c r="U243" s="3" t="str">
        <f t="shared" si="147"/>
        <v>ON</v>
      </c>
      <c r="V243" s="3" t="str">
        <f t="shared" si="148"/>
        <v>ON</v>
      </c>
      <c r="W243" s="3" t="str">
        <f t="shared" si="149"/>
        <v>ON</v>
      </c>
      <c r="X243" s="3"/>
      <c r="Y243" s="8" t="s">
        <v>91</v>
      </c>
      <c r="Z243" s="3" t="s">
        <v>91</v>
      </c>
      <c r="AA243" s="3" t="str">
        <f t="shared" si="150"/>
        <v>ON</v>
      </c>
      <c r="AB243" s="3" t="str">
        <f t="shared" si="151"/>
        <v>OFF</v>
      </c>
      <c r="AC243" s="3" t="str">
        <f t="shared" si="152"/>
        <v>ON</v>
      </c>
      <c r="AD243" s="3" t="str">
        <f t="shared" si="153"/>
        <v>ON</v>
      </c>
      <c r="AE243" s="3"/>
      <c r="AF243" s="8" t="s">
        <v>91</v>
      </c>
      <c r="AG243" s="3" t="s">
        <v>91</v>
      </c>
      <c r="AH243" s="3" t="str">
        <f t="shared" si="154"/>
        <v>ON</v>
      </c>
      <c r="AI243" s="3" t="str">
        <f t="shared" si="155"/>
        <v>ON</v>
      </c>
      <c r="AJ243" s="3" t="str">
        <f t="shared" si="156"/>
        <v>ON</v>
      </c>
      <c r="AK243" s="3" t="str">
        <f t="shared" si="157"/>
        <v>ON</v>
      </c>
      <c r="AL243" s="3"/>
      <c r="AM243" s="8" t="s">
        <v>56</v>
      </c>
      <c r="AN243" s="3" t="s">
        <v>56</v>
      </c>
      <c r="AO243" s="3" t="s">
        <v>56</v>
      </c>
      <c r="AP243" s="9" t="s">
        <v>56</v>
      </c>
      <c r="AS243" t="str">
        <f t="shared" si="158"/>
        <v>ON</v>
      </c>
      <c r="AT243" t="str">
        <f t="shared" si="159"/>
        <v>ON</v>
      </c>
      <c r="AU243" t="str">
        <f t="shared" si="160"/>
        <v>ON</v>
      </c>
      <c r="AV243" t="str">
        <f t="shared" si="161"/>
        <v>OFF</v>
      </c>
      <c r="AW243" t="str">
        <f t="shared" si="162"/>
        <v>ON</v>
      </c>
      <c r="AX243" t="str">
        <f t="shared" si="163"/>
        <v>ON</v>
      </c>
      <c r="AZ243" t="str">
        <f t="shared" si="164"/>
        <v>ON</v>
      </c>
      <c r="BA243" t="str">
        <f t="shared" si="165"/>
        <v>ON</v>
      </c>
      <c r="BB243" t="str">
        <f t="shared" si="166"/>
        <v>ON</v>
      </c>
      <c r="BC243" t="str">
        <f t="shared" si="167"/>
        <v>ON</v>
      </c>
      <c r="BD243" t="str">
        <f t="shared" si="168"/>
        <v>ON</v>
      </c>
      <c r="BE243" t="str">
        <f t="shared" si="169"/>
        <v>ON</v>
      </c>
      <c r="BG243" t="str">
        <f t="shared" si="170"/>
        <v>ON</v>
      </c>
      <c r="BH243" t="str">
        <f t="shared" si="171"/>
        <v>ON</v>
      </c>
      <c r="BI243" t="str">
        <f t="shared" si="172"/>
        <v>ON</v>
      </c>
      <c r="BJ243" t="str">
        <f t="shared" si="173"/>
        <v>OFF</v>
      </c>
      <c r="BK243" t="str">
        <f t="shared" si="174"/>
        <v>ON</v>
      </c>
      <c r="BL243" t="str">
        <f t="shared" si="175"/>
        <v>ON</v>
      </c>
      <c r="BN243" t="str">
        <f t="shared" si="176"/>
        <v>ON</v>
      </c>
      <c r="BO243" t="str">
        <f t="shared" si="177"/>
        <v>ON</v>
      </c>
      <c r="BP243" t="str">
        <f t="shared" si="178"/>
        <v>ON</v>
      </c>
      <c r="BQ243" t="str">
        <f t="shared" si="179"/>
        <v>ON</v>
      </c>
      <c r="BR243" t="str">
        <f t="shared" si="180"/>
        <v>ON</v>
      </c>
      <c r="BS243" t="str">
        <f t="shared" si="181"/>
        <v>ON</v>
      </c>
    </row>
    <row r="244" spans="1:71" x14ac:dyDescent="0.3">
      <c r="A244" t="str">
        <f t="shared" ca="1" si="137"/>
        <v>Ondo</v>
      </c>
      <c r="B244" t="str">
        <f t="shared" ca="1" si="138"/>
        <v>D</v>
      </c>
      <c r="C244" t="str">
        <f t="shared" ca="1" si="139"/>
        <v>D1</v>
      </c>
      <c r="D244" t="s">
        <v>12</v>
      </c>
      <c r="E244">
        <f t="shared" si="140"/>
        <v>22</v>
      </c>
      <c r="F244">
        <f t="shared" si="141"/>
        <v>2</v>
      </c>
      <c r="G244" t="s">
        <v>75</v>
      </c>
      <c r="H244" t="s">
        <v>75</v>
      </c>
      <c r="I244" t="s">
        <v>82</v>
      </c>
      <c r="J244" t="s">
        <v>84</v>
      </c>
      <c r="K244" s="8" t="s">
        <v>91</v>
      </c>
      <c r="L244" s="3" t="s">
        <v>91</v>
      </c>
      <c r="M244" s="3" t="str">
        <f t="shared" si="142"/>
        <v>ON</v>
      </c>
      <c r="N244" s="3" t="str">
        <f t="shared" si="143"/>
        <v>ON</v>
      </c>
      <c r="O244" s="3" t="str">
        <f t="shared" si="144"/>
        <v>ON</v>
      </c>
      <c r="P244" s="3" t="str">
        <f t="shared" si="145"/>
        <v>ON</v>
      </c>
      <c r="Q244" s="3"/>
      <c r="R244" s="8" t="s">
        <v>91</v>
      </c>
      <c r="S244" s="3" t="s">
        <v>91</v>
      </c>
      <c r="T244" s="3" t="str">
        <f t="shared" si="146"/>
        <v>OFF</v>
      </c>
      <c r="U244" s="3" t="str">
        <f t="shared" si="147"/>
        <v>ON</v>
      </c>
      <c r="V244" s="3" t="str">
        <f t="shared" si="148"/>
        <v>ON</v>
      </c>
      <c r="W244" s="3" t="str">
        <f t="shared" si="149"/>
        <v>ON</v>
      </c>
      <c r="X244" s="3"/>
      <c r="Y244" s="8" t="s">
        <v>91</v>
      </c>
      <c r="Z244" s="3" t="s">
        <v>91</v>
      </c>
      <c r="AA244" s="3" t="str">
        <f t="shared" si="150"/>
        <v>ON</v>
      </c>
      <c r="AB244" s="3" t="str">
        <f t="shared" si="151"/>
        <v>ON</v>
      </c>
      <c r="AC244" s="3" t="str">
        <f t="shared" si="152"/>
        <v>ON</v>
      </c>
      <c r="AD244" s="3" t="str">
        <f t="shared" si="153"/>
        <v>ON</v>
      </c>
      <c r="AE244" s="3"/>
      <c r="AF244" s="8" t="s">
        <v>91</v>
      </c>
      <c r="AG244" s="3" t="s">
        <v>91</v>
      </c>
      <c r="AH244" s="3" t="str">
        <f t="shared" si="154"/>
        <v>OFF</v>
      </c>
      <c r="AI244" s="3" t="str">
        <f t="shared" si="155"/>
        <v>ON</v>
      </c>
      <c r="AJ244" s="3" t="str">
        <f t="shared" si="156"/>
        <v>ON</v>
      </c>
      <c r="AK244" s="3" t="str">
        <f t="shared" si="157"/>
        <v>ON</v>
      </c>
      <c r="AL244" s="3"/>
      <c r="AM244" s="8" t="s">
        <v>56</v>
      </c>
      <c r="AN244" s="3" t="s">
        <v>56</v>
      </c>
      <c r="AO244" s="3" t="s">
        <v>56</v>
      </c>
      <c r="AP244" s="9" t="s">
        <v>56</v>
      </c>
      <c r="AS244" t="str">
        <f t="shared" si="158"/>
        <v>ON</v>
      </c>
      <c r="AT244" t="str">
        <f t="shared" si="159"/>
        <v>ON</v>
      </c>
      <c r="AU244" t="str">
        <f t="shared" si="160"/>
        <v>ON</v>
      </c>
      <c r="AV244" t="str">
        <f t="shared" si="161"/>
        <v>ON</v>
      </c>
      <c r="AW244" t="str">
        <f t="shared" si="162"/>
        <v>ON</v>
      </c>
      <c r="AX244" t="str">
        <f t="shared" si="163"/>
        <v>ON</v>
      </c>
      <c r="AZ244" t="str">
        <f t="shared" si="164"/>
        <v>ON</v>
      </c>
      <c r="BA244" t="str">
        <f t="shared" si="165"/>
        <v>ON</v>
      </c>
      <c r="BB244" t="str">
        <f t="shared" si="166"/>
        <v>OFF</v>
      </c>
      <c r="BC244" t="str">
        <f t="shared" si="167"/>
        <v>ON</v>
      </c>
      <c r="BD244" t="str">
        <f t="shared" si="168"/>
        <v>ON</v>
      </c>
      <c r="BE244" t="str">
        <f t="shared" si="169"/>
        <v>ON</v>
      </c>
      <c r="BG244" t="str">
        <f t="shared" si="170"/>
        <v>ON</v>
      </c>
      <c r="BH244" t="str">
        <f t="shared" si="171"/>
        <v>ON</v>
      </c>
      <c r="BI244" t="str">
        <f t="shared" si="172"/>
        <v>ON</v>
      </c>
      <c r="BJ244" t="str">
        <f t="shared" si="173"/>
        <v>ON</v>
      </c>
      <c r="BK244" t="str">
        <f t="shared" si="174"/>
        <v>ON</v>
      </c>
      <c r="BL244" t="str">
        <f t="shared" si="175"/>
        <v>ON</v>
      </c>
      <c r="BN244" t="str">
        <f t="shared" si="176"/>
        <v>ON</v>
      </c>
      <c r="BO244" t="str">
        <f t="shared" si="177"/>
        <v>ON</v>
      </c>
      <c r="BP244" t="str">
        <f t="shared" si="178"/>
        <v>OFF</v>
      </c>
      <c r="BQ244" t="str">
        <f t="shared" si="179"/>
        <v>ON</v>
      </c>
      <c r="BR244" t="str">
        <f t="shared" si="180"/>
        <v>ON</v>
      </c>
      <c r="BS244" t="str">
        <f t="shared" si="181"/>
        <v>ON</v>
      </c>
    </row>
    <row r="245" spans="1:71" x14ac:dyDescent="0.3">
      <c r="A245" t="str">
        <f t="shared" ca="1" si="137"/>
        <v>Lagos</v>
      </c>
      <c r="B245" t="str">
        <f t="shared" ca="1" si="138"/>
        <v>E</v>
      </c>
      <c r="C245" t="str">
        <f t="shared" ca="1" si="139"/>
        <v>D1</v>
      </c>
      <c r="D245" t="s">
        <v>12</v>
      </c>
      <c r="E245">
        <f t="shared" si="140"/>
        <v>22</v>
      </c>
      <c r="F245">
        <f t="shared" si="141"/>
        <v>2</v>
      </c>
      <c r="G245" t="s">
        <v>75</v>
      </c>
      <c r="H245" t="s">
        <v>75</v>
      </c>
      <c r="I245" t="s">
        <v>81</v>
      </c>
      <c r="J245" t="s">
        <v>83</v>
      </c>
      <c r="K245" s="8" t="s">
        <v>91</v>
      </c>
      <c r="L245" s="3" t="s">
        <v>91</v>
      </c>
      <c r="M245" s="3" t="str">
        <f t="shared" si="142"/>
        <v>OFF</v>
      </c>
      <c r="N245" s="3" t="str">
        <f t="shared" si="143"/>
        <v>ON</v>
      </c>
      <c r="O245" s="3" t="str">
        <f t="shared" si="144"/>
        <v>ON</v>
      </c>
      <c r="P245" s="3" t="str">
        <f t="shared" si="145"/>
        <v>ON</v>
      </c>
      <c r="Q245" s="3"/>
      <c r="R245" s="8" t="s">
        <v>91</v>
      </c>
      <c r="S245" s="3" t="s">
        <v>91</v>
      </c>
      <c r="T245" s="3" t="str">
        <f t="shared" si="146"/>
        <v>ON</v>
      </c>
      <c r="U245" s="3" t="str">
        <f t="shared" si="147"/>
        <v>ON</v>
      </c>
      <c r="V245" s="3" t="str">
        <f t="shared" si="148"/>
        <v>ON</v>
      </c>
      <c r="W245" s="3" t="str">
        <f t="shared" si="149"/>
        <v>ON</v>
      </c>
      <c r="X245" s="3"/>
      <c r="Y245" s="8" t="s">
        <v>91</v>
      </c>
      <c r="Z245" s="3" t="s">
        <v>91</v>
      </c>
      <c r="AA245" s="3" t="str">
        <f t="shared" si="150"/>
        <v>OFF</v>
      </c>
      <c r="AB245" s="3" t="str">
        <f t="shared" si="151"/>
        <v>ON</v>
      </c>
      <c r="AC245" s="3" t="str">
        <f t="shared" si="152"/>
        <v>ON</v>
      </c>
      <c r="AD245" s="3" t="str">
        <f t="shared" si="153"/>
        <v>ON</v>
      </c>
      <c r="AE245" s="3"/>
      <c r="AF245" s="8" t="s">
        <v>91</v>
      </c>
      <c r="AG245" s="3" t="s">
        <v>91</v>
      </c>
      <c r="AH245" s="3" t="str">
        <f t="shared" si="154"/>
        <v>ON</v>
      </c>
      <c r="AI245" s="3" t="str">
        <f t="shared" si="155"/>
        <v>ON</v>
      </c>
      <c r="AJ245" s="3" t="str">
        <f t="shared" si="156"/>
        <v>ON</v>
      </c>
      <c r="AK245" s="3" t="str">
        <f t="shared" si="157"/>
        <v>ON</v>
      </c>
      <c r="AL245" s="3"/>
      <c r="AM245" s="8" t="s">
        <v>56</v>
      </c>
      <c r="AN245" s="3" t="s">
        <v>56</v>
      </c>
      <c r="AO245" s="3" t="s">
        <v>56</v>
      </c>
      <c r="AP245" s="9" t="s">
        <v>56</v>
      </c>
      <c r="AS245" t="str">
        <f t="shared" si="158"/>
        <v>ON</v>
      </c>
      <c r="AT245" t="str">
        <f t="shared" si="159"/>
        <v>ON</v>
      </c>
      <c r="AU245" t="str">
        <f t="shared" si="160"/>
        <v>OFF</v>
      </c>
      <c r="AV245" t="str">
        <f t="shared" si="161"/>
        <v>ON</v>
      </c>
      <c r="AW245" t="str">
        <f t="shared" si="162"/>
        <v>ON</v>
      </c>
      <c r="AX245" t="str">
        <f t="shared" si="163"/>
        <v>ON</v>
      </c>
      <c r="AZ245" t="str">
        <f t="shared" si="164"/>
        <v>ON</v>
      </c>
      <c r="BA245" t="str">
        <f t="shared" si="165"/>
        <v>ON</v>
      </c>
      <c r="BB245" t="str">
        <f t="shared" si="166"/>
        <v>ON</v>
      </c>
      <c r="BC245" t="str">
        <f t="shared" si="167"/>
        <v>ON</v>
      </c>
      <c r="BD245" t="str">
        <f t="shared" si="168"/>
        <v>ON</v>
      </c>
      <c r="BE245" t="str">
        <f t="shared" si="169"/>
        <v>ON</v>
      </c>
      <c r="BG245" t="str">
        <f t="shared" si="170"/>
        <v>ON</v>
      </c>
      <c r="BH245" t="str">
        <f t="shared" si="171"/>
        <v>ON</v>
      </c>
      <c r="BI245" t="str">
        <f t="shared" si="172"/>
        <v>OFF</v>
      </c>
      <c r="BJ245" t="str">
        <f t="shared" si="173"/>
        <v>ON</v>
      </c>
      <c r="BK245" t="str">
        <f t="shared" si="174"/>
        <v>ON</v>
      </c>
      <c r="BL245" t="str">
        <f t="shared" si="175"/>
        <v>ON</v>
      </c>
      <c r="BN245" t="str">
        <f t="shared" si="176"/>
        <v>ON</v>
      </c>
      <c r="BO245" t="str">
        <f t="shared" si="177"/>
        <v>ON</v>
      </c>
      <c r="BP245" t="str">
        <f t="shared" si="178"/>
        <v>ON</v>
      </c>
      <c r="BQ245" t="str">
        <f t="shared" si="179"/>
        <v>ON</v>
      </c>
      <c r="BR245" t="str">
        <f t="shared" si="180"/>
        <v>ON</v>
      </c>
      <c r="BS245" t="str">
        <f t="shared" si="181"/>
        <v>ON</v>
      </c>
    </row>
    <row r="246" spans="1:71" x14ac:dyDescent="0.3">
      <c r="A246" t="str">
        <f t="shared" ca="1" si="137"/>
        <v>Oyo</v>
      </c>
      <c r="B246" t="str">
        <f t="shared" ca="1" si="138"/>
        <v>E</v>
      </c>
      <c r="C246" t="str">
        <f t="shared" ca="1" si="139"/>
        <v>A1</v>
      </c>
      <c r="D246" t="s">
        <v>5</v>
      </c>
      <c r="E246">
        <f t="shared" si="140"/>
        <v>22</v>
      </c>
      <c r="F246">
        <f t="shared" si="141"/>
        <v>2</v>
      </c>
      <c r="G246" t="s">
        <v>76</v>
      </c>
      <c r="H246" t="s">
        <v>76</v>
      </c>
      <c r="I246" t="s">
        <v>82</v>
      </c>
      <c r="J246" t="s">
        <v>84</v>
      </c>
      <c r="K246" s="8" t="s">
        <v>91</v>
      </c>
      <c r="L246" s="3" t="s">
        <v>91</v>
      </c>
      <c r="M246" s="3" t="str">
        <f t="shared" si="142"/>
        <v>ON</v>
      </c>
      <c r="N246" s="3" t="str">
        <f t="shared" si="143"/>
        <v>ON</v>
      </c>
      <c r="O246" s="3" t="str">
        <f t="shared" si="144"/>
        <v>ON</v>
      </c>
      <c r="P246" s="3" t="str">
        <f t="shared" si="145"/>
        <v>ON</v>
      </c>
      <c r="Q246" s="3"/>
      <c r="R246" s="8" t="s">
        <v>91</v>
      </c>
      <c r="S246" s="3" t="s">
        <v>91</v>
      </c>
      <c r="T246" s="3" t="str">
        <f t="shared" si="146"/>
        <v>ON</v>
      </c>
      <c r="U246" s="3" t="str">
        <f t="shared" si="147"/>
        <v>OFF</v>
      </c>
      <c r="V246" s="3" t="str">
        <f t="shared" si="148"/>
        <v>ON</v>
      </c>
      <c r="W246" s="3" t="str">
        <f t="shared" si="149"/>
        <v>ON</v>
      </c>
      <c r="X246" s="3"/>
      <c r="Y246" s="8" t="s">
        <v>91</v>
      </c>
      <c r="Z246" s="3" t="s">
        <v>91</v>
      </c>
      <c r="AA246" s="3" t="str">
        <f t="shared" si="150"/>
        <v>ON</v>
      </c>
      <c r="AB246" s="3" t="str">
        <f t="shared" si="151"/>
        <v>ON</v>
      </c>
      <c r="AC246" s="3" t="str">
        <f t="shared" si="152"/>
        <v>ON</v>
      </c>
      <c r="AD246" s="3" t="str">
        <f t="shared" si="153"/>
        <v>ON</v>
      </c>
      <c r="AE246" s="3"/>
      <c r="AF246" s="8" t="s">
        <v>91</v>
      </c>
      <c r="AG246" s="3" t="s">
        <v>91</v>
      </c>
      <c r="AH246" s="3" t="str">
        <f t="shared" si="154"/>
        <v>ON</v>
      </c>
      <c r="AI246" s="3" t="str">
        <f t="shared" si="155"/>
        <v>OFF</v>
      </c>
      <c r="AJ246" s="3" t="str">
        <f t="shared" si="156"/>
        <v>ON</v>
      </c>
      <c r="AK246" s="3" t="str">
        <f t="shared" si="157"/>
        <v>ON</v>
      </c>
      <c r="AL246" s="3"/>
      <c r="AM246" s="8" t="s">
        <v>56</v>
      </c>
      <c r="AN246" s="3" t="s">
        <v>56</v>
      </c>
      <c r="AO246" s="3" t="s">
        <v>56</v>
      </c>
      <c r="AP246" s="9" t="s">
        <v>56</v>
      </c>
      <c r="AS246" t="str">
        <f t="shared" si="158"/>
        <v>ON</v>
      </c>
      <c r="AT246" t="str">
        <f t="shared" si="159"/>
        <v>ON</v>
      </c>
      <c r="AU246" t="str">
        <f t="shared" si="160"/>
        <v>ON</v>
      </c>
      <c r="AV246" t="str">
        <f t="shared" si="161"/>
        <v>ON</v>
      </c>
      <c r="AW246" t="str">
        <f t="shared" si="162"/>
        <v>ON</v>
      </c>
      <c r="AX246" t="str">
        <f t="shared" si="163"/>
        <v>ON</v>
      </c>
      <c r="AZ246" t="str">
        <f t="shared" si="164"/>
        <v>ON</v>
      </c>
      <c r="BA246" t="str">
        <f t="shared" si="165"/>
        <v>ON</v>
      </c>
      <c r="BB246" t="str">
        <f t="shared" si="166"/>
        <v>ON</v>
      </c>
      <c r="BC246" t="str">
        <f t="shared" si="167"/>
        <v>OFF</v>
      </c>
      <c r="BD246" t="str">
        <f t="shared" si="168"/>
        <v>ON</v>
      </c>
      <c r="BE246" t="str">
        <f t="shared" si="169"/>
        <v>ON</v>
      </c>
      <c r="BG246" t="str">
        <f t="shared" si="170"/>
        <v>ON</v>
      </c>
      <c r="BH246" t="str">
        <f t="shared" si="171"/>
        <v>ON</v>
      </c>
      <c r="BI246" t="str">
        <f t="shared" si="172"/>
        <v>ON</v>
      </c>
      <c r="BJ246" t="str">
        <f t="shared" si="173"/>
        <v>ON</v>
      </c>
      <c r="BK246" t="str">
        <f t="shared" si="174"/>
        <v>ON</v>
      </c>
      <c r="BL246" t="str">
        <f t="shared" si="175"/>
        <v>ON</v>
      </c>
      <c r="BN246" t="str">
        <f t="shared" si="176"/>
        <v>ON</v>
      </c>
      <c r="BO246" t="str">
        <f t="shared" si="177"/>
        <v>ON</v>
      </c>
      <c r="BP246" t="str">
        <f t="shared" si="178"/>
        <v>ON</v>
      </c>
      <c r="BQ246" t="str">
        <f t="shared" si="179"/>
        <v>OFF</v>
      </c>
      <c r="BR246" t="str">
        <f t="shared" si="180"/>
        <v>ON</v>
      </c>
      <c r="BS246" t="str">
        <f t="shared" si="181"/>
        <v>ON</v>
      </c>
    </row>
    <row r="247" spans="1:71" x14ac:dyDescent="0.3">
      <c r="A247" t="str">
        <f t="shared" ca="1" si="137"/>
        <v>Lagos</v>
      </c>
      <c r="B247" t="str">
        <f t="shared" ca="1" si="138"/>
        <v>C</v>
      </c>
      <c r="C247" t="str">
        <f t="shared" ca="1" si="139"/>
        <v>B1</v>
      </c>
      <c r="D247" t="s">
        <v>5</v>
      </c>
      <c r="E247">
        <f t="shared" si="140"/>
        <v>22</v>
      </c>
      <c r="F247">
        <f t="shared" si="141"/>
        <v>2</v>
      </c>
      <c r="G247" t="s">
        <v>77</v>
      </c>
      <c r="H247" t="s">
        <v>77</v>
      </c>
      <c r="I247" t="s">
        <v>81</v>
      </c>
      <c r="J247" t="s">
        <v>83</v>
      </c>
      <c r="K247" s="8" t="s">
        <v>91</v>
      </c>
      <c r="L247" s="3" t="s">
        <v>91</v>
      </c>
      <c r="M247" s="3" t="str">
        <f t="shared" si="142"/>
        <v>ON</v>
      </c>
      <c r="N247" s="3" t="str">
        <f t="shared" si="143"/>
        <v>ON</v>
      </c>
      <c r="O247" s="3" t="str">
        <f t="shared" si="144"/>
        <v>OFF</v>
      </c>
      <c r="P247" s="3" t="str">
        <f t="shared" si="145"/>
        <v>ON</v>
      </c>
      <c r="Q247" s="3"/>
      <c r="R247" s="8" t="s">
        <v>91</v>
      </c>
      <c r="S247" s="3" t="s">
        <v>91</v>
      </c>
      <c r="T247" s="3" t="str">
        <f t="shared" si="146"/>
        <v>ON</v>
      </c>
      <c r="U247" s="3" t="str">
        <f t="shared" si="147"/>
        <v>ON</v>
      </c>
      <c r="V247" s="3" t="str">
        <f t="shared" si="148"/>
        <v>ON</v>
      </c>
      <c r="W247" s="3" t="str">
        <f t="shared" si="149"/>
        <v>ON</v>
      </c>
      <c r="X247" s="3"/>
      <c r="Y247" s="8" t="s">
        <v>91</v>
      </c>
      <c r="Z247" s="3" t="s">
        <v>91</v>
      </c>
      <c r="AA247" s="3" t="str">
        <f t="shared" si="150"/>
        <v>ON</v>
      </c>
      <c r="AB247" s="3" t="str">
        <f t="shared" si="151"/>
        <v>ON</v>
      </c>
      <c r="AC247" s="3" t="str">
        <f t="shared" si="152"/>
        <v>OFF</v>
      </c>
      <c r="AD247" s="3" t="str">
        <f t="shared" si="153"/>
        <v>ON</v>
      </c>
      <c r="AE247" s="3"/>
      <c r="AF247" s="8" t="s">
        <v>91</v>
      </c>
      <c r="AG247" s="3" t="s">
        <v>91</v>
      </c>
      <c r="AH247" s="3" t="str">
        <f t="shared" si="154"/>
        <v>ON</v>
      </c>
      <c r="AI247" s="3" t="str">
        <f t="shared" si="155"/>
        <v>ON</v>
      </c>
      <c r="AJ247" s="3" t="str">
        <f t="shared" si="156"/>
        <v>ON</v>
      </c>
      <c r="AK247" s="3" t="str">
        <f t="shared" si="157"/>
        <v>ON</v>
      </c>
      <c r="AL247" s="3"/>
      <c r="AM247" s="8" t="s">
        <v>56</v>
      </c>
      <c r="AN247" s="3" t="s">
        <v>56</v>
      </c>
      <c r="AO247" s="3" t="s">
        <v>56</v>
      </c>
      <c r="AP247" s="9" t="s">
        <v>56</v>
      </c>
      <c r="AS247" t="str">
        <f t="shared" si="158"/>
        <v>ON</v>
      </c>
      <c r="AT247" t="str">
        <f t="shared" si="159"/>
        <v>ON</v>
      </c>
      <c r="AU247" t="str">
        <f t="shared" si="160"/>
        <v>ON</v>
      </c>
      <c r="AV247" t="str">
        <f t="shared" si="161"/>
        <v>ON</v>
      </c>
      <c r="AW247" t="str">
        <f t="shared" si="162"/>
        <v>OFF</v>
      </c>
      <c r="AX247" t="str">
        <f t="shared" si="163"/>
        <v>ON</v>
      </c>
      <c r="AZ247" t="str">
        <f t="shared" si="164"/>
        <v>ON</v>
      </c>
      <c r="BA247" t="str">
        <f t="shared" si="165"/>
        <v>ON</v>
      </c>
      <c r="BB247" t="str">
        <f t="shared" si="166"/>
        <v>ON</v>
      </c>
      <c r="BC247" t="str">
        <f t="shared" si="167"/>
        <v>ON</v>
      </c>
      <c r="BD247" t="str">
        <f t="shared" si="168"/>
        <v>ON</v>
      </c>
      <c r="BE247" t="str">
        <f t="shared" si="169"/>
        <v>ON</v>
      </c>
      <c r="BG247" t="str">
        <f t="shared" si="170"/>
        <v>ON</v>
      </c>
      <c r="BH247" t="str">
        <f t="shared" si="171"/>
        <v>ON</v>
      </c>
      <c r="BI247" t="str">
        <f t="shared" si="172"/>
        <v>ON</v>
      </c>
      <c r="BJ247" t="str">
        <f t="shared" si="173"/>
        <v>ON</v>
      </c>
      <c r="BK247" t="str">
        <f t="shared" si="174"/>
        <v>OFF</v>
      </c>
      <c r="BL247" t="str">
        <f t="shared" si="175"/>
        <v>ON</v>
      </c>
      <c r="BN247" t="str">
        <f t="shared" si="176"/>
        <v>ON</v>
      </c>
      <c r="BO247" t="str">
        <f t="shared" si="177"/>
        <v>ON</v>
      </c>
      <c r="BP247" t="str">
        <f t="shared" si="178"/>
        <v>ON</v>
      </c>
      <c r="BQ247" t="str">
        <f t="shared" si="179"/>
        <v>ON</v>
      </c>
      <c r="BR247" t="str">
        <f t="shared" si="180"/>
        <v>ON</v>
      </c>
      <c r="BS247" t="str">
        <f t="shared" si="181"/>
        <v>ON</v>
      </c>
    </row>
    <row r="248" spans="1:71" x14ac:dyDescent="0.3">
      <c r="A248" t="str">
        <f t="shared" ca="1" si="137"/>
        <v>Ekiti</v>
      </c>
      <c r="B248" t="str">
        <f t="shared" ca="1" si="138"/>
        <v>E</v>
      </c>
      <c r="C248" t="str">
        <f t="shared" ca="1" si="139"/>
        <v>A1</v>
      </c>
      <c r="D248" t="s">
        <v>7</v>
      </c>
      <c r="E248">
        <f t="shared" si="140"/>
        <v>22</v>
      </c>
      <c r="F248">
        <f t="shared" si="141"/>
        <v>2</v>
      </c>
      <c r="G248" t="s">
        <v>78</v>
      </c>
      <c r="H248" t="s">
        <v>78</v>
      </c>
      <c r="I248" t="s">
        <v>82</v>
      </c>
      <c r="J248" t="s">
        <v>84</v>
      </c>
      <c r="K248" s="8" t="s">
        <v>91</v>
      </c>
      <c r="L248" s="3" t="s">
        <v>91</v>
      </c>
      <c r="M248" s="3" t="str">
        <f t="shared" si="142"/>
        <v>ON</v>
      </c>
      <c r="N248" s="3" t="str">
        <f t="shared" si="143"/>
        <v>ON</v>
      </c>
      <c r="O248" s="3" t="str">
        <f t="shared" si="144"/>
        <v>ON</v>
      </c>
      <c r="P248" s="3" t="str">
        <f t="shared" si="145"/>
        <v>ON</v>
      </c>
      <c r="Q248" s="3"/>
      <c r="R248" s="8" t="s">
        <v>91</v>
      </c>
      <c r="S248" s="3" t="s">
        <v>91</v>
      </c>
      <c r="T248" s="3" t="str">
        <f t="shared" si="146"/>
        <v>ON</v>
      </c>
      <c r="U248" s="3" t="str">
        <f t="shared" si="147"/>
        <v>ON</v>
      </c>
      <c r="V248" s="3" t="str">
        <f t="shared" si="148"/>
        <v>ON</v>
      </c>
      <c r="W248" s="3" t="str">
        <f t="shared" si="149"/>
        <v>OFF</v>
      </c>
      <c r="X248" s="3"/>
      <c r="Y248" s="8" t="s">
        <v>91</v>
      </c>
      <c r="Z248" s="3" t="s">
        <v>91</v>
      </c>
      <c r="AA248" s="3" t="str">
        <f t="shared" si="150"/>
        <v>ON</v>
      </c>
      <c r="AB248" s="3" t="str">
        <f t="shared" si="151"/>
        <v>ON</v>
      </c>
      <c r="AC248" s="3" t="str">
        <f t="shared" si="152"/>
        <v>ON</v>
      </c>
      <c r="AD248" s="3" t="str">
        <f t="shared" si="153"/>
        <v>ON</v>
      </c>
      <c r="AE248" s="3"/>
      <c r="AF248" s="8" t="s">
        <v>91</v>
      </c>
      <c r="AG248" s="3" t="s">
        <v>91</v>
      </c>
      <c r="AH248" s="3" t="str">
        <f t="shared" si="154"/>
        <v>ON</v>
      </c>
      <c r="AI248" s="3" t="str">
        <f t="shared" si="155"/>
        <v>ON</v>
      </c>
      <c r="AJ248" s="3" t="str">
        <f t="shared" si="156"/>
        <v>ON</v>
      </c>
      <c r="AK248" s="3" t="str">
        <f t="shared" si="157"/>
        <v>OFF</v>
      </c>
      <c r="AL248" s="3"/>
      <c r="AM248" s="8" t="s">
        <v>56</v>
      </c>
      <c r="AN248" s="3" t="s">
        <v>56</v>
      </c>
      <c r="AO248" s="3" t="s">
        <v>56</v>
      </c>
      <c r="AP248" s="9" t="s">
        <v>56</v>
      </c>
      <c r="AS248" t="str">
        <f t="shared" si="158"/>
        <v>ON</v>
      </c>
      <c r="AT248" t="str">
        <f t="shared" si="159"/>
        <v>ON</v>
      </c>
      <c r="AU248" t="str">
        <f t="shared" si="160"/>
        <v>ON</v>
      </c>
      <c r="AV248" t="str">
        <f t="shared" si="161"/>
        <v>ON</v>
      </c>
      <c r="AW248" t="str">
        <f t="shared" si="162"/>
        <v>ON</v>
      </c>
      <c r="AX248" t="str">
        <f t="shared" si="163"/>
        <v>ON</v>
      </c>
      <c r="AZ248" t="str">
        <f t="shared" si="164"/>
        <v>ON</v>
      </c>
      <c r="BA248" t="str">
        <f t="shared" si="165"/>
        <v>ON</v>
      </c>
      <c r="BB248" t="str">
        <f t="shared" si="166"/>
        <v>ON</v>
      </c>
      <c r="BC248" t="str">
        <f t="shared" si="167"/>
        <v>ON</v>
      </c>
      <c r="BD248" t="str">
        <f t="shared" si="168"/>
        <v>ON</v>
      </c>
      <c r="BE248" t="str">
        <f t="shared" si="169"/>
        <v>OFF</v>
      </c>
      <c r="BG248" t="str">
        <f t="shared" si="170"/>
        <v>ON</v>
      </c>
      <c r="BH248" t="str">
        <f t="shared" si="171"/>
        <v>ON</v>
      </c>
      <c r="BI248" t="str">
        <f t="shared" si="172"/>
        <v>ON</v>
      </c>
      <c r="BJ248" t="str">
        <f t="shared" si="173"/>
        <v>ON</v>
      </c>
      <c r="BK248" t="str">
        <f t="shared" si="174"/>
        <v>ON</v>
      </c>
      <c r="BL248" t="str">
        <f t="shared" si="175"/>
        <v>ON</v>
      </c>
      <c r="BN248" t="str">
        <f t="shared" si="176"/>
        <v>ON</v>
      </c>
      <c r="BO248" t="str">
        <f t="shared" si="177"/>
        <v>ON</v>
      </c>
      <c r="BP248" t="str">
        <f t="shared" si="178"/>
        <v>ON</v>
      </c>
      <c r="BQ248" t="str">
        <f t="shared" si="179"/>
        <v>ON</v>
      </c>
      <c r="BR248" t="str">
        <f t="shared" si="180"/>
        <v>ON</v>
      </c>
      <c r="BS248" t="str">
        <f t="shared" si="181"/>
        <v>OFF</v>
      </c>
    </row>
    <row r="249" spans="1:71" x14ac:dyDescent="0.3">
      <c r="A249" t="str">
        <f t="shared" ca="1" si="137"/>
        <v>Lagos</v>
      </c>
      <c r="B249" t="str">
        <f t="shared" ca="1" si="138"/>
        <v>D</v>
      </c>
      <c r="C249" t="str">
        <f t="shared" ca="1" si="139"/>
        <v>E1</v>
      </c>
      <c r="D249" t="s">
        <v>7</v>
      </c>
      <c r="E249">
        <f t="shared" si="140"/>
        <v>22</v>
      </c>
      <c r="F249">
        <f t="shared" si="141"/>
        <v>2</v>
      </c>
      <c r="G249" t="s">
        <v>78</v>
      </c>
      <c r="H249" t="s">
        <v>78</v>
      </c>
      <c r="I249" t="s">
        <v>81</v>
      </c>
      <c r="J249" t="s">
        <v>83</v>
      </c>
      <c r="K249" s="8" t="s">
        <v>91</v>
      </c>
      <c r="L249" s="3" t="s">
        <v>91</v>
      </c>
      <c r="M249" s="3" t="str">
        <f t="shared" si="142"/>
        <v>ON</v>
      </c>
      <c r="N249" s="3" t="str">
        <f t="shared" si="143"/>
        <v>ON</v>
      </c>
      <c r="O249" s="3" t="str">
        <f t="shared" si="144"/>
        <v>ON</v>
      </c>
      <c r="P249" s="3" t="str">
        <f t="shared" si="145"/>
        <v>OFF</v>
      </c>
      <c r="Q249" s="3"/>
      <c r="R249" s="8" t="s">
        <v>91</v>
      </c>
      <c r="S249" s="3" t="s">
        <v>91</v>
      </c>
      <c r="T249" s="3" t="str">
        <f t="shared" si="146"/>
        <v>ON</v>
      </c>
      <c r="U249" s="3" t="str">
        <f t="shared" si="147"/>
        <v>ON</v>
      </c>
      <c r="V249" s="3" t="str">
        <f t="shared" si="148"/>
        <v>ON</v>
      </c>
      <c r="W249" s="3" t="str">
        <f t="shared" si="149"/>
        <v>ON</v>
      </c>
      <c r="X249" s="3"/>
      <c r="Y249" s="8" t="s">
        <v>91</v>
      </c>
      <c r="Z249" s="3" t="s">
        <v>91</v>
      </c>
      <c r="AA249" s="3" t="str">
        <f t="shared" si="150"/>
        <v>ON</v>
      </c>
      <c r="AB249" s="3" t="str">
        <f t="shared" si="151"/>
        <v>ON</v>
      </c>
      <c r="AC249" s="3" t="str">
        <f t="shared" si="152"/>
        <v>ON</v>
      </c>
      <c r="AD249" s="3" t="str">
        <f t="shared" si="153"/>
        <v>OFF</v>
      </c>
      <c r="AE249" s="3"/>
      <c r="AF249" s="8" t="s">
        <v>91</v>
      </c>
      <c r="AG249" s="3" t="s">
        <v>91</v>
      </c>
      <c r="AH249" s="3" t="str">
        <f t="shared" si="154"/>
        <v>ON</v>
      </c>
      <c r="AI249" s="3" t="str">
        <f t="shared" si="155"/>
        <v>ON</v>
      </c>
      <c r="AJ249" s="3" t="str">
        <f t="shared" si="156"/>
        <v>ON</v>
      </c>
      <c r="AK249" s="3" t="str">
        <f t="shared" si="157"/>
        <v>ON</v>
      </c>
      <c r="AL249" s="3"/>
      <c r="AM249" s="8" t="s">
        <v>56</v>
      </c>
      <c r="AN249" s="3" t="s">
        <v>56</v>
      </c>
      <c r="AO249" s="3" t="s">
        <v>56</v>
      </c>
      <c r="AP249" s="9" t="s">
        <v>56</v>
      </c>
      <c r="AS249" t="str">
        <f t="shared" si="158"/>
        <v>ON</v>
      </c>
      <c r="AT249" t="str">
        <f t="shared" si="159"/>
        <v>ON</v>
      </c>
      <c r="AU249" t="str">
        <f t="shared" si="160"/>
        <v>ON</v>
      </c>
      <c r="AV249" t="str">
        <f t="shared" si="161"/>
        <v>ON</v>
      </c>
      <c r="AW249" t="str">
        <f t="shared" si="162"/>
        <v>ON</v>
      </c>
      <c r="AX249" t="str">
        <f t="shared" si="163"/>
        <v>OFF</v>
      </c>
      <c r="AZ249" t="str">
        <f t="shared" si="164"/>
        <v>ON</v>
      </c>
      <c r="BA249" t="str">
        <f t="shared" si="165"/>
        <v>ON</v>
      </c>
      <c r="BB249" t="str">
        <f t="shared" si="166"/>
        <v>ON</v>
      </c>
      <c r="BC249" t="str">
        <f t="shared" si="167"/>
        <v>ON</v>
      </c>
      <c r="BD249" t="str">
        <f t="shared" si="168"/>
        <v>ON</v>
      </c>
      <c r="BE249" t="str">
        <f t="shared" si="169"/>
        <v>ON</v>
      </c>
      <c r="BG249" t="str">
        <f t="shared" si="170"/>
        <v>ON</v>
      </c>
      <c r="BH249" t="str">
        <f t="shared" si="171"/>
        <v>ON</v>
      </c>
      <c r="BI249" t="str">
        <f t="shared" si="172"/>
        <v>ON</v>
      </c>
      <c r="BJ249" t="str">
        <f t="shared" si="173"/>
        <v>ON</v>
      </c>
      <c r="BK249" t="str">
        <f t="shared" si="174"/>
        <v>ON</v>
      </c>
      <c r="BL249" t="str">
        <f t="shared" si="175"/>
        <v>OFF</v>
      </c>
      <c r="BN249" t="str">
        <f t="shared" si="176"/>
        <v>ON</v>
      </c>
      <c r="BO249" t="str">
        <f t="shared" si="177"/>
        <v>ON</v>
      </c>
      <c r="BP249" t="str">
        <f t="shared" si="178"/>
        <v>ON</v>
      </c>
      <c r="BQ249" t="str">
        <f t="shared" si="179"/>
        <v>ON</v>
      </c>
      <c r="BR249" t="str">
        <f t="shared" si="180"/>
        <v>ON</v>
      </c>
      <c r="BS249" t="str">
        <f t="shared" si="181"/>
        <v>ON</v>
      </c>
    </row>
    <row r="250" spans="1:71" x14ac:dyDescent="0.3">
      <c r="A250" t="str">
        <f t="shared" ca="1" si="137"/>
        <v>Lagos</v>
      </c>
      <c r="B250" t="str">
        <f t="shared" ca="1" si="138"/>
        <v>A</v>
      </c>
      <c r="C250" t="str">
        <f t="shared" ca="1" si="139"/>
        <v>D1</v>
      </c>
      <c r="D250" t="s">
        <v>7</v>
      </c>
      <c r="E250">
        <f t="shared" si="140"/>
        <v>22</v>
      </c>
      <c r="F250">
        <f t="shared" si="141"/>
        <v>2</v>
      </c>
      <c r="G250" t="s">
        <v>77</v>
      </c>
      <c r="H250" t="s">
        <v>77</v>
      </c>
      <c r="I250" t="s">
        <v>82</v>
      </c>
      <c r="J250" t="s">
        <v>84</v>
      </c>
      <c r="K250" s="8" t="s">
        <v>91</v>
      </c>
      <c r="L250" s="3" t="s">
        <v>91</v>
      </c>
      <c r="M250" s="3" t="str">
        <f t="shared" si="142"/>
        <v>ON</v>
      </c>
      <c r="N250" s="3" t="str">
        <f t="shared" si="143"/>
        <v>ON</v>
      </c>
      <c r="O250" s="3" t="str">
        <f t="shared" si="144"/>
        <v>ON</v>
      </c>
      <c r="P250" s="3" t="str">
        <f t="shared" si="145"/>
        <v>ON</v>
      </c>
      <c r="Q250" s="3"/>
      <c r="R250" s="8" t="s">
        <v>91</v>
      </c>
      <c r="S250" s="3" t="s">
        <v>91</v>
      </c>
      <c r="T250" s="3" t="str">
        <f t="shared" si="146"/>
        <v>ON</v>
      </c>
      <c r="U250" s="3" t="str">
        <f t="shared" si="147"/>
        <v>ON</v>
      </c>
      <c r="V250" s="3" t="str">
        <f t="shared" si="148"/>
        <v>OFF</v>
      </c>
      <c r="W250" s="3" t="str">
        <f t="shared" si="149"/>
        <v>ON</v>
      </c>
      <c r="X250" s="3"/>
      <c r="Y250" s="8" t="s">
        <v>91</v>
      </c>
      <c r="Z250" s="3" t="s">
        <v>91</v>
      </c>
      <c r="AA250" s="3" t="str">
        <f t="shared" si="150"/>
        <v>ON</v>
      </c>
      <c r="AB250" s="3" t="str">
        <f t="shared" si="151"/>
        <v>ON</v>
      </c>
      <c r="AC250" s="3" t="str">
        <f t="shared" si="152"/>
        <v>ON</v>
      </c>
      <c r="AD250" s="3" t="str">
        <f t="shared" si="153"/>
        <v>ON</v>
      </c>
      <c r="AE250" s="3"/>
      <c r="AF250" s="8" t="s">
        <v>91</v>
      </c>
      <c r="AG250" s="3" t="s">
        <v>91</v>
      </c>
      <c r="AH250" s="3" t="str">
        <f t="shared" si="154"/>
        <v>ON</v>
      </c>
      <c r="AI250" s="3" t="str">
        <f t="shared" si="155"/>
        <v>ON</v>
      </c>
      <c r="AJ250" s="3" t="str">
        <f t="shared" si="156"/>
        <v>OFF</v>
      </c>
      <c r="AK250" s="3" t="str">
        <f t="shared" si="157"/>
        <v>ON</v>
      </c>
      <c r="AL250" s="3"/>
      <c r="AM250" s="8" t="s">
        <v>56</v>
      </c>
      <c r="AN250" s="3" t="s">
        <v>56</v>
      </c>
      <c r="AO250" s="3" t="s">
        <v>56</v>
      </c>
      <c r="AP250" s="9" t="s">
        <v>56</v>
      </c>
      <c r="AS250" t="str">
        <f t="shared" si="158"/>
        <v>ON</v>
      </c>
      <c r="AT250" t="str">
        <f t="shared" si="159"/>
        <v>ON</v>
      </c>
      <c r="AU250" t="str">
        <f t="shared" si="160"/>
        <v>ON</v>
      </c>
      <c r="AV250" t="str">
        <f t="shared" si="161"/>
        <v>ON</v>
      </c>
      <c r="AW250" t="str">
        <f t="shared" si="162"/>
        <v>ON</v>
      </c>
      <c r="AX250" t="str">
        <f t="shared" si="163"/>
        <v>ON</v>
      </c>
      <c r="AZ250" t="str">
        <f t="shared" si="164"/>
        <v>ON</v>
      </c>
      <c r="BA250" t="str">
        <f t="shared" si="165"/>
        <v>ON</v>
      </c>
      <c r="BB250" t="str">
        <f t="shared" si="166"/>
        <v>ON</v>
      </c>
      <c r="BC250" t="str">
        <f t="shared" si="167"/>
        <v>ON</v>
      </c>
      <c r="BD250" t="str">
        <f t="shared" si="168"/>
        <v>OFF</v>
      </c>
      <c r="BE250" t="str">
        <f t="shared" si="169"/>
        <v>ON</v>
      </c>
      <c r="BG250" t="str">
        <f t="shared" si="170"/>
        <v>ON</v>
      </c>
      <c r="BH250" t="str">
        <f t="shared" si="171"/>
        <v>ON</v>
      </c>
      <c r="BI250" t="str">
        <f t="shared" si="172"/>
        <v>ON</v>
      </c>
      <c r="BJ250" t="str">
        <f t="shared" si="173"/>
        <v>ON</v>
      </c>
      <c r="BK250" t="str">
        <f t="shared" si="174"/>
        <v>ON</v>
      </c>
      <c r="BL250" t="str">
        <f t="shared" si="175"/>
        <v>ON</v>
      </c>
      <c r="BN250" t="str">
        <f t="shared" si="176"/>
        <v>ON</v>
      </c>
      <c r="BO250" t="str">
        <f t="shared" si="177"/>
        <v>ON</v>
      </c>
      <c r="BP250" t="str">
        <f t="shared" si="178"/>
        <v>ON</v>
      </c>
      <c r="BQ250" t="str">
        <f t="shared" si="179"/>
        <v>ON</v>
      </c>
      <c r="BR250" t="str">
        <f t="shared" si="180"/>
        <v>OFF</v>
      </c>
      <c r="BS250" t="str">
        <f t="shared" si="181"/>
        <v>ON</v>
      </c>
    </row>
    <row r="251" spans="1:71" x14ac:dyDescent="0.3">
      <c r="A251" t="str">
        <f t="shared" ca="1" si="137"/>
        <v>Oyo</v>
      </c>
      <c r="B251" t="str">
        <f t="shared" ca="1" si="138"/>
        <v>B</v>
      </c>
      <c r="C251" t="str">
        <f t="shared" ca="1" si="139"/>
        <v>D1</v>
      </c>
      <c r="D251" t="s">
        <v>7</v>
      </c>
      <c r="E251">
        <f t="shared" si="140"/>
        <v>22</v>
      </c>
      <c r="F251">
        <f t="shared" si="141"/>
        <v>2</v>
      </c>
      <c r="G251" t="s">
        <v>76</v>
      </c>
      <c r="H251" t="s">
        <v>76</v>
      </c>
      <c r="I251" t="s">
        <v>81</v>
      </c>
      <c r="J251" t="s">
        <v>83</v>
      </c>
      <c r="K251" s="8" t="s">
        <v>91</v>
      </c>
      <c r="L251" s="3" t="s">
        <v>91</v>
      </c>
      <c r="M251" s="3" t="str">
        <f t="shared" si="142"/>
        <v>ON</v>
      </c>
      <c r="N251" s="3" t="str">
        <f t="shared" si="143"/>
        <v>OFF</v>
      </c>
      <c r="O251" s="3" t="str">
        <f t="shared" si="144"/>
        <v>ON</v>
      </c>
      <c r="P251" s="3" t="str">
        <f t="shared" si="145"/>
        <v>ON</v>
      </c>
      <c r="Q251" s="3"/>
      <c r="R251" s="8" t="s">
        <v>91</v>
      </c>
      <c r="S251" s="3" t="s">
        <v>91</v>
      </c>
      <c r="T251" s="3" t="str">
        <f t="shared" si="146"/>
        <v>ON</v>
      </c>
      <c r="U251" s="3" t="str">
        <f t="shared" si="147"/>
        <v>ON</v>
      </c>
      <c r="V251" s="3" t="str">
        <f t="shared" si="148"/>
        <v>ON</v>
      </c>
      <c r="W251" s="3" t="str">
        <f t="shared" si="149"/>
        <v>ON</v>
      </c>
      <c r="X251" s="3"/>
      <c r="Y251" s="8" t="s">
        <v>91</v>
      </c>
      <c r="Z251" s="3" t="s">
        <v>91</v>
      </c>
      <c r="AA251" s="3" t="str">
        <f t="shared" si="150"/>
        <v>ON</v>
      </c>
      <c r="AB251" s="3" t="str">
        <f t="shared" si="151"/>
        <v>OFF</v>
      </c>
      <c r="AC251" s="3" t="str">
        <f t="shared" si="152"/>
        <v>ON</v>
      </c>
      <c r="AD251" s="3" t="str">
        <f t="shared" si="153"/>
        <v>ON</v>
      </c>
      <c r="AE251" s="3"/>
      <c r="AF251" s="8" t="s">
        <v>91</v>
      </c>
      <c r="AG251" s="3" t="s">
        <v>91</v>
      </c>
      <c r="AH251" s="3" t="str">
        <f t="shared" si="154"/>
        <v>ON</v>
      </c>
      <c r="AI251" s="3" t="str">
        <f t="shared" si="155"/>
        <v>ON</v>
      </c>
      <c r="AJ251" s="3" t="str">
        <f t="shared" si="156"/>
        <v>ON</v>
      </c>
      <c r="AK251" s="3" t="str">
        <f t="shared" si="157"/>
        <v>ON</v>
      </c>
      <c r="AL251" s="3"/>
      <c r="AM251" s="8" t="s">
        <v>56</v>
      </c>
      <c r="AN251" s="3" t="s">
        <v>56</v>
      </c>
      <c r="AO251" s="3" t="s">
        <v>56</v>
      </c>
      <c r="AP251" s="9" t="s">
        <v>56</v>
      </c>
      <c r="AS251" t="str">
        <f t="shared" si="158"/>
        <v>ON</v>
      </c>
      <c r="AT251" t="str">
        <f t="shared" si="159"/>
        <v>ON</v>
      </c>
      <c r="AU251" t="str">
        <f t="shared" si="160"/>
        <v>ON</v>
      </c>
      <c r="AV251" t="str">
        <f t="shared" si="161"/>
        <v>OFF</v>
      </c>
      <c r="AW251" t="str">
        <f t="shared" si="162"/>
        <v>ON</v>
      </c>
      <c r="AX251" t="str">
        <f t="shared" si="163"/>
        <v>ON</v>
      </c>
      <c r="AZ251" t="str">
        <f t="shared" si="164"/>
        <v>ON</v>
      </c>
      <c r="BA251" t="str">
        <f t="shared" si="165"/>
        <v>ON</v>
      </c>
      <c r="BB251" t="str">
        <f t="shared" si="166"/>
        <v>ON</v>
      </c>
      <c r="BC251" t="str">
        <f t="shared" si="167"/>
        <v>ON</v>
      </c>
      <c r="BD251" t="str">
        <f t="shared" si="168"/>
        <v>ON</v>
      </c>
      <c r="BE251" t="str">
        <f t="shared" si="169"/>
        <v>ON</v>
      </c>
      <c r="BG251" t="str">
        <f t="shared" si="170"/>
        <v>ON</v>
      </c>
      <c r="BH251" t="str">
        <f t="shared" si="171"/>
        <v>ON</v>
      </c>
      <c r="BI251" t="str">
        <f t="shared" si="172"/>
        <v>ON</v>
      </c>
      <c r="BJ251" t="str">
        <f t="shared" si="173"/>
        <v>OFF</v>
      </c>
      <c r="BK251" t="str">
        <f t="shared" si="174"/>
        <v>ON</v>
      </c>
      <c r="BL251" t="str">
        <f t="shared" si="175"/>
        <v>ON</v>
      </c>
      <c r="BN251" t="str">
        <f t="shared" si="176"/>
        <v>ON</v>
      </c>
      <c r="BO251" t="str">
        <f t="shared" si="177"/>
        <v>ON</v>
      </c>
      <c r="BP251" t="str">
        <f t="shared" si="178"/>
        <v>ON</v>
      </c>
      <c r="BQ251" t="str">
        <f t="shared" si="179"/>
        <v>ON</v>
      </c>
      <c r="BR251" t="str">
        <f t="shared" si="180"/>
        <v>ON</v>
      </c>
      <c r="BS251" t="str">
        <f t="shared" si="181"/>
        <v>ON</v>
      </c>
    </row>
    <row r="252" spans="1:71" x14ac:dyDescent="0.3">
      <c r="A252" t="str">
        <f t="shared" ca="1" si="137"/>
        <v>Lagos</v>
      </c>
      <c r="B252" t="str">
        <f t="shared" ca="1" si="138"/>
        <v>B</v>
      </c>
      <c r="C252" t="str">
        <f t="shared" ca="1" si="139"/>
        <v>C1</v>
      </c>
      <c r="D252" t="s">
        <v>7</v>
      </c>
      <c r="E252">
        <f t="shared" si="140"/>
        <v>22</v>
      </c>
      <c r="F252">
        <f t="shared" si="141"/>
        <v>2</v>
      </c>
      <c r="G252" t="s">
        <v>75</v>
      </c>
      <c r="H252" t="s">
        <v>75</v>
      </c>
      <c r="I252" t="s">
        <v>82</v>
      </c>
      <c r="J252" t="s">
        <v>84</v>
      </c>
      <c r="K252" s="8" t="s">
        <v>91</v>
      </c>
      <c r="L252" s="3" t="s">
        <v>91</v>
      </c>
      <c r="M252" s="3" t="str">
        <f t="shared" si="142"/>
        <v>ON</v>
      </c>
      <c r="N252" s="3" t="str">
        <f t="shared" si="143"/>
        <v>ON</v>
      </c>
      <c r="O252" s="3" t="str">
        <f t="shared" si="144"/>
        <v>ON</v>
      </c>
      <c r="P252" s="3" t="str">
        <f t="shared" si="145"/>
        <v>ON</v>
      </c>
      <c r="Q252" s="3"/>
      <c r="R252" s="8" t="s">
        <v>91</v>
      </c>
      <c r="S252" s="3" t="s">
        <v>91</v>
      </c>
      <c r="T252" s="3" t="str">
        <f t="shared" si="146"/>
        <v>OFF</v>
      </c>
      <c r="U252" s="3" t="str">
        <f t="shared" si="147"/>
        <v>ON</v>
      </c>
      <c r="V252" s="3" t="str">
        <f t="shared" si="148"/>
        <v>ON</v>
      </c>
      <c r="W252" s="3" t="str">
        <f t="shared" si="149"/>
        <v>ON</v>
      </c>
      <c r="X252" s="3"/>
      <c r="Y252" s="8" t="s">
        <v>91</v>
      </c>
      <c r="Z252" s="3" t="s">
        <v>91</v>
      </c>
      <c r="AA252" s="3" t="str">
        <f t="shared" si="150"/>
        <v>ON</v>
      </c>
      <c r="AB252" s="3" t="str">
        <f t="shared" si="151"/>
        <v>ON</v>
      </c>
      <c r="AC252" s="3" t="str">
        <f t="shared" si="152"/>
        <v>ON</v>
      </c>
      <c r="AD252" s="3" t="str">
        <f t="shared" si="153"/>
        <v>ON</v>
      </c>
      <c r="AE252" s="3"/>
      <c r="AF252" s="8" t="s">
        <v>91</v>
      </c>
      <c r="AG252" s="3" t="s">
        <v>91</v>
      </c>
      <c r="AH252" s="3" t="str">
        <f t="shared" si="154"/>
        <v>OFF</v>
      </c>
      <c r="AI252" s="3" t="str">
        <f t="shared" si="155"/>
        <v>ON</v>
      </c>
      <c r="AJ252" s="3" t="str">
        <f t="shared" si="156"/>
        <v>ON</v>
      </c>
      <c r="AK252" s="3" t="str">
        <f t="shared" si="157"/>
        <v>ON</v>
      </c>
      <c r="AL252" s="3"/>
      <c r="AM252" s="8" t="s">
        <v>56</v>
      </c>
      <c r="AN252" s="3" t="s">
        <v>56</v>
      </c>
      <c r="AO252" s="3" t="s">
        <v>56</v>
      </c>
      <c r="AP252" s="9" t="s">
        <v>56</v>
      </c>
      <c r="AS252" t="str">
        <f t="shared" si="158"/>
        <v>ON</v>
      </c>
      <c r="AT252" t="str">
        <f t="shared" si="159"/>
        <v>ON</v>
      </c>
      <c r="AU252" t="str">
        <f t="shared" si="160"/>
        <v>ON</v>
      </c>
      <c r="AV252" t="str">
        <f t="shared" si="161"/>
        <v>ON</v>
      </c>
      <c r="AW252" t="str">
        <f t="shared" si="162"/>
        <v>ON</v>
      </c>
      <c r="AX252" t="str">
        <f t="shared" si="163"/>
        <v>ON</v>
      </c>
      <c r="AZ252" t="str">
        <f t="shared" si="164"/>
        <v>ON</v>
      </c>
      <c r="BA252" t="str">
        <f t="shared" si="165"/>
        <v>ON</v>
      </c>
      <c r="BB252" t="str">
        <f t="shared" si="166"/>
        <v>OFF</v>
      </c>
      <c r="BC252" t="str">
        <f t="shared" si="167"/>
        <v>ON</v>
      </c>
      <c r="BD252" t="str">
        <f t="shared" si="168"/>
        <v>ON</v>
      </c>
      <c r="BE252" t="str">
        <f t="shared" si="169"/>
        <v>ON</v>
      </c>
      <c r="BG252" t="str">
        <f t="shared" si="170"/>
        <v>ON</v>
      </c>
      <c r="BH252" t="str">
        <f t="shared" si="171"/>
        <v>ON</v>
      </c>
      <c r="BI252" t="str">
        <f t="shared" si="172"/>
        <v>ON</v>
      </c>
      <c r="BJ252" t="str">
        <f t="shared" si="173"/>
        <v>ON</v>
      </c>
      <c r="BK252" t="str">
        <f t="shared" si="174"/>
        <v>ON</v>
      </c>
      <c r="BL252" t="str">
        <f t="shared" si="175"/>
        <v>ON</v>
      </c>
      <c r="BN252" t="str">
        <f t="shared" si="176"/>
        <v>ON</v>
      </c>
      <c r="BO252" t="str">
        <f t="shared" si="177"/>
        <v>ON</v>
      </c>
      <c r="BP252" t="str">
        <f t="shared" si="178"/>
        <v>OFF</v>
      </c>
      <c r="BQ252" t="str">
        <f t="shared" si="179"/>
        <v>ON</v>
      </c>
      <c r="BR252" t="str">
        <f t="shared" si="180"/>
        <v>ON</v>
      </c>
      <c r="BS252" t="str">
        <f t="shared" si="181"/>
        <v>ON</v>
      </c>
    </row>
    <row r="253" spans="1:71" x14ac:dyDescent="0.3">
      <c r="A253" t="str">
        <f t="shared" ca="1" si="137"/>
        <v>Ekiti</v>
      </c>
      <c r="B253" t="str">
        <f t="shared" ca="1" si="138"/>
        <v>A</v>
      </c>
      <c r="C253" t="str">
        <f t="shared" ca="1" si="139"/>
        <v>B1</v>
      </c>
      <c r="D253" t="s">
        <v>7</v>
      </c>
      <c r="E253">
        <f t="shared" si="140"/>
        <v>22</v>
      </c>
      <c r="F253">
        <f t="shared" si="141"/>
        <v>2</v>
      </c>
      <c r="G253" t="s">
        <v>75</v>
      </c>
      <c r="H253" t="s">
        <v>75</v>
      </c>
      <c r="I253" t="s">
        <v>81</v>
      </c>
      <c r="J253" t="s">
        <v>83</v>
      </c>
      <c r="K253" s="8" t="s">
        <v>91</v>
      </c>
      <c r="L253" s="3" t="s">
        <v>91</v>
      </c>
      <c r="M253" s="3" t="str">
        <f t="shared" si="142"/>
        <v>OFF</v>
      </c>
      <c r="N253" s="3" t="str">
        <f t="shared" si="143"/>
        <v>ON</v>
      </c>
      <c r="O253" s="3" t="str">
        <f t="shared" si="144"/>
        <v>ON</v>
      </c>
      <c r="P253" s="3" t="str">
        <f t="shared" si="145"/>
        <v>ON</v>
      </c>
      <c r="Q253" s="3"/>
      <c r="R253" s="8" t="s">
        <v>91</v>
      </c>
      <c r="S253" s="3" t="s">
        <v>91</v>
      </c>
      <c r="T253" s="3" t="str">
        <f t="shared" si="146"/>
        <v>ON</v>
      </c>
      <c r="U253" s="3" t="str">
        <f t="shared" si="147"/>
        <v>ON</v>
      </c>
      <c r="V253" s="3" t="str">
        <f t="shared" si="148"/>
        <v>ON</v>
      </c>
      <c r="W253" s="3" t="str">
        <f t="shared" si="149"/>
        <v>ON</v>
      </c>
      <c r="X253" s="3"/>
      <c r="Y253" s="8" t="s">
        <v>91</v>
      </c>
      <c r="Z253" s="3" t="s">
        <v>91</v>
      </c>
      <c r="AA253" s="3" t="str">
        <f t="shared" si="150"/>
        <v>OFF</v>
      </c>
      <c r="AB253" s="3" t="str">
        <f t="shared" si="151"/>
        <v>ON</v>
      </c>
      <c r="AC253" s="3" t="str">
        <f t="shared" si="152"/>
        <v>ON</v>
      </c>
      <c r="AD253" s="3" t="str">
        <f t="shared" si="153"/>
        <v>ON</v>
      </c>
      <c r="AE253" s="3"/>
      <c r="AF253" s="8" t="s">
        <v>91</v>
      </c>
      <c r="AG253" s="3" t="s">
        <v>91</v>
      </c>
      <c r="AH253" s="3" t="str">
        <f t="shared" si="154"/>
        <v>ON</v>
      </c>
      <c r="AI253" s="3" t="str">
        <f t="shared" si="155"/>
        <v>ON</v>
      </c>
      <c r="AJ253" s="3" t="str">
        <f t="shared" si="156"/>
        <v>ON</v>
      </c>
      <c r="AK253" s="3" t="str">
        <f t="shared" si="157"/>
        <v>ON</v>
      </c>
      <c r="AL253" s="3"/>
      <c r="AM253" s="8" t="s">
        <v>56</v>
      </c>
      <c r="AN253" s="3" t="s">
        <v>56</v>
      </c>
      <c r="AO253" s="3" t="s">
        <v>56</v>
      </c>
      <c r="AP253" s="9" t="s">
        <v>56</v>
      </c>
      <c r="AS253" t="str">
        <f t="shared" si="158"/>
        <v>ON</v>
      </c>
      <c r="AT253" t="str">
        <f t="shared" si="159"/>
        <v>ON</v>
      </c>
      <c r="AU253" t="str">
        <f t="shared" si="160"/>
        <v>OFF</v>
      </c>
      <c r="AV253" t="str">
        <f t="shared" si="161"/>
        <v>ON</v>
      </c>
      <c r="AW253" t="str">
        <f t="shared" si="162"/>
        <v>ON</v>
      </c>
      <c r="AX253" t="str">
        <f t="shared" si="163"/>
        <v>ON</v>
      </c>
      <c r="AZ253" t="str">
        <f t="shared" si="164"/>
        <v>ON</v>
      </c>
      <c r="BA253" t="str">
        <f t="shared" si="165"/>
        <v>ON</v>
      </c>
      <c r="BB253" t="str">
        <f t="shared" si="166"/>
        <v>ON</v>
      </c>
      <c r="BC253" t="str">
        <f t="shared" si="167"/>
        <v>ON</v>
      </c>
      <c r="BD253" t="str">
        <f t="shared" si="168"/>
        <v>ON</v>
      </c>
      <c r="BE253" t="str">
        <f t="shared" si="169"/>
        <v>ON</v>
      </c>
      <c r="BG253" t="str">
        <f t="shared" si="170"/>
        <v>ON</v>
      </c>
      <c r="BH253" t="str">
        <f t="shared" si="171"/>
        <v>ON</v>
      </c>
      <c r="BI253" t="str">
        <f t="shared" si="172"/>
        <v>OFF</v>
      </c>
      <c r="BJ253" t="str">
        <f t="shared" si="173"/>
        <v>ON</v>
      </c>
      <c r="BK253" t="str">
        <f t="shared" si="174"/>
        <v>ON</v>
      </c>
      <c r="BL253" t="str">
        <f t="shared" si="175"/>
        <v>ON</v>
      </c>
      <c r="BN253" t="str">
        <f t="shared" si="176"/>
        <v>ON</v>
      </c>
      <c r="BO253" t="str">
        <f t="shared" si="177"/>
        <v>ON</v>
      </c>
      <c r="BP253" t="str">
        <f t="shared" si="178"/>
        <v>ON</v>
      </c>
      <c r="BQ253" t="str">
        <f t="shared" si="179"/>
        <v>ON</v>
      </c>
      <c r="BR253" t="str">
        <f t="shared" si="180"/>
        <v>ON</v>
      </c>
      <c r="BS253" t="str">
        <f t="shared" si="181"/>
        <v>ON</v>
      </c>
    </row>
    <row r="254" spans="1:71" x14ac:dyDescent="0.3">
      <c r="A254" t="str">
        <f t="shared" ca="1" si="137"/>
        <v>Lagos</v>
      </c>
      <c r="B254" t="str">
        <f t="shared" ca="1" si="138"/>
        <v>D</v>
      </c>
      <c r="C254" t="str">
        <f t="shared" ca="1" si="139"/>
        <v>C1</v>
      </c>
      <c r="D254" t="s">
        <v>7</v>
      </c>
      <c r="E254">
        <f t="shared" si="140"/>
        <v>22</v>
      </c>
      <c r="F254">
        <f t="shared" si="141"/>
        <v>2</v>
      </c>
      <c r="G254" t="s">
        <v>76</v>
      </c>
      <c r="H254" t="s">
        <v>76</v>
      </c>
      <c r="I254" t="s">
        <v>82</v>
      </c>
      <c r="J254" t="s">
        <v>84</v>
      </c>
      <c r="K254" s="8" t="s">
        <v>91</v>
      </c>
      <c r="L254" s="3" t="s">
        <v>91</v>
      </c>
      <c r="M254" s="3" t="str">
        <f t="shared" si="142"/>
        <v>ON</v>
      </c>
      <c r="N254" s="3" t="str">
        <f t="shared" si="143"/>
        <v>ON</v>
      </c>
      <c r="O254" s="3" t="str">
        <f t="shared" si="144"/>
        <v>ON</v>
      </c>
      <c r="P254" s="3" t="str">
        <f t="shared" si="145"/>
        <v>ON</v>
      </c>
      <c r="Q254" s="3"/>
      <c r="R254" s="8" t="s">
        <v>91</v>
      </c>
      <c r="S254" s="3" t="s">
        <v>91</v>
      </c>
      <c r="T254" s="3" t="str">
        <f t="shared" si="146"/>
        <v>ON</v>
      </c>
      <c r="U254" s="3" t="str">
        <f t="shared" si="147"/>
        <v>OFF</v>
      </c>
      <c r="V254" s="3" t="str">
        <f t="shared" si="148"/>
        <v>ON</v>
      </c>
      <c r="W254" s="3" t="str">
        <f t="shared" si="149"/>
        <v>ON</v>
      </c>
      <c r="X254" s="3"/>
      <c r="Y254" s="8" t="s">
        <v>91</v>
      </c>
      <c r="Z254" s="3" t="s">
        <v>91</v>
      </c>
      <c r="AA254" s="3" t="str">
        <f t="shared" si="150"/>
        <v>ON</v>
      </c>
      <c r="AB254" s="3" t="str">
        <f t="shared" si="151"/>
        <v>ON</v>
      </c>
      <c r="AC254" s="3" t="str">
        <f t="shared" si="152"/>
        <v>ON</v>
      </c>
      <c r="AD254" s="3" t="str">
        <f t="shared" si="153"/>
        <v>ON</v>
      </c>
      <c r="AE254" s="3"/>
      <c r="AF254" s="8" t="s">
        <v>91</v>
      </c>
      <c r="AG254" s="3" t="s">
        <v>91</v>
      </c>
      <c r="AH254" s="3" t="str">
        <f t="shared" si="154"/>
        <v>ON</v>
      </c>
      <c r="AI254" s="3" t="str">
        <f t="shared" si="155"/>
        <v>OFF</v>
      </c>
      <c r="AJ254" s="3" t="str">
        <f t="shared" si="156"/>
        <v>ON</v>
      </c>
      <c r="AK254" s="3" t="str">
        <f t="shared" si="157"/>
        <v>ON</v>
      </c>
      <c r="AL254" s="3"/>
      <c r="AM254" s="8" t="s">
        <v>56</v>
      </c>
      <c r="AN254" s="3" t="s">
        <v>56</v>
      </c>
      <c r="AO254" s="3" t="s">
        <v>56</v>
      </c>
      <c r="AP254" s="9" t="s">
        <v>56</v>
      </c>
      <c r="AS254" t="str">
        <f t="shared" si="158"/>
        <v>ON</v>
      </c>
      <c r="AT254" t="str">
        <f t="shared" si="159"/>
        <v>ON</v>
      </c>
      <c r="AU254" t="str">
        <f t="shared" si="160"/>
        <v>ON</v>
      </c>
      <c r="AV254" t="str">
        <f t="shared" si="161"/>
        <v>ON</v>
      </c>
      <c r="AW254" t="str">
        <f t="shared" si="162"/>
        <v>ON</v>
      </c>
      <c r="AX254" t="str">
        <f t="shared" si="163"/>
        <v>ON</v>
      </c>
      <c r="AZ254" t="str">
        <f t="shared" si="164"/>
        <v>ON</v>
      </c>
      <c r="BA254" t="str">
        <f t="shared" si="165"/>
        <v>ON</v>
      </c>
      <c r="BB254" t="str">
        <f t="shared" si="166"/>
        <v>ON</v>
      </c>
      <c r="BC254" t="str">
        <f t="shared" si="167"/>
        <v>OFF</v>
      </c>
      <c r="BD254" t="str">
        <f t="shared" si="168"/>
        <v>ON</v>
      </c>
      <c r="BE254" t="str">
        <f t="shared" si="169"/>
        <v>ON</v>
      </c>
      <c r="BG254" t="str">
        <f t="shared" si="170"/>
        <v>ON</v>
      </c>
      <c r="BH254" t="str">
        <f t="shared" si="171"/>
        <v>ON</v>
      </c>
      <c r="BI254" t="str">
        <f t="shared" si="172"/>
        <v>ON</v>
      </c>
      <c r="BJ254" t="str">
        <f t="shared" si="173"/>
        <v>ON</v>
      </c>
      <c r="BK254" t="str">
        <f t="shared" si="174"/>
        <v>ON</v>
      </c>
      <c r="BL254" t="str">
        <f t="shared" si="175"/>
        <v>ON</v>
      </c>
      <c r="BN254" t="str">
        <f t="shared" si="176"/>
        <v>ON</v>
      </c>
      <c r="BO254" t="str">
        <f t="shared" si="177"/>
        <v>ON</v>
      </c>
      <c r="BP254" t="str">
        <f t="shared" si="178"/>
        <v>ON</v>
      </c>
      <c r="BQ254" t="str">
        <f t="shared" si="179"/>
        <v>OFF</v>
      </c>
      <c r="BR254" t="str">
        <f t="shared" si="180"/>
        <v>ON</v>
      </c>
      <c r="BS254" t="str">
        <f t="shared" si="181"/>
        <v>ON</v>
      </c>
    </row>
    <row r="255" spans="1:71" x14ac:dyDescent="0.3">
      <c r="A255" t="str">
        <f t="shared" ca="1" si="137"/>
        <v>Lagos</v>
      </c>
      <c r="B255" t="str">
        <f t="shared" ca="1" si="138"/>
        <v>E</v>
      </c>
      <c r="C255" t="str">
        <f t="shared" ca="1" si="139"/>
        <v>E1</v>
      </c>
      <c r="D255" t="s">
        <v>7</v>
      </c>
      <c r="E255">
        <f t="shared" si="140"/>
        <v>22</v>
      </c>
      <c r="F255">
        <f t="shared" si="141"/>
        <v>2</v>
      </c>
      <c r="G255" t="s">
        <v>77</v>
      </c>
      <c r="H255" t="s">
        <v>77</v>
      </c>
      <c r="I255" t="s">
        <v>81</v>
      </c>
      <c r="J255" t="s">
        <v>83</v>
      </c>
      <c r="K255" s="8" t="s">
        <v>91</v>
      </c>
      <c r="L255" s="3" t="s">
        <v>91</v>
      </c>
      <c r="M255" s="3" t="str">
        <f t="shared" si="142"/>
        <v>ON</v>
      </c>
      <c r="N255" s="3" t="str">
        <f t="shared" si="143"/>
        <v>ON</v>
      </c>
      <c r="O255" s="3" t="str">
        <f t="shared" si="144"/>
        <v>OFF</v>
      </c>
      <c r="P255" s="3" t="str">
        <f t="shared" si="145"/>
        <v>ON</v>
      </c>
      <c r="Q255" s="3"/>
      <c r="R255" s="8" t="s">
        <v>91</v>
      </c>
      <c r="S255" s="3" t="s">
        <v>91</v>
      </c>
      <c r="T255" s="3" t="str">
        <f t="shared" si="146"/>
        <v>ON</v>
      </c>
      <c r="U255" s="3" t="str">
        <f t="shared" si="147"/>
        <v>ON</v>
      </c>
      <c r="V255" s="3" t="str">
        <f t="shared" si="148"/>
        <v>ON</v>
      </c>
      <c r="W255" s="3" t="str">
        <f t="shared" si="149"/>
        <v>ON</v>
      </c>
      <c r="X255" s="3"/>
      <c r="Y255" s="8" t="s">
        <v>91</v>
      </c>
      <c r="Z255" s="3" t="s">
        <v>91</v>
      </c>
      <c r="AA255" s="3" t="str">
        <f t="shared" si="150"/>
        <v>ON</v>
      </c>
      <c r="AB255" s="3" t="str">
        <f t="shared" si="151"/>
        <v>ON</v>
      </c>
      <c r="AC255" s="3" t="str">
        <f t="shared" si="152"/>
        <v>OFF</v>
      </c>
      <c r="AD255" s="3" t="str">
        <f t="shared" si="153"/>
        <v>ON</v>
      </c>
      <c r="AE255" s="3"/>
      <c r="AF255" s="8" t="s">
        <v>91</v>
      </c>
      <c r="AG255" s="3" t="s">
        <v>91</v>
      </c>
      <c r="AH255" s="3" t="str">
        <f t="shared" si="154"/>
        <v>ON</v>
      </c>
      <c r="AI255" s="3" t="str">
        <f t="shared" si="155"/>
        <v>ON</v>
      </c>
      <c r="AJ255" s="3" t="str">
        <f t="shared" si="156"/>
        <v>ON</v>
      </c>
      <c r="AK255" s="3" t="str">
        <f t="shared" si="157"/>
        <v>ON</v>
      </c>
      <c r="AL255" s="3"/>
      <c r="AM255" s="8" t="s">
        <v>56</v>
      </c>
      <c r="AN255" s="3" t="s">
        <v>56</v>
      </c>
      <c r="AO255" s="3" t="s">
        <v>56</v>
      </c>
      <c r="AP255" s="9" t="s">
        <v>56</v>
      </c>
      <c r="AS255" t="str">
        <f t="shared" si="158"/>
        <v>ON</v>
      </c>
      <c r="AT255" t="str">
        <f t="shared" si="159"/>
        <v>ON</v>
      </c>
      <c r="AU255" t="str">
        <f t="shared" si="160"/>
        <v>ON</v>
      </c>
      <c r="AV255" t="str">
        <f t="shared" si="161"/>
        <v>ON</v>
      </c>
      <c r="AW255" t="str">
        <f t="shared" si="162"/>
        <v>OFF</v>
      </c>
      <c r="AX255" t="str">
        <f t="shared" si="163"/>
        <v>ON</v>
      </c>
      <c r="AZ255" t="str">
        <f t="shared" si="164"/>
        <v>ON</v>
      </c>
      <c r="BA255" t="str">
        <f t="shared" si="165"/>
        <v>ON</v>
      </c>
      <c r="BB255" t="str">
        <f t="shared" si="166"/>
        <v>ON</v>
      </c>
      <c r="BC255" t="str">
        <f t="shared" si="167"/>
        <v>ON</v>
      </c>
      <c r="BD255" t="str">
        <f t="shared" si="168"/>
        <v>ON</v>
      </c>
      <c r="BE255" t="str">
        <f t="shared" si="169"/>
        <v>ON</v>
      </c>
      <c r="BG255" t="str">
        <f t="shared" si="170"/>
        <v>ON</v>
      </c>
      <c r="BH255" t="str">
        <f t="shared" si="171"/>
        <v>ON</v>
      </c>
      <c r="BI255" t="str">
        <f t="shared" si="172"/>
        <v>ON</v>
      </c>
      <c r="BJ255" t="str">
        <f t="shared" si="173"/>
        <v>ON</v>
      </c>
      <c r="BK255" t="str">
        <f t="shared" si="174"/>
        <v>OFF</v>
      </c>
      <c r="BL255" t="str">
        <f t="shared" si="175"/>
        <v>ON</v>
      </c>
      <c r="BN255" t="str">
        <f t="shared" si="176"/>
        <v>ON</v>
      </c>
      <c r="BO255" t="str">
        <f t="shared" si="177"/>
        <v>ON</v>
      </c>
      <c r="BP255" t="str">
        <f t="shared" si="178"/>
        <v>ON</v>
      </c>
      <c r="BQ255" t="str">
        <f t="shared" si="179"/>
        <v>ON</v>
      </c>
      <c r="BR255" t="str">
        <f t="shared" si="180"/>
        <v>ON</v>
      </c>
      <c r="BS255" t="str">
        <f t="shared" si="181"/>
        <v>ON</v>
      </c>
    </row>
    <row r="256" spans="1:71" x14ac:dyDescent="0.3">
      <c r="A256" t="str">
        <f t="shared" ca="1" si="137"/>
        <v>Ogun</v>
      </c>
      <c r="B256" t="str">
        <f t="shared" ca="1" si="138"/>
        <v>B</v>
      </c>
      <c r="C256" t="str">
        <f t="shared" ca="1" si="139"/>
        <v>E1</v>
      </c>
      <c r="D256" t="s">
        <v>46</v>
      </c>
      <c r="E256">
        <f t="shared" si="140"/>
        <v>22</v>
      </c>
      <c r="F256">
        <f t="shared" si="141"/>
        <v>2</v>
      </c>
      <c r="G256" t="s">
        <v>78</v>
      </c>
      <c r="H256" t="s">
        <v>78</v>
      </c>
      <c r="I256" t="s">
        <v>82</v>
      </c>
      <c r="J256" t="s">
        <v>84</v>
      </c>
      <c r="K256" s="8" t="s">
        <v>91</v>
      </c>
      <c r="L256" s="3" t="s">
        <v>91</v>
      </c>
      <c r="M256" s="3" t="str">
        <f t="shared" si="142"/>
        <v>ON</v>
      </c>
      <c r="N256" s="3" t="str">
        <f t="shared" si="143"/>
        <v>ON</v>
      </c>
      <c r="O256" s="3" t="str">
        <f t="shared" si="144"/>
        <v>ON</v>
      </c>
      <c r="P256" s="3" t="str">
        <f t="shared" si="145"/>
        <v>ON</v>
      </c>
      <c r="Q256" s="3"/>
      <c r="R256" s="8" t="s">
        <v>91</v>
      </c>
      <c r="S256" s="3" t="s">
        <v>91</v>
      </c>
      <c r="T256" s="3" t="str">
        <f t="shared" si="146"/>
        <v>ON</v>
      </c>
      <c r="U256" s="3" t="str">
        <f t="shared" si="147"/>
        <v>ON</v>
      </c>
      <c r="V256" s="3" t="str">
        <f t="shared" si="148"/>
        <v>ON</v>
      </c>
      <c r="W256" s="3" t="str">
        <f t="shared" si="149"/>
        <v>OFF</v>
      </c>
      <c r="X256" s="3"/>
      <c r="Y256" s="8" t="s">
        <v>91</v>
      </c>
      <c r="Z256" s="3" t="s">
        <v>91</v>
      </c>
      <c r="AA256" s="3" t="str">
        <f t="shared" si="150"/>
        <v>ON</v>
      </c>
      <c r="AB256" s="3" t="str">
        <f t="shared" si="151"/>
        <v>ON</v>
      </c>
      <c r="AC256" s="3" t="str">
        <f t="shared" si="152"/>
        <v>ON</v>
      </c>
      <c r="AD256" s="3" t="str">
        <f t="shared" si="153"/>
        <v>ON</v>
      </c>
      <c r="AE256" s="3"/>
      <c r="AF256" s="8" t="s">
        <v>91</v>
      </c>
      <c r="AG256" s="3" t="s">
        <v>91</v>
      </c>
      <c r="AH256" s="3" t="str">
        <f t="shared" si="154"/>
        <v>ON</v>
      </c>
      <c r="AI256" s="3" t="str">
        <f t="shared" si="155"/>
        <v>ON</v>
      </c>
      <c r="AJ256" s="3" t="str">
        <f t="shared" si="156"/>
        <v>ON</v>
      </c>
      <c r="AK256" s="3" t="str">
        <f t="shared" si="157"/>
        <v>OFF</v>
      </c>
      <c r="AL256" s="3"/>
      <c r="AM256" s="8" t="s">
        <v>56</v>
      </c>
      <c r="AN256" s="3" t="s">
        <v>56</v>
      </c>
      <c r="AO256" s="3" t="s">
        <v>56</v>
      </c>
      <c r="AP256" s="9" t="s">
        <v>56</v>
      </c>
      <c r="AS256" t="str">
        <f t="shared" si="158"/>
        <v>ON</v>
      </c>
      <c r="AT256" t="str">
        <f t="shared" si="159"/>
        <v>ON</v>
      </c>
      <c r="AU256" t="str">
        <f t="shared" si="160"/>
        <v>ON</v>
      </c>
      <c r="AV256" t="str">
        <f t="shared" si="161"/>
        <v>ON</v>
      </c>
      <c r="AW256" t="str">
        <f t="shared" si="162"/>
        <v>ON</v>
      </c>
      <c r="AX256" t="str">
        <f t="shared" si="163"/>
        <v>ON</v>
      </c>
      <c r="AZ256" t="str">
        <f t="shared" si="164"/>
        <v>ON</v>
      </c>
      <c r="BA256" t="str">
        <f t="shared" si="165"/>
        <v>ON</v>
      </c>
      <c r="BB256" t="str">
        <f t="shared" si="166"/>
        <v>ON</v>
      </c>
      <c r="BC256" t="str">
        <f t="shared" si="167"/>
        <v>ON</v>
      </c>
      <c r="BD256" t="str">
        <f t="shared" si="168"/>
        <v>ON</v>
      </c>
      <c r="BE256" t="str">
        <f t="shared" si="169"/>
        <v>OFF</v>
      </c>
      <c r="BG256" t="str">
        <f t="shared" si="170"/>
        <v>ON</v>
      </c>
      <c r="BH256" t="str">
        <f t="shared" si="171"/>
        <v>ON</v>
      </c>
      <c r="BI256" t="str">
        <f t="shared" si="172"/>
        <v>ON</v>
      </c>
      <c r="BJ256" t="str">
        <f t="shared" si="173"/>
        <v>ON</v>
      </c>
      <c r="BK256" t="str">
        <f t="shared" si="174"/>
        <v>ON</v>
      </c>
      <c r="BL256" t="str">
        <f t="shared" si="175"/>
        <v>ON</v>
      </c>
      <c r="BN256" t="str">
        <f t="shared" si="176"/>
        <v>ON</v>
      </c>
      <c r="BO256" t="str">
        <f t="shared" si="177"/>
        <v>ON</v>
      </c>
      <c r="BP256" t="str">
        <f t="shared" si="178"/>
        <v>ON</v>
      </c>
      <c r="BQ256" t="str">
        <f t="shared" si="179"/>
        <v>ON</v>
      </c>
      <c r="BR256" t="str">
        <f t="shared" si="180"/>
        <v>ON</v>
      </c>
      <c r="BS256" t="str">
        <f t="shared" si="181"/>
        <v>OFF</v>
      </c>
    </row>
    <row r="257" spans="1:71" x14ac:dyDescent="0.3">
      <c r="A257" t="str">
        <f t="shared" ca="1" si="137"/>
        <v>Ogun</v>
      </c>
      <c r="B257" t="str">
        <f t="shared" ca="1" si="138"/>
        <v>E</v>
      </c>
      <c r="C257" t="str">
        <f t="shared" ca="1" si="139"/>
        <v>E1</v>
      </c>
      <c r="D257" t="s">
        <v>46</v>
      </c>
      <c r="E257">
        <f t="shared" si="140"/>
        <v>22</v>
      </c>
      <c r="F257">
        <f t="shared" si="141"/>
        <v>2</v>
      </c>
      <c r="G257" t="s">
        <v>78</v>
      </c>
      <c r="H257" t="s">
        <v>78</v>
      </c>
      <c r="I257" t="s">
        <v>81</v>
      </c>
      <c r="J257" t="s">
        <v>83</v>
      </c>
      <c r="K257" s="8" t="s">
        <v>91</v>
      </c>
      <c r="L257" s="3" t="s">
        <v>91</v>
      </c>
      <c r="M257" s="3" t="str">
        <f t="shared" si="142"/>
        <v>ON</v>
      </c>
      <c r="N257" s="3" t="str">
        <f t="shared" si="143"/>
        <v>ON</v>
      </c>
      <c r="O257" s="3" t="str">
        <f t="shared" si="144"/>
        <v>ON</v>
      </c>
      <c r="P257" s="3" t="str">
        <f t="shared" si="145"/>
        <v>OFF</v>
      </c>
      <c r="Q257" s="3"/>
      <c r="R257" s="8" t="s">
        <v>91</v>
      </c>
      <c r="S257" s="3" t="s">
        <v>91</v>
      </c>
      <c r="T257" s="3" t="str">
        <f t="shared" si="146"/>
        <v>ON</v>
      </c>
      <c r="U257" s="3" t="str">
        <f t="shared" si="147"/>
        <v>ON</v>
      </c>
      <c r="V257" s="3" t="str">
        <f t="shared" si="148"/>
        <v>ON</v>
      </c>
      <c r="W257" s="3" t="str">
        <f t="shared" si="149"/>
        <v>ON</v>
      </c>
      <c r="X257" s="3"/>
      <c r="Y257" s="8" t="s">
        <v>91</v>
      </c>
      <c r="Z257" s="3" t="s">
        <v>91</v>
      </c>
      <c r="AA257" s="3" t="str">
        <f t="shared" si="150"/>
        <v>ON</v>
      </c>
      <c r="AB257" s="3" t="str">
        <f t="shared" si="151"/>
        <v>ON</v>
      </c>
      <c r="AC257" s="3" t="str">
        <f t="shared" si="152"/>
        <v>ON</v>
      </c>
      <c r="AD257" s="3" t="str">
        <f t="shared" si="153"/>
        <v>OFF</v>
      </c>
      <c r="AE257" s="3"/>
      <c r="AF257" s="8" t="s">
        <v>91</v>
      </c>
      <c r="AG257" s="3" t="s">
        <v>91</v>
      </c>
      <c r="AH257" s="3" t="str">
        <f t="shared" si="154"/>
        <v>ON</v>
      </c>
      <c r="AI257" s="3" t="str">
        <f t="shared" si="155"/>
        <v>ON</v>
      </c>
      <c r="AJ257" s="3" t="str">
        <f t="shared" si="156"/>
        <v>ON</v>
      </c>
      <c r="AK257" s="3" t="str">
        <f t="shared" si="157"/>
        <v>ON</v>
      </c>
      <c r="AL257" s="3"/>
      <c r="AM257" s="8" t="s">
        <v>56</v>
      </c>
      <c r="AN257" s="3" t="s">
        <v>56</v>
      </c>
      <c r="AO257" s="3" t="s">
        <v>56</v>
      </c>
      <c r="AP257" s="9" t="s">
        <v>56</v>
      </c>
      <c r="AS257" t="str">
        <f t="shared" si="158"/>
        <v>ON</v>
      </c>
      <c r="AT257" t="str">
        <f t="shared" si="159"/>
        <v>ON</v>
      </c>
      <c r="AU257" t="str">
        <f t="shared" si="160"/>
        <v>ON</v>
      </c>
      <c r="AV257" t="str">
        <f t="shared" si="161"/>
        <v>ON</v>
      </c>
      <c r="AW257" t="str">
        <f t="shared" si="162"/>
        <v>ON</v>
      </c>
      <c r="AX257" t="str">
        <f t="shared" si="163"/>
        <v>OFF</v>
      </c>
      <c r="AZ257" t="str">
        <f t="shared" si="164"/>
        <v>ON</v>
      </c>
      <c r="BA257" t="str">
        <f t="shared" si="165"/>
        <v>ON</v>
      </c>
      <c r="BB257" t="str">
        <f t="shared" si="166"/>
        <v>ON</v>
      </c>
      <c r="BC257" t="str">
        <f t="shared" si="167"/>
        <v>ON</v>
      </c>
      <c r="BD257" t="str">
        <f t="shared" si="168"/>
        <v>ON</v>
      </c>
      <c r="BE257" t="str">
        <f t="shared" si="169"/>
        <v>ON</v>
      </c>
      <c r="BG257" t="str">
        <f t="shared" si="170"/>
        <v>ON</v>
      </c>
      <c r="BH257" t="str">
        <f t="shared" si="171"/>
        <v>ON</v>
      </c>
      <c r="BI257" t="str">
        <f t="shared" si="172"/>
        <v>ON</v>
      </c>
      <c r="BJ257" t="str">
        <f t="shared" si="173"/>
        <v>ON</v>
      </c>
      <c r="BK257" t="str">
        <f t="shared" si="174"/>
        <v>ON</v>
      </c>
      <c r="BL257" t="str">
        <f t="shared" si="175"/>
        <v>OFF</v>
      </c>
      <c r="BN257" t="str">
        <f t="shared" si="176"/>
        <v>ON</v>
      </c>
      <c r="BO257" t="str">
        <f t="shared" si="177"/>
        <v>ON</v>
      </c>
      <c r="BP257" t="str">
        <f t="shared" si="178"/>
        <v>ON</v>
      </c>
      <c r="BQ257" t="str">
        <f t="shared" si="179"/>
        <v>ON</v>
      </c>
      <c r="BR257" t="str">
        <f t="shared" si="180"/>
        <v>ON</v>
      </c>
      <c r="BS257" t="str">
        <f t="shared" si="181"/>
        <v>ON</v>
      </c>
    </row>
    <row r="258" spans="1:71" x14ac:dyDescent="0.3">
      <c r="A258" t="str">
        <f t="shared" ca="1" si="137"/>
        <v>Lagos</v>
      </c>
      <c r="B258" t="str">
        <f t="shared" ca="1" si="138"/>
        <v>B</v>
      </c>
      <c r="C258" t="str">
        <f t="shared" ca="1" si="139"/>
        <v>C1</v>
      </c>
      <c r="D258" t="s">
        <v>12</v>
      </c>
      <c r="E258">
        <f t="shared" si="140"/>
        <v>22</v>
      </c>
      <c r="F258">
        <f t="shared" si="141"/>
        <v>2</v>
      </c>
      <c r="G258" t="s">
        <v>77</v>
      </c>
      <c r="H258" t="s">
        <v>77</v>
      </c>
      <c r="I258" t="s">
        <v>82</v>
      </c>
      <c r="J258" t="s">
        <v>84</v>
      </c>
      <c r="K258" s="8" t="s">
        <v>91</v>
      </c>
      <c r="L258" s="3" t="s">
        <v>91</v>
      </c>
      <c r="M258" s="3" t="str">
        <f t="shared" si="142"/>
        <v>ON</v>
      </c>
      <c r="N258" s="3" t="str">
        <f t="shared" si="143"/>
        <v>ON</v>
      </c>
      <c r="O258" s="3" t="str">
        <f t="shared" si="144"/>
        <v>ON</v>
      </c>
      <c r="P258" s="3" t="str">
        <f t="shared" si="145"/>
        <v>ON</v>
      </c>
      <c r="Q258" s="3"/>
      <c r="R258" s="8" t="s">
        <v>91</v>
      </c>
      <c r="S258" s="3" t="s">
        <v>91</v>
      </c>
      <c r="T258" s="3" t="str">
        <f t="shared" si="146"/>
        <v>ON</v>
      </c>
      <c r="U258" s="3" t="str">
        <f t="shared" si="147"/>
        <v>ON</v>
      </c>
      <c r="V258" s="3" t="str">
        <f t="shared" si="148"/>
        <v>OFF</v>
      </c>
      <c r="W258" s="3" t="str">
        <f t="shared" si="149"/>
        <v>ON</v>
      </c>
      <c r="X258" s="3"/>
      <c r="Y258" s="8" t="s">
        <v>91</v>
      </c>
      <c r="Z258" s="3" t="s">
        <v>91</v>
      </c>
      <c r="AA258" s="3" t="str">
        <f t="shared" si="150"/>
        <v>ON</v>
      </c>
      <c r="AB258" s="3" t="str">
        <f t="shared" si="151"/>
        <v>ON</v>
      </c>
      <c r="AC258" s="3" t="str">
        <f t="shared" si="152"/>
        <v>ON</v>
      </c>
      <c r="AD258" s="3" t="str">
        <f t="shared" si="153"/>
        <v>ON</v>
      </c>
      <c r="AE258" s="3"/>
      <c r="AF258" s="8" t="s">
        <v>91</v>
      </c>
      <c r="AG258" s="3" t="s">
        <v>91</v>
      </c>
      <c r="AH258" s="3" t="str">
        <f t="shared" si="154"/>
        <v>ON</v>
      </c>
      <c r="AI258" s="3" t="str">
        <f t="shared" si="155"/>
        <v>ON</v>
      </c>
      <c r="AJ258" s="3" t="str">
        <f t="shared" si="156"/>
        <v>OFF</v>
      </c>
      <c r="AK258" s="3" t="str">
        <f t="shared" si="157"/>
        <v>ON</v>
      </c>
      <c r="AL258" s="3"/>
      <c r="AM258" s="8" t="s">
        <v>56</v>
      </c>
      <c r="AN258" s="3" t="s">
        <v>56</v>
      </c>
      <c r="AO258" s="3" t="s">
        <v>56</v>
      </c>
      <c r="AP258" s="9" t="s">
        <v>56</v>
      </c>
      <c r="AS258" t="str">
        <f t="shared" si="158"/>
        <v>ON</v>
      </c>
      <c r="AT258" t="str">
        <f t="shared" si="159"/>
        <v>ON</v>
      </c>
      <c r="AU258" t="str">
        <f t="shared" si="160"/>
        <v>ON</v>
      </c>
      <c r="AV258" t="str">
        <f t="shared" si="161"/>
        <v>ON</v>
      </c>
      <c r="AW258" t="str">
        <f t="shared" si="162"/>
        <v>ON</v>
      </c>
      <c r="AX258" t="str">
        <f t="shared" si="163"/>
        <v>ON</v>
      </c>
      <c r="AZ258" t="str">
        <f t="shared" si="164"/>
        <v>ON</v>
      </c>
      <c r="BA258" t="str">
        <f t="shared" si="165"/>
        <v>ON</v>
      </c>
      <c r="BB258" t="str">
        <f t="shared" si="166"/>
        <v>ON</v>
      </c>
      <c r="BC258" t="str">
        <f t="shared" si="167"/>
        <v>ON</v>
      </c>
      <c r="BD258" t="str">
        <f t="shared" si="168"/>
        <v>OFF</v>
      </c>
      <c r="BE258" t="str">
        <f t="shared" si="169"/>
        <v>ON</v>
      </c>
      <c r="BG258" t="str">
        <f t="shared" si="170"/>
        <v>ON</v>
      </c>
      <c r="BH258" t="str">
        <f t="shared" si="171"/>
        <v>ON</v>
      </c>
      <c r="BI258" t="str">
        <f t="shared" si="172"/>
        <v>ON</v>
      </c>
      <c r="BJ258" t="str">
        <f t="shared" si="173"/>
        <v>ON</v>
      </c>
      <c r="BK258" t="str">
        <f t="shared" si="174"/>
        <v>ON</v>
      </c>
      <c r="BL258" t="str">
        <f t="shared" si="175"/>
        <v>ON</v>
      </c>
      <c r="BN258" t="str">
        <f t="shared" si="176"/>
        <v>ON</v>
      </c>
      <c r="BO258" t="str">
        <f t="shared" si="177"/>
        <v>ON</v>
      </c>
      <c r="BP258" t="str">
        <f t="shared" si="178"/>
        <v>ON</v>
      </c>
      <c r="BQ258" t="str">
        <f t="shared" si="179"/>
        <v>ON</v>
      </c>
      <c r="BR258" t="str">
        <f t="shared" si="180"/>
        <v>OFF</v>
      </c>
      <c r="BS258" t="str">
        <f t="shared" si="181"/>
        <v>ON</v>
      </c>
    </row>
    <row r="259" spans="1:71" x14ac:dyDescent="0.3">
      <c r="A259" t="str">
        <f t="shared" ca="1" si="137"/>
        <v>Ondo</v>
      </c>
      <c r="B259" t="str">
        <f t="shared" ca="1" si="138"/>
        <v>C</v>
      </c>
      <c r="C259" t="str">
        <f t="shared" ca="1" si="139"/>
        <v>A1</v>
      </c>
      <c r="D259" t="s">
        <v>5</v>
      </c>
      <c r="E259">
        <f t="shared" si="140"/>
        <v>22</v>
      </c>
      <c r="F259">
        <f t="shared" si="141"/>
        <v>2</v>
      </c>
      <c r="G259" t="s">
        <v>76</v>
      </c>
      <c r="H259" t="s">
        <v>76</v>
      </c>
      <c r="I259" t="s">
        <v>81</v>
      </c>
      <c r="J259" t="s">
        <v>83</v>
      </c>
      <c r="K259" s="8" t="s">
        <v>91</v>
      </c>
      <c r="L259" s="3" t="s">
        <v>91</v>
      </c>
      <c r="M259" s="3" t="str">
        <f t="shared" si="142"/>
        <v>ON</v>
      </c>
      <c r="N259" s="3" t="str">
        <f t="shared" si="143"/>
        <v>OFF</v>
      </c>
      <c r="O259" s="3" t="str">
        <f t="shared" si="144"/>
        <v>ON</v>
      </c>
      <c r="P259" s="3" t="str">
        <f t="shared" si="145"/>
        <v>ON</v>
      </c>
      <c r="Q259" s="3"/>
      <c r="R259" s="8" t="s">
        <v>91</v>
      </c>
      <c r="S259" s="3" t="s">
        <v>91</v>
      </c>
      <c r="T259" s="3" t="str">
        <f t="shared" si="146"/>
        <v>ON</v>
      </c>
      <c r="U259" s="3" t="str">
        <f t="shared" si="147"/>
        <v>ON</v>
      </c>
      <c r="V259" s="3" t="str">
        <f t="shared" si="148"/>
        <v>ON</v>
      </c>
      <c r="W259" s="3" t="str">
        <f t="shared" si="149"/>
        <v>ON</v>
      </c>
      <c r="X259" s="3"/>
      <c r="Y259" s="8" t="s">
        <v>91</v>
      </c>
      <c r="Z259" s="3" t="s">
        <v>91</v>
      </c>
      <c r="AA259" s="3" t="str">
        <f t="shared" si="150"/>
        <v>ON</v>
      </c>
      <c r="AB259" s="3" t="str">
        <f t="shared" si="151"/>
        <v>OFF</v>
      </c>
      <c r="AC259" s="3" t="str">
        <f t="shared" si="152"/>
        <v>ON</v>
      </c>
      <c r="AD259" s="3" t="str">
        <f t="shared" si="153"/>
        <v>ON</v>
      </c>
      <c r="AE259" s="3"/>
      <c r="AF259" s="8" t="s">
        <v>91</v>
      </c>
      <c r="AG259" s="3" t="s">
        <v>91</v>
      </c>
      <c r="AH259" s="3" t="str">
        <f t="shared" si="154"/>
        <v>ON</v>
      </c>
      <c r="AI259" s="3" t="str">
        <f t="shared" si="155"/>
        <v>ON</v>
      </c>
      <c r="AJ259" s="3" t="str">
        <f t="shared" si="156"/>
        <v>ON</v>
      </c>
      <c r="AK259" s="3" t="str">
        <f t="shared" si="157"/>
        <v>ON</v>
      </c>
      <c r="AL259" s="3"/>
      <c r="AM259" s="8" t="s">
        <v>56</v>
      </c>
      <c r="AN259" s="3" t="s">
        <v>56</v>
      </c>
      <c r="AO259" s="3" t="s">
        <v>56</v>
      </c>
      <c r="AP259" s="9" t="s">
        <v>56</v>
      </c>
      <c r="AS259" t="str">
        <f t="shared" si="158"/>
        <v>ON</v>
      </c>
      <c r="AT259" t="str">
        <f t="shared" si="159"/>
        <v>ON</v>
      </c>
      <c r="AU259" t="str">
        <f t="shared" si="160"/>
        <v>ON</v>
      </c>
      <c r="AV259" t="str">
        <f t="shared" si="161"/>
        <v>OFF</v>
      </c>
      <c r="AW259" t="str">
        <f t="shared" si="162"/>
        <v>ON</v>
      </c>
      <c r="AX259" t="str">
        <f t="shared" si="163"/>
        <v>ON</v>
      </c>
      <c r="AZ259" t="str">
        <f t="shared" si="164"/>
        <v>ON</v>
      </c>
      <c r="BA259" t="str">
        <f t="shared" si="165"/>
        <v>ON</v>
      </c>
      <c r="BB259" t="str">
        <f t="shared" si="166"/>
        <v>ON</v>
      </c>
      <c r="BC259" t="str">
        <f t="shared" si="167"/>
        <v>ON</v>
      </c>
      <c r="BD259" t="str">
        <f t="shared" si="168"/>
        <v>ON</v>
      </c>
      <c r="BE259" t="str">
        <f t="shared" si="169"/>
        <v>ON</v>
      </c>
      <c r="BG259" t="str">
        <f t="shared" si="170"/>
        <v>ON</v>
      </c>
      <c r="BH259" t="str">
        <f t="shared" si="171"/>
        <v>ON</v>
      </c>
      <c r="BI259" t="str">
        <f t="shared" si="172"/>
        <v>ON</v>
      </c>
      <c r="BJ259" t="str">
        <f t="shared" si="173"/>
        <v>OFF</v>
      </c>
      <c r="BK259" t="str">
        <f t="shared" si="174"/>
        <v>ON</v>
      </c>
      <c r="BL259" t="str">
        <f t="shared" si="175"/>
        <v>ON</v>
      </c>
      <c r="BN259" t="str">
        <f t="shared" si="176"/>
        <v>ON</v>
      </c>
      <c r="BO259" t="str">
        <f t="shared" si="177"/>
        <v>ON</v>
      </c>
      <c r="BP259" t="str">
        <f t="shared" si="178"/>
        <v>ON</v>
      </c>
      <c r="BQ259" t="str">
        <f t="shared" si="179"/>
        <v>ON</v>
      </c>
      <c r="BR259" t="str">
        <f t="shared" si="180"/>
        <v>ON</v>
      </c>
      <c r="BS259" t="str">
        <f t="shared" si="181"/>
        <v>ON</v>
      </c>
    </row>
    <row r="260" spans="1:71" x14ac:dyDescent="0.3">
      <c r="A260" t="str">
        <f t="shared" ca="1" si="137"/>
        <v>Ogun</v>
      </c>
      <c r="B260" t="str">
        <f t="shared" ca="1" si="138"/>
        <v>E</v>
      </c>
      <c r="C260" t="str">
        <f t="shared" ca="1" si="139"/>
        <v>A1</v>
      </c>
      <c r="D260" t="s">
        <v>5</v>
      </c>
      <c r="E260">
        <f t="shared" si="140"/>
        <v>22</v>
      </c>
      <c r="F260">
        <f t="shared" si="141"/>
        <v>2</v>
      </c>
      <c r="G260" t="s">
        <v>75</v>
      </c>
      <c r="H260" t="s">
        <v>75</v>
      </c>
      <c r="I260" t="s">
        <v>82</v>
      </c>
      <c r="J260" t="s">
        <v>84</v>
      </c>
      <c r="K260" s="8" t="s">
        <v>91</v>
      </c>
      <c r="L260" s="3" t="s">
        <v>91</v>
      </c>
      <c r="M260" s="3" t="str">
        <f t="shared" si="142"/>
        <v>ON</v>
      </c>
      <c r="N260" s="3" t="str">
        <f t="shared" si="143"/>
        <v>ON</v>
      </c>
      <c r="O260" s="3" t="str">
        <f t="shared" si="144"/>
        <v>ON</v>
      </c>
      <c r="P260" s="3" t="str">
        <f t="shared" si="145"/>
        <v>ON</v>
      </c>
      <c r="Q260" s="3"/>
      <c r="R260" s="8" t="s">
        <v>91</v>
      </c>
      <c r="S260" s="3" t="s">
        <v>91</v>
      </c>
      <c r="T260" s="3" t="str">
        <f t="shared" si="146"/>
        <v>OFF</v>
      </c>
      <c r="U260" s="3" t="str">
        <f t="shared" si="147"/>
        <v>ON</v>
      </c>
      <c r="V260" s="3" t="str">
        <f t="shared" si="148"/>
        <v>ON</v>
      </c>
      <c r="W260" s="3" t="str">
        <f t="shared" si="149"/>
        <v>ON</v>
      </c>
      <c r="X260" s="3"/>
      <c r="Y260" s="8" t="s">
        <v>91</v>
      </c>
      <c r="Z260" s="3" t="s">
        <v>91</v>
      </c>
      <c r="AA260" s="3" t="str">
        <f t="shared" si="150"/>
        <v>ON</v>
      </c>
      <c r="AB260" s="3" t="str">
        <f t="shared" si="151"/>
        <v>ON</v>
      </c>
      <c r="AC260" s="3" t="str">
        <f t="shared" si="152"/>
        <v>ON</v>
      </c>
      <c r="AD260" s="3" t="str">
        <f t="shared" si="153"/>
        <v>ON</v>
      </c>
      <c r="AE260" s="3"/>
      <c r="AF260" s="8" t="s">
        <v>91</v>
      </c>
      <c r="AG260" s="3" t="s">
        <v>91</v>
      </c>
      <c r="AH260" s="3" t="str">
        <f t="shared" si="154"/>
        <v>OFF</v>
      </c>
      <c r="AI260" s="3" t="str">
        <f t="shared" si="155"/>
        <v>ON</v>
      </c>
      <c r="AJ260" s="3" t="str">
        <f t="shared" si="156"/>
        <v>ON</v>
      </c>
      <c r="AK260" s="3" t="str">
        <f t="shared" si="157"/>
        <v>ON</v>
      </c>
      <c r="AL260" s="3"/>
      <c r="AM260" s="8" t="s">
        <v>56</v>
      </c>
      <c r="AN260" s="3" t="s">
        <v>56</v>
      </c>
      <c r="AO260" s="3" t="s">
        <v>56</v>
      </c>
      <c r="AP260" s="9" t="s">
        <v>56</v>
      </c>
      <c r="AS260" t="str">
        <f t="shared" si="158"/>
        <v>ON</v>
      </c>
      <c r="AT260" t="str">
        <f t="shared" si="159"/>
        <v>ON</v>
      </c>
      <c r="AU260" t="str">
        <f t="shared" si="160"/>
        <v>ON</v>
      </c>
      <c r="AV260" t="str">
        <f t="shared" si="161"/>
        <v>ON</v>
      </c>
      <c r="AW260" t="str">
        <f t="shared" si="162"/>
        <v>ON</v>
      </c>
      <c r="AX260" t="str">
        <f t="shared" si="163"/>
        <v>ON</v>
      </c>
      <c r="AZ260" t="str">
        <f t="shared" si="164"/>
        <v>ON</v>
      </c>
      <c r="BA260" t="str">
        <f t="shared" si="165"/>
        <v>ON</v>
      </c>
      <c r="BB260" t="str">
        <f t="shared" si="166"/>
        <v>OFF</v>
      </c>
      <c r="BC260" t="str">
        <f t="shared" si="167"/>
        <v>ON</v>
      </c>
      <c r="BD260" t="str">
        <f t="shared" si="168"/>
        <v>ON</v>
      </c>
      <c r="BE260" t="str">
        <f t="shared" si="169"/>
        <v>ON</v>
      </c>
      <c r="BG260" t="str">
        <f t="shared" si="170"/>
        <v>ON</v>
      </c>
      <c r="BH260" t="str">
        <f t="shared" si="171"/>
        <v>ON</v>
      </c>
      <c r="BI260" t="str">
        <f t="shared" si="172"/>
        <v>ON</v>
      </c>
      <c r="BJ260" t="str">
        <f t="shared" si="173"/>
        <v>ON</v>
      </c>
      <c r="BK260" t="str">
        <f t="shared" si="174"/>
        <v>ON</v>
      </c>
      <c r="BL260" t="str">
        <f t="shared" si="175"/>
        <v>ON</v>
      </c>
      <c r="BN260" t="str">
        <f t="shared" si="176"/>
        <v>ON</v>
      </c>
      <c r="BO260" t="str">
        <f t="shared" si="177"/>
        <v>ON</v>
      </c>
      <c r="BP260" t="str">
        <f t="shared" si="178"/>
        <v>OFF</v>
      </c>
      <c r="BQ260" t="str">
        <f t="shared" si="179"/>
        <v>ON</v>
      </c>
      <c r="BR260" t="str">
        <f t="shared" si="180"/>
        <v>ON</v>
      </c>
      <c r="BS260" t="str">
        <f t="shared" si="181"/>
        <v>ON</v>
      </c>
    </row>
    <row r="261" spans="1:71" x14ac:dyDescent="0.3">
      <c r="A261" t="str">
        <f t="shared" ca="1" si="137"/>
        <v>Ekiti</v>
      </c>
      <c r="B261" t="str">
        <f t="shared" ca="1" si="138"/>
        <v>B</v>
      </c>
      <c r="C261" t="str">
        <f t="shared" ca="1" si="139"/>
        <v>E1</v>
      </c>
      <c r="D261" t="s">
        <v>7</v>
      </c>
      <c r="E261">
        <f t="shared" si="140"/>
        <v>22</v>
      </c>
      <c r="F261">
        <f t="shared" si="141"/>
        <v>2</v>
      </c>
      <c r="G261" t="s">
        <v>75</v>
      </c>
      <c r="H261" t="s">
        <v>75</v>
      </c>
      <c r="I261" t="s">
        <v>81</v>
      </c>
      <c r="J261" t="s">
        <v>83</v>
      </c>
      <c r="K261" s="8" t="s">
        <v>91</v>
      </c>
      <c r="L261" s="3" t="s">
        <v>91</v>
      </c>
      <c r="M261" s="3" t="str">
        <f t="shared" si="142"/>
        <v>OFF</v>
      </c>
      <c r="N261" s="3" t="str">
        <f t="shared" si="143"/>
        <v>ON</v>
      </c>
      <c r="O261" s="3" t="str">
        <f t="shared" si="144"/>
        <v>ON</v>
      </c>
      <c r="P261" s="3" t="str">
        <f t="shared" si="145"/>
        <v>ON</v>
      </c>
      <c r="Q261" s="3"/>
      <c r="R261" s="8" t="s">
        <v>91</v>
      </c>
      <c r="S261" s="3" t="s">
        <v>91</v>
      </c>
      <c r="T261" s="3" t="str">
        <f t="shared" si="146"/>
        <v>ON</v>
      </c>
      <c r="U261" s="3" t="str">
        <f t="shared" si="147"/>
        <v>ON</v>
      </c>
      <c r="V261" s="3" t="str">
        <f t="shared" si="148"/>
        <v>ON</v>
      </c>
      <c r="W261" s="3" t="str">
        <f t="shared" si="149"/>
        <v>ON</v>
      </c>
      <c r="X261" s="3"/>
      <c r="Y261" s="8" t="s">
        <v>91</v>
      </c>
      <c r="Z261" s="3" t="s">
        <v>91</v>
      </c>
      <c r="AA261" s="3" t="str">
        <f t="shared" si="150"/>
        <v>OFF</v>
      </c>
      <c r="AB261" s="3" t="str">
        <f t="shared" si="151"/>
        <v>ON</v>
      </c>
      <c r="AC261" s="3" t="str">
        <f t="shared" si="152"/>
        <v>ON</v>
      </c>
      <c r="AD261" s="3" t="str">
        <f t="shared" si="153"/>
        <v>ON</v>
      </c>
      <c r="AE261" s="3"/>
      <c r="AF261" s="8" t="s">
        <v>91</v>
      </c>
      <c r="AG261" s="3" t="s">
        <v>91</v>
      </c>
      <c r="AH261" s="3" t="str">
        <f t="shared" si="154"/>
        <v>ON</v>
      </c>
      <c r="AI261" s="3" t="str">
        <f t="shared" si="155"/>
        <v>ON</v>
      </c>
      <c r="AJ261" s="3" t="str">
        <f t="shared" si="156"/>
        <v>ON</v>
      </c>
      <c r="AK261" s="3" t="str">
        <f t="shared" si="157"/>
        <v>ON</v>
      </c>
      <c r="AL261" s="3"/>
      <c r="AM261" s="8" t="s">
        <v>56</v>
      </c>
      <c r="AN261" s="3" t="s">
        <v>56</v>
      </c>
      <c r="AO261" s="3" t="s">
        <v>56</v>
      </c>
      <c r="AP261" s="9" t="s">
        <v>56</v>
      </c>
      <c r="AS261" t="str">
        <f t="shared" si="158"/>
        <v>ON</v>
      </c>
      <c r="AT261" t="str">
        <f t="shared" si="159"/>
        <v>ON</v>
      </c>
      <c r="AU261" t="str">
        <f t="shared" si="160"/>
        <v>OFF</v>
      </c>
      <c r="AV261" t="str">
        <f t="shared" si="161"/>
        <v>ON</v>
      </c>
      <c r="AW261" t="str">
        <f t="shared" si="162"/>
        <v>ON</v>
      </c>
      <c r="AX261" t="str">
        <f t="shared" si="163"/>
        <v>ON</v>
      </c>
      <c r="AZ261" t="str">
        <f t="shared" si="164"/>
        <v>ON</v>
      </c>
      <c r="BA261" t="str">
        <f t="shared" si="165"/>
        <v>ON</v>
      </c>
      <c r="BB261" t="str">
        <f t="shared" si="166"/>
        <v>ON</v>
      </c>
      <c r="BC261" t="str">
        <f t="shared" si="167"/>
        <v>ON</v>
      </c>
      <c r="BD261" t="str">
        <f t="shared" si="168"/>
        <v>ON</v>
      </c>
      <c r="BE261" t="str">
        <f t="shared" si="169"/>
        <v>ON</v>
      </c>
      <c r="BG261" t="str">
        <f t="shared" si="170"/>
        <v>ON</v>
      </c>
      <c r="BH261" t="str">
        <f t="shared" si="171"/>
        <v>ON</v>
      </c>
      <c r="BI261" t="str">
        <f t="shared" si="172"/>
        <v>OFF</v>
      </c>
      <c r="BJ261" t="str">
        <f t="shared" si="173"/>
        <v>ON</v>
      </c>
      <c r="BK261" t="str">
        <f t="shared" si="174"/>
        <v>ON</v>
      </c>
      <c r="BL261" t="str">
        <f t="shared" si="175"/>
        <v>ON</v>
      </c>
      <c r="BN261" t="str">
        <f t="shared" si="176"/>
        <v>ON</v>
      </c>
      <c r="BO261" t="str">
        <f t="shared" si="177"/>
        <v>ON</v>
      </c>
      <c r="BP261" t="str">
        <f t="shared" si="178"/>
        <v>ON</v>
      </c>
      <c r="BQ261" t="str">
        <f t="shared" si="179"/>
        <v>ON</v>
      </c>
      <c r="BR261" t="str">
        <f t="shared" si="180"/>
        <v>ON</v>
      </c>
      <c r="BS261" t="str">
        <f t="shared" si="181"/>
        <v>ON</v>
      </c>
    </row>
    <row r="262" spans="1:71" x14ac:dyDescent="0.3">
      <c r="A262" t="str">
        <f t="shared" ref="A262:A325" ca="1" si="182">CHOOSE(RANDBETWEEN(1,5),"Lagos","Ogun","Ondo","Oyo","Ekiti")</f>
        <v>Oyo</v>
      </c>
      <c r="B262" t="str">
        <f t="shared" ref="B262:B325" ca="1" si="183">CHOOSE(RANDBETWEEN(1,5),"A","B","C","D","E")</f>
        <v>D</v>
      </c>
      <c r="C262" t="str">
        <f t="shared" ref="C262:C325" ca="1" si="184">CHOOSE(RANDBETWEEN(1,5),"A1","B1","C1","D1","E1")</f>
        <v>A1</v>
      </c>
      <c r="D262" t="s">
        <v>7</v>
      </c>
      <c r="E262">
        <f t="shared" ref="E262:E325" si="185">COUNTIF(K262:AK262, "On")</f>
        <v>22</v>
      </c>
      <c r="F262">
        <f t="shared" ref="F262:F325" si="186">COUNTIF(K262:AP262, "Off")</f>
        <v>2</v>
      </c>
      <c r="G262" t="s">
        <v>76</v>
      </c>
      <c r="H262" t="s">
        <v>76</v>
      </c>
      <c r="I262" t="s">
        <v>82</v>
      </c>
      <c r="J262" t="s">
        <v>84</v>
      </c>
      <c r="K262" s="8" t="s">
        <v>91</v>
      </c>
      <c r="L262" s="3" t="s">
        <v>91</v>
      </c>
      <c r="M262" s="3" t="str">
        <f t="shared" ref="M262:M325" si="187">IF(AND($G262="A",$H262="A",$I262="WK 43"),$C$1,$D$1)</f>
        <v>ON</v>
      </c>
      <c r="N262" s="3" t="str">
        <f t="shared" ref="N262:N325" si="188">IF(AND($G262="B",$H262="B",$I262="WK 43"),$C$1,$D$1)</f>
        <v>ON</v>
      </c>
      <c r="O262" s="3" t="str">
        <f t="shared" ref="O262:O325" si="189">IF(AND($G262="C",$H262="C",$I262="WK 43"),$C$1,$D$1)</f>
        <v>ON</v>
      </c>
      <c r="P262" s="3" t="str">
        <f t="shared" ref="P262:P325" si="190">IF(AND($G262="D",$H262="D",$I262="WK 43"),$C$1,$D$1)</f>
        <v>ON</v>
      </c>
      <c r="Q262" s="3"/>
      <c r="R262" s="8" t="s">
        <v>91</v>
      </c>
      <c r="S262" s="3" t="s">
        <v>91</v>
      </c>
      <c r="T262" s="3" t="str">
        <f t="shared" ref="T262:T325" si="191">IF(AND($G262="A",$H262="A",$I262="WK 44"),$C$1,$D$1)</f>
        <v>ON</v>
      </c>
      <c r="U262" s="3" t="str">
        <f t="shared" ref="U262:U325" si="192">IF(AND($G262="B",$H262="B",$I262="WK 44"),$C$1,$D$1)</f>
        <v>OFF</v>
      </c>
      <c r="V262" s="3" t="str">
        <f t="shared" ref="V262:V325" si="193">IF(AND($G262="C",$H262="C",$I262="WK 44"),$C$1,$D$1)</f>
        <v>ON</v>
      </c>
      <c r="W262" s="3" t="str">
        <f t="shared" ref="W262:W325" si="194">IF(AND($G262="D",$H262="D",$I262="WK 44"),$C$1,$D$1)</f>
        <v>ON</v>
      </c>
      <c r="X262" s="3"/>
      <c r="Y262" s="8" t="s">
        <v>91</v>
      </c>
      <c r="Z262" s="3" t="s">
        <v>91</v>
      </c>
      <c r="AA262" s="3" t="str">
        <f t="shared" ref="AA262:AA325" si="195">IF(AND($G262="A",$H262="A",$J262="WK 45"),$C$1,$D$1)</f>
        <v>ON</v>
      </c>
      <c r="AB262" s="3" t="str">
        <f t="shared" ref="AB262:AB325" si="196">IF(AND($G262="B",$H262="B",$J262="WK 45"),$C$1,$D$1)</f>
        <v>ON</v>
      </c>
      <c r="AC262" s="3" t="str">
        <f t="shared" ref="AC262:AC325" si="197">IF(AND($G262="C",$H262="C",$J262="WK 45"),$C$1,$D$1)</f>
        <v>ON</v>
      </c>
      <c r="AD262" s="3" t="str">
        <f t="shared" ref="AD262:AD325" si="198">IF(AND($G262="D",$H262="D",$J262="WK 45"),$C$1,$D$1)</f>
        <v>ON</v>
      </c>
      <c r="AE262" s="3"/>
      <c r="AF262" s="8" t="s">
        <v>91</v>
      </c>
      <c r="AG262" s="3" t="s">
        <v>91</v>
      </c>
      <c r="AH262" s="3" t="str">
        <f t="shared" ref="AH262:AH325" si="199">IF(AND($G262="A",$H262="A",$J262="WK 46"),$C$1,$D$1)</f>
        <v>ON</v>
      </c>
      <c r="AI262" s="3" t="str">
        <f t="shared" ref="AI262:AI325" si="200">IF(AND($G262="B",$H262="B",$J262="WK 46"),$C$1,$D$1)</f>
        <v>OFF</v>
      </c>
      <c r="AJ262" s="3" t="str">
        <f t="shared" ref="AJ262:AJ325" si="201">IF(AND($G262="C",$H262="C",$J262="WK 46"),$C$1,$D$1)</f>
        <v>ON</v>
      </c>
      <c r="AK262" s="3" t="str">
        <f t="shared" ref="AK262:AK325" si="202">IF(AND($G262="D",$H262="D",$J262="WK 46"),$C$1,$D$1)</f>
        <v>ON</v>
      </c>
      <c r="AL262" s="3"/>
      <c r="AM262" s="8" t="s">
        <v>56</v>
      </c>
      <c r="AN262" s="3" t="s">
        <v>56</v>
      </c>
      <c r="AO262" s="3" t="s">
        <v>56</v>
      </c>
      <c r="AP262" s="9" t="s">
        <v>56</v>
      </c>
      <c r="AS262" t="str">
        <f t="shared" ref="AS262:AS325" si="203">IF(AND(K$2&gt;="21/11/2022",K$2&lt;="21/12/2022",COUNTA($K$2:$AO$2)=31),31-4,IF(AND(K$4="Mon"),$D$1,$C$1))</f>
        <v>ON</v>
      </c>
      <c r="AT262" t="str">
        <f t="shared" ref="AT262:AT325" si="204">IF(AND(L$2&gt;="21/11/2022",L$2&lt;="21/12/2022",COUNTA($K$2:$AO$2)=31),31-4,IF(AND(L$4="Tue"),$D$1,$C$1))</f>
        <v>ON</v>
      </c>
      <c r="AU262" t="str">
        <f t="shared" ref="AU262:AU325" si="205">IF(AND(M$2&gt;="21/11/2022",M$2&lt;="21/12/2022",COUNTA($K$2:$AO$2)=31),31-4,IF(AND($G262="A",$H262="A",$I262="WK 43"),$C$1,$D$1))</f>
        <v>ON</v>
      </c>
      <c r="AV262" t="str">
        <f t="shared" ref="AV262:AV325" si="206">IF(AND(N$2&gt;="21/11/2022",N$2&lt;="21/12/2022",COUNTA($K$2:$AO$2)=31),31-4,IF(AND($G262="B",$H262="B",$I262="WK 43"),$C$1,$D$1))</f>
        <v>ON</v>
      </c>
      <c r="AW262" t="str">
        <f t="shared" ref="AW262:AW325" si="207">IF(AND(O$2&gt;="21/11/2022",O$2&lt;="21/12/2022",COUNTA($K$2:$AO$2)=31),31-4,IF(AND($G262="C",$H262="C",$I262="WK 43"),$C$1,$D$1))</f>
        <v>ON</v>
      </c>
      <c r="AX262" t="str">
        <f t="shared" ref="AX262:AX325" si="208">IF(AND(P$2&gt;="21/11/2022",P$2&lt;="21/12/2022",COUNTA($K$2:$AO$2)=31),31-4,IF(AND($G262="D",$H262="D",$I262="WK 43"),$C$1,$D$1))</f>
        <v>ON</v>
      </c>
      <c r="AZ262" t="str">
        <f t="shared" ref="AZ262:AZ325" si="209">IF(AND(R$2&gt;="21/11/2022",R$2&lt;="21/12/2022",COUNTA($K$2:$AO$2)=31),31-4,IF(AND(R$4="Mon"),$D$1,$C$1))</f>
        <v>ON</v>
      </c>
      <c r="BA262" t="str">
        <f t="shared" ref="BA262:BA325" si="210">IF(AND(S$2&gt;="21/11/2022",S$2&lt;="21/12/2022",COUNTA($K$2:$AO$2)=31),31-4,IF(AND(S$4="Tue"),$D$1,$C$1))</f>
        <v>ON</v>
      </c>
      <c r="BB262" t="str">
        <f t="shared" ref="BB262:BB325" si="211">IF(AND(T$2&gt;="21/11/2022",T$2&lt;="21/12/2022",COUNTA($K$2:$AO$2)=31),31-4,IF(AND($G262="A",$H262="A",$I262="WK 44"),$C$1,$D$1))</f>
        <v>ON</v>
      </c>
      <c r="BC262" t="str">
        <f t="shared" ref="BC262:BC325" si="212">IF(AND(U$2&gt;="21/11/2022",U$2&lt;="21/12/2022",COUNTA($K$2:$AO$2)=31),31-4,IF(AND($G262="B",$H262="B",$I262="WK 44"),$C$1,$D$1))</f>
        <v>OFF</v>
      </c>
      <c r="BD262" t="str">
        <f t="shared" ref="BD262:BD325" si="213">IF(AND(V$2&gt;="21/11/2022",V$2&lt;="21/12/2022",COUNTA($K$2:$AO$2)=31),31-4,IF(AND($G262="C",$H262="C",$I262="WK 44"),$C$1,$D$1))</f>
        <v>ON</v>
      </c>
      <c r="BE262" t="str">
        <f t="shared" ref="BE262:BE325" si="214">IF(AND(W$2&gt;="21/11/2022",W$2&lt;="21/12/2022",COUNTA($K$2:$AO$2)=31),31-4,IF(AND($G262="D",$H262="D",$I262="WK 44"),$C$1,$D$1))</f>
        <v>ON</v>
      </c>
      <c r="BG262" t="str">
        <f t="shared" ref="BG262:BG325" si="215">IF(AND(Y$2&gt;="21/11/2022",Y$2&lt;="21/12/2022",COUNTA($K$2:$AO$2)=31),31-4,IF(AND(Y$4="Mon"),$D$1,$C$1))</f>
        <v>ON</v>
      </c>
      <c r="BH262" t="str">
        <f t="shared" ref="BH262:BH325" si="216">IF(AND(Z$2&gt;="21/11/2022",Z$2&lt;="21/12/2022",COUNTA($K$2:$AO$2)=31),31-4,IF(AND(Z$4="Tue"),$D$1,$C$1))</f>
        <v>ON</v>
      </c>
      <c r="BI262" t="str">
        <f t="shared" ref="BI262:BI325" si="217">IF(AND(AA$2&gt;="21/11/2022",AA$2&lt;="21/12/2022",COUNTA($K$2:$AO$2)=31),31-4,IF(AND($G262="A",$H262="A",$J262="WK 45"),$C$1,$D$1))</f>
        <v>ON</v>
      </c>
      <c r="BJ262" t="str">
        <f t="shared" ref="BJ262:BJ325" si="218">IF(AND(AB$2&gt;="21/11/2022",AB$2&lt;="21/12/2022",COUNTA($K$2:$AO$2)=31),31-4,IF(AND($G262="B",$H262="B",$J262="WK 45"),$C$1,$D$1))</f>
        <v>ON</v>
      </c>
      <c r="BK262" t="str">
        <f t="shared" ref="BK262:BK325" si="219">IF(AND(AC$2&gt;="21/11/2022",AC$2&lt;="21/12/2022",COUNTA($K$2:$AO$2)=31),31-4,IF(AND($G262="C",$H262="C",$J262="WK 45"),$C$1,$D$1))</f>
        <v>ON</v>
      </c>
      <c r="BL262" t="str">
        <f t="shared" ref="BL262:BL325" si="220">IF(AND(AD$2&gt;="21/11/2022",AD$2&lt;="21/12/2022",COUNTA($K$2:$AO$2)=31),31-4,IF(AND($G262="D",$H262="D",$J262="WK 45"),$C$1,$D$1))</f>
        <v>ON</v>
      </c>
      <c r="BN262" t="str">
        <f t="shared" ref="BN262:BN325" si="221">IF(AND(AF$2&gt;="21/11/2022",AF$2&lt;="21/12/2022",COUNTA($K$2:$AO$2)=31),31-4,IF(AND(AF$4="Mon"),$D$1,$C$1))</f>
        <v>ON</v>
      </c>
      <c r="BO262" t="str">
        <f t="shared" ref="BO262:BO325" si="222">IF(AND(AG$2&gt;="21/11/2022",AG$2&lt;="21/12/2022",COUNTA($K$2:$AO$2)=31),31-4,IF(AND(AG$4="Tue"),$D$1,$C$1))</f>
        <v>ON</v>
      </c>
      <c r="BP262" t="str">
        <f t="shared" ref="BP262:BP325" si="223">IF(AND(AH$2&gt;="21/11/2022",AH$2&lt;="21/12/2022",COUNTA($K$2:$AO$2)=31),31-4,IF(AND($G262="A",$H262="A",$J262="WK 46"),$C$1,$D$1))</f>
        <v>ON</v>
      </c>
      <c r="BQ262" t="str">
        <f t="shared" ref="BQ262:BQ325" si="224">IF(AND(AI$2&gt;="21/11/2022",AI$2&lt;="21/12/2022",COUNTA($K$2:$AO$2)=31),31-4,IF(AND($G262="B",$H262="B",$J262="WK 46"),$C$1,$D$1))</f>
        <v>OFF</v>
      </c>
      <c r="BR262" t="str">
        <f t="shared" ref="BR262:BR325" si="225">IF(AND(AJ$2&gt;="21/11/2022",AJ$2&lt;="21/12/2022",COUNTA($K$2:$AO$2)=31),31-4,IF(AND($G262="C",$H262="C",$J262="WK 46"),$C$1,$D$1))</f>
        <v>ON</v>
      </c>
      <c r="BS262" t="str">
        <f t="shared" ref="BS262:BS325" si="226">IF(AND(AK$2&gt;="21/11/2022",AK$2&lt;="21/12/2022",COUNTA($K$2:$AO$2)=31),31-4,IF(AND($G262="D",$H262="D",$J262="WK 46"),$C$1,$D$1))</f>
        <v>ON</v>
      </c>
    </row>
    <row r="263" spans="1:71" x14ac:dyDescent="0.3">
      <c r="A263" t="str">
        <f t="shared" ca="1" si="182"/>
        <v>Lagos</v>
      </c>
      <c r="B263" t="str">
        <f t="shared" ca="1" si="183"/>
        <v>C</v>
      </c>
      <c r="C263" t="str">
        <f t="shared" ca="1" si="184"/>
        <v>B1</v>
      </c>
      <c r="D263" t="s">
        <v>7</v>
      </c>
      <c r="E263">
        <f t="shared" si="185"/>
        <v>22</v>
      </c>
      <c r="F263">
        <f t="shared" si="186"/>
        <v>2</v>
      </c>
      <c r="G263" t="s">
        <v>77</v>
      </c>
      <c r="H263" t="s">
        <v>77</v>
      </c>
      <c r="I263" t="s">
        <v>81</v>
      </c>
      <c r="J263" t="s">
        <v>83</v>
      </c>
      <c r="K263" s="8" t="s">
        <v>91</v>
      </c>
      <c r="L263" s="3" t="s">
        <v>91</v>
      </c>
      <c r="M263" s="3" t="str">
        <f t="shared" si="187"/>
        <v>ON</v>
      </c>
      <c r="N263" s="3" t="str">
        <f t="shared" si="188"/>
        <v>ON</v>
      </c>
      <c r="O263" s="3" t="str">
        <f t="shared" si="189"/>
        <v>OFF</v>
      </c>
      <c r="P263" s="3" t="str">
        <f t="shared" si="190"/>
        <v>ON</v>
      </c>
      <c r="Q263" s="3"/>
      <c r="R263" s="8" t="s">
        <v>91</v>
      </c>
      <c r="S263" s="3" t="s">
        <v>91</v>
      </c>
      <c r="T263" s="3" t="str">
        <f t="shared" si="191"/>
        <v>ON</v>
      </c>
      <c r="U263" s="3" t="str">
        <f t="shared" si="192"/>
        <v>ON</v>
      </c>
      <c r="V263" s="3" t="str">
        <f t="shared" si="193"/>
        <v>ON</v>
      </c>
      <c r="W263" s="3" t="str">
        <f t="shared" si="194"/>
        <v>ON</v>
      </c>
      <c r="X263" s="3"/>
      <c r="Y263" s="8" t="s">
        <v>91</v>
      </c>
      <c r="Z263" s="3" t="s">
        <v>91</v>
      </c>
      <c r="AA263" s="3" t="str">
        <f t="shared" si="195"/>
        <v>ON</v>
      </c>
      <c r="AB263" s="3" t="str">
        <f t="shared" si="196"/>
        <v>ON</v>
      </c>
      <c r="AC263" s="3" t="str">
        <f t="shared" si="197"/>
        <v>OFF</v>
      </c>
      <c r="AD263" s="3" t="str">
        <f t="shared" si="198"/>
        <v>ON</v>
      </c>
      <c r="AE263" s="3"/>
      <c r="AF263" s="8" t="s">
        <v>91</v>
      </c>
      <c r="AG263" s="3" t="s">
        <v>91</v>
      </c>
      <c r="AH263" s="3" t="str">
        <f t="shared" si="199"/>
        <v>ON</v>
      </c>
      <c r="AI263" s="3" t="str">
        <f t="shared" si="200"/>
        <v>ON</v>
      </c>
      <c r="AJ263" s="3" t="str">
        <f t="shared" si="201"/>
        <v>ON</v>
      </c>
      <c r="AK263" s="3" t="str">
        <f t="shared" si="202"/>
        <v>ON</v>
      </c>
      <c r="AL263" s="3"/>
      <c r="AM263" s="8" t="s">
        <v>56</v>
      </c>
      <c r="AN263" s="3" t="s">
        <v>56</v>
      </c>
      <c r="AO263" s="3" t="s">
        <v>56</v>
      </c>
      <c r="AP263" s="9" t="s">
        <v>56</v>
      </c>
      <c r="AS263" t="str">
        <f t="shared" si="203"/>
        <v>ON</v>
      </c>
      <c r="AT263" t="str">
        <f t="shared" si="204"/>
        <v>ON</v>
      </c>
      <c r="AU263" t="str">
        <f t="shared" si="205"/>
        <v>ON</v>
      </c>
      <c r="AV263" t="str">
        <f t="shared" si="206"/>
        <v>ON</v>
      </c>
      <c r="AW263" t="str">
        <f t="shared" si="207"/>
        <v>OFF</v>
      </c>
      <c r="AX263" t="str">
        <f t="shared" si="208"/>
        <v>ON</v>
      </c>
      <c r="AZ263" t="str">
        <f t="shared" si="209"/>
        <v>ON</v>
      </c>
      <c r="BA263" t="str">
        <f t="shared" si="210"/>
        <v>ON</v>
      </c>
      <c r="BB263" t="str">
        <f t="shared" si="211"/>
        <v>ON</v>
      </c>
      <c r="BC263" t="str">
        <f t="shared" si="212"/>
        <v>ON</v>
      </c>
      <c r="BD263" t="str">
        <f t="shared" si="213"/>
        <v>ON</v>
      </c>
      <c r="BE263" t="str">
        <f t="shared" si="214"/>
        <v>ON</v>
      </c>
      <c r="BG263" t="str">
        <f t="shared" si="215"/>
        <v>ON</v>
      </c>
      <c r="BH263" t="str">
        <f t="shared" si="216"/>
        <v>ON</v>
      </c>
      <c r="BI263" t="str">
        <f t="shared" si="217"/>
        <v>ON</v>
      </c>
      <c r="BJ263" t="str">
        <f t="shared" si="218"/>
        <v>ON</v>
      </c>
      <c r="BK263" t="str">
        <f t="shared" si="219"/>
        <v>OFF</v>
      </c>
      <c r="BL263" t="str">
        <f t="shared" si="220"/>
        <v>ON</v>
      </c>
      <c r="BN263" t="str">
        <f t="shared" si="221"/>
        <v>ON</v>
      </c>
      <c r="BO263" t="str">
        <f t="shared" si="222"/>
        <v>ON</v>
      </c>
      <c r="BP263" t="str">
        <f t="shared" si="223"/>
        <v>ON</v>
      </c>
      <c r="BQ263" t="str">
        <f t="shared" si="224"/>
        <v>ON</v>
      </c>
      <c r="BR263" t="str">
        <f t="shared" si="225"/>
        <v>ON</v>
      </c>
      <c r="BS263" t="str">
        <f t="shared" si="226"/>
        <v>ON</v>
      </c>
    </row>
    <row r="264" spans="1:71" x14ac:dyDescent="0.3">
      <c r="A264" t="str">
        <f t="shared" ca="1" si="182"/>
        <v>Ogun</v>
      </c>
      <c r="B264" t="str">
        <f t="shared" ca="1" si="183"/>
        <v>B</v>
      </c>
      <c r="C264" t="str">
        <f t="shared" ca="1" si="184"/>
        <v>D1</v>
      </c>
      <c r="D264" t="s">
        <v>7</v>
      </c>
      <c r="E264">
        <f t="shared" si="185"/>
        <v>22</v>
      </c>
      <c r="F264">
        <f t="shared" si="186"/>
        <v>2</v>
      </c>
      <c r="G264" t="s">
        <v>78</v>
      </c>
      <c r="H264" t="s">
        <v>78</v>
      </c>
      <c r="I264" t="s">
        <v>82</v>
      </c>
      <c r="J264" t="s">
        <v>84</v>
      </c>
      <c r="K264" s="8" t="s">
        <v>91</v>
      </c>
      <c r="L264" s="3" t="s">
        <v>91</v>
      </c>
      <c r="M264" s="3" t="str">
        <f t="shared" si="187"/>
        <v>ON</v>
      </c>
      <c r="N264" s="3" t="str">
        <f t="shared" si="188"/>
        <v>ON</v>
      </c>
      <c r="O264" s="3" t="str">
        <f t="shared" si="189"/>
        <v>ON</v>
      </c>
      <c r="P264" s="3" t="str">
        <f t="shared" si="190"/>
        <v>ON</v>
      </c>
      <c r="Q264" s="3"/>
      <c r="R264" s="8" t="s">
        <v>91</v>
      </c>
      <c r="S264" s="3" t="s">
        <v>91</v>
      </c>
      <c r="T264" s="3" t="str">
        <f t="shared" si="191"/>
        <v>ON</v>
      </c>
      <c r="U264" s="3" t="str">
        <f t="shared" si="192"/>
        <v>ON</v>
      </c>
      <c r="V264" s="3" t="str">
        <f t="shared" si="193"/>
        <v>ON</v>
      </c>
      <c r="W264" s="3" t="str">
        <f t="shared" si="194"/>
        <v>OFF</v>
      </c>
      <c r="X264" s="3"/>
      <c r="Y264" s="8" t="s">
        <v>91</v>
      </c>
      <c r="Z264" s="3" t="s">
        <v>91</v>
      </c>
      <c r="AA264" s="3" t="str">
        <f t="shared" si="195"/>
        <v>ON</v>
      </c>
      <c r="AB264" s="3" t="str">
        <f t="shared" si="196"/>
        <v>ON</v>
      </c>
      <c r="AC264" s="3" t="str">
        <f t="shared" si="197"/>
        <v>ON</v>
      </c>
      <c r="AD264" s="3" t="str">
        <f t="shared" si="198"/>
        <v>ON</v>
      </c>
      <c r="AE264" s="3"/>
      <c r="AF264" s="8" t="s">
        <v>91</v>
      </c>
      <c r="AG264" s="3" t="s">
        <v>91</v>
      </c>
      <c r="AH264" s="3" t="str">
        <f t="shared" si="199"/>
        <v>ON</v>
      </c>
      <c r="AI264" s="3" t="str">
        <f t="shared" si="200"/>
        <v>ON</v>
      </c>
      <c r="AJ264" s="3" t="str">
        <f t="shared" si="201"/>
        <v>ON</v>
      </c>
      <c r="AK264" s="3" t="str">
        <f t="shared" si="202"/>
        <v>OFF</v>
      </c>
      <c r="AL264" s="3"/>
      <c r="AM264" s="8" t="s">
        <v>56</v>
      </c>
      <c r="AN264" s="3" t="s">
        <v>56</v>
      </c>
      <c r="AO264" s="3" t="s">
        <v>56</v>
      </c>
      <c r="AP264" s="9" t="s">
        <v>56</v>
      </c>
      <c r="AS264" t="str">
        <f t="shared" si="203"/>
        <v>ON</v>
      </c>
      <c r="AT264" t="str">
        <f t="shared" si="204"/>
        <v>ON</v>
      </c>
      <c r="AU264" t="str">
        <f t="shared" si="205"/>
        <v>ON</v>
      </c>
      <c r="AV264" t="str">
        <f t="shared" si="206"/>
        <v>ON</v>
      </c>
      <c r="AW264" t="str">
        <f t="shared" si="207"/>
        <v>ON</v>
      </c>
      <c r="AX264" t="str">
        <f t="shared" si="208"/>
        <v>ON</v>
      </c>
      <c r="AZ264" t="str">
        <f t="shared" si="209"/>
        <v>ON</v>
      </c>
      <c r="BA264" t="str">
        <f t="shared" si="210"/>
        <v>ON</v>
      </c>
      <c r="BB264" t="str">
        <f t="shared" si="211"/>
        <v>ON</v>
      </c>
      <c r="BC264" t="str">
        <f t="shared" si="212"/>
        <v>ON</v>
      </c>
      <c r="BD264" t="str">
        <f t="shared" si="213"/>
        <v>ON</v>
      </c>
      <c r="BE264" t="str">
        <f t="shared" si="214"/>
        <v>OFF</v>
      </c>
      <c r="BG264" t="str">
        <f t="shared" si="215"/>
        <v>ON</v>
      </c>
      <c r="BH264" t="str">
        <f t="shared" si="216"/>
        <v>ON</v>
      </c>
      <c r="BI264" t="str">
        <f t="shared" si="217"/>
        <v>ON</v>
      </c>
      <c r="BJ264" t="str">
        <f t="shared" si="218"/>
        <v>ON</v>
      </c>
      <c r="BK264" t="str">
        <f t="shared" si="219"/>
        <v>ON</v>
      </c>
      <c r="BL264" t="str">
        <f t="shared" si="220"/>
        <v>ON</v>
      </c>
      <c r="BN264" t="str">
        <f t="shared" si="221"/>
        <v>ON</v>
      </c>
      <c r="BO264" t="str">
        <f t="shared" si="222"/>
        <v>ON</v>
      </c>
      <c r="BP264" t="str">
        <f t="shared" si="223"/>
        <v>ON</v>
      </c>
      <c r="BQ264" t="str">
        <f t="shared" si="224"/>
        <v>ON</v>
      </c>
      <c r="BR264" t="str">
        <f t="shared" si="225"/>
        <v>ON</v>
      </c>
      <c r="BS264" t="str">
        <f t="shared" si="226"/>
        <v>OFF</v>
      </c>
    </row>
    <row r="265" spans="1:71" x14ac:dyDescent="0.3">
      <c r="A265" t="str">
        <f t="shared" ca="1" si="182"/>
        <v>Oyo</v>
      </c>
      <c r="B265" t="str">
        <f t="shared" ca="1" si="183"/>
        <v>B</v>
      </c>
      <c r="C265" t="str">
        <f t="shared" ca="1" si="184"/>
        <v>C1</v>
      </c>
      <c r="D265" t="s">
        <v>7</v>
      </c>
      <c r="E265">
        <f t="shared" si="185"/>
        <v>22</v>
      </c>
      <c r="F265">
        <f t="shared" si="186"/>
        <v>2</v>
      </c>
      <c r="G265" t="s">
        <v>78</v>
      </c>
      <c r="H265" t="s">
        <v>78</v>
      </c>
      <c r="I265" t="s">
        <v>81</v>
      </c>
      <c r="J265" t="s">
        <v>83</v>
      </c>
      <c r="K265" s="8" t="s">
        <v>91</v>
      </c>
      <c r="L265" s="3" t="s">
        <v>91</v>
      </c>
      <c r="M265" s="3" t="str">
        <f t="shared" si="187"/>
        <v>ON</v>
      </c>
      <c r="N265" s="3" t="str">
        <f t="shared" si="188"/>
        <v>ON</v>
      </c>
      <c r="O265" s="3" t="str">
        <f t="shared" si="189"/>
        <v>ON</v>
      </c>
      <c r="P265" s="3" t="str">
        <f t="shared" si="190"/>
        <v>OFF</v>
      </c>
      <c r="Q265" s="3"/>
      <c r="R265" s="8" t="s">
        <v>91</v>
      </c>
      <c r="S265" s="3" t="s">
        <v>91</v>
      </c>
      <c r="T265" s="3" t="str">
        <f t="shared" si="191"/>
        <v>ON</v>
      </c>
      <c r="U265" s="3" t="str">
        <f t="shared" si="192"/>
        <v>ON</v>
      </c>
      <c r="V265" s="3" t="str">
        <f t="shared" si="193"/>
        <v>ON</v>
      </c>
      <c r="W265" s="3" t="str">
        <f t="shared" si="194"/>
        <v>ON</v>
      </c>
      <c r="X265" s="3"/>
      <c r="Y265" s="8" t="s">
        <v>91</v>
      </c>
      <c r="Z265" s="3" t="s">
        <v>91</v>
      </c>
      <c r="AA265" s="3" t="str">
        <f t="shared" si="195"/>
        <v>ON</v>
      </c>
      <c r="AB265" s="3" t="str">
        <f t="shared" si="196"/>
        <v>ON</v>
      </c>
      <c r="AC265" s="3" t="str">
        <f t="shared" si="197"/>
        <v>ON</v>
      </c>
      <c r="AD265" s="3" t="str">
        <f t="shared" si="198"/>
        <v>OFF</v>
      </c>
      <c r="AE265" s="3"/>
      <c r="AF265" s="8" t="s">
        <v>91</v>
      </c>
      <c r="AG265" s="3" t="s">
        <v>91</v>
      </c>
      <c r="AH265" s="3" t="str">
        <f t="shared" si="199"/>
        <v>ON</v>
      </c>
      <c r="AI265" s="3" t="str">
        <f t="shared" si="200"/>
        <v>ON</v>
      </c>
      <c r="AJ265" s="3" t="str">
        <f t="shared" si="201"/>
        <v>ON</v>
      </c>
      <c r="AK265" s="3" t="str">
        <f t="shared" si="202"/>
        <v>ON</v>
      </c>
      <c r="AL265" s="3"/>
      <c r="AM265" s="8" t="s">
        <v>56</v>
      </c>
      <c r="AN265" s="3" t="s">
        <v>56</v>
      </c>
      <c r="AO265" s="3" t="s">
        <v>56</v>
      </c>
      <c r="AP265" s="9" t="s">
        <v>56</v>
      </c>
      <c r="AS265" t="str">
        <f t="shared" si="203"/>
        <v>ON</v>
      </c>
      <c r="AT265" t="str">
        <f t="shared" si="204"/>
        <v>ON</v>
      </c>
      <c r="AU265" t="str">
        <f t="shared" si="205"/>
        <v>ON</v>
      </c>
      <c r="AV265" t="str">
        <f t="shared" si="206"/>
        <v>ON</v>
      </c>
      <c r="AW265" t="str">
        <f t="shared" si="207"/>
        <v>ON</v>
      </c>
      <c r="AX265" t="str">
        <f t="shared" si="208"/>
        <v>OFF</v>
      </c>
      <c r="AZ265" t="str">
        <f t="shared" si="209"/>
        <v>ON</v>
      </c>
      <c r="BA265" t="str">
        <f t="shared" si="210"/>
        <v>ON</v>
      </c>
      <c r="BB265" t="str">
        <f t="shared" si="211"/>
        <v>ON</v>
      </c>
      <c r="BC265" t="str">
        <f t="shared" si="212"/>
        <v>ON</v>
      </c>
      <c r="BD265" t="str">
        <f t="shared" si="213"/>
        <v>ON</v>
      </c>
      <c r="BE265" t="str">
        <f t="shared" si="214"/>
        <v>ON</v>
      </c>
      <c r="BG265" t="str">
        <f t="shared" si="215"/>
        <v>ON</v>
      </c>
      <c r="BH265" t="str">
        <f t="shared" si="216"/>
        <v>ON</v>
      </c>
      <c r="BI265" t="str">
        <f t="shared" si="217"/>
        <v>ON</v>
      </c>
      <c r="BJ265" t="str">
        <f t="shared" si="218"/>
        <v>ON</v>
      </c>
      <c r="BK265" t="str">
        <f t="shared" si="219"/>
        <v>ON</v>
      </c>
      <c r="BL265" t="str">
        <f t="shared" si="220"/>
        <v>OFF</v>
      </c>
      <c r="BN265" t="str">
        <f t="shared" si="221"/>
        <v>ON</v>
      </c>
      <c r="BO265" t="str">
        <f t="shared" si="222"/>
        <v>ON</v>
      </c>
      <c r="BP265" t="str">
        <f t="shared" si="223"/>
        <v>ON</v>
      </c>
      <c r="BQ265" t="str">
        <f t="shared" si="224"/>
        <v>ON</v>
      </c>
      <c r="BR265" t="str">
        <f t="shared" si="225"/>
        <v>ON</v>
      </c>
      <c r="BS265" t="str">
        <f t="shared" si="226"/>
        <v>ON</v>
      </c>
    </row>
    <row r="266" spans="1:71" x14ac:dyDescent="0.3">
      <c r="A266" t="str">
        <f t="shared" ca="1" si="182"/>
        <v>Ogun</v>
      </c>
      <c r="B266" t="str">
        <f t="shared" ca="1" si="183"/>
        <v>C</v>
      </c>
      <c r="C266" t="str">
        <f t="shared" ca="1" si="184"/>
        <v>E1</v>
      </c>
      <c r="D266" t="s">
        <v>7</v>
      </c>
      <c r="E266">
        <f t="shared" si="185"/>
        <v>22</v>
      </c>
      <c r="F266">
        <f t="shared" si="186"/>
        <v>2</v>
      </c>
      <c r="G266" t="s">
        <v>77</v>
      </c>
      <c r="H266" t="s">
        <v>77</v>
      </c>
      <c r="I266" t="s">
        <v>82</v>
      </c>
      <c r="J266" t="s">
        <v>84</v>
      </c>
      <c r="K266" s="8" t="s">
        <v>91</v>
      </c>
      <c r="L266" s="3" t="s">
        <v>91</v>
      </c>
      <c r="M266" s="3" t="str">
        <f t="shared" si="187"/>
        <v>ON</v>
      </c>
      <c r="N266" s="3" t="str">
        <f t="shared" si="188"/>
        <v>ON</v>
      </c>
      <c r="O266" s="3" t="str">
        <f t="shared" si="189"/>
        <v>ON</v>
      </c>
      <c r="P266" s="3" t="str">
        <f t="shared" si="190"/>
        <v>ON</v>
      </c>
      <c r="Q266" s="3"/>
      <c r="R266" s="8" t="s">
        <v>91</v>
      </c>
      <c r="S266" s="3" t="s">
        <v>91</v>
      </c>
      <c r="T266" s="3" t="str">
        <f t="shared" si="191"/>
        <v>ON</v>
      </c>
      <c r="U266" s="3" t="str">
        <f t="shared" si="192"/>
        <v>ON</v>
      </c>
      <c r="V266" s="3" t="str">
        <f t="shared" si="193"/>
        <v>OFF</v>
      </c>
      <c r="W266" s="3" t="str">
        <f t="shared" si="194"/>
        <v>ON</v>
      </c>
      <c r="X266" s="3"/>
      <c r="Y266" s="8" t="s">
        <v>91</v>
      </c>
      <c r="Z266" s="3" t="s">
        <v>91</v>
      </c>
      <c r="AA266" s="3" t="str">
        <f t="shared" si="195"/>
        <v>ON</v>
      </c>
      <c r="AB266" s="3" t="str">
        <f t="shared" si="196"/>
        <v>ON</v>
      </c>
      <c r="AC266" s="3" t="str">
        <f t="shared" si="197"/>
        <v>ON</v>
      </c>
      <c r="AD266" s="3" t="str">
        <f t="shared" si="198"/>
        <v>ON</v>
      </c>
      <c r="AE266" s="3"/>
      <c r="AF266" s="8" t="s">
        <v>91</v>
      </c>
      <c r="AG266" s="3" t="s">
        <v>91</v>
      </c>
      <c r="AH266" s="3" t="str">
        <f t="shared" si="199"/>
        <v>ON</v>
      </c>
      <c r="AI266" s="3" t="str">
        <f t="shared" si="200"/>
        <v>ON</v>
      </c>
      <c r="AJ266" s="3" t="str">
        <f t="shared" si="201"/>
        <v>OFF</v>
      </c>
      <c r="AK266" s="3" t="str">
        <f t="shared" si="202"/>
        <v>ON</v>
      </c>
      <c r="AL266" s="3"/>
      <c r="AM266" s="8" t="s">
        <v>56</v>
      </c>
      <c r="AN266" s="3" t="s">
        <v>56</v>
      </c>
      <c r="AO266" s="3" t="s">
        <v>56</v>
      </c>
      <c r="AP266" s="9" t="s">
        <v>56</v>
      </c>
      <c r="AS266" t="str">
        <f t="shared" si="203"/>
        <v>ON</v>
      </c>
      <c r="AT266" t="str">
        <f t="shared" si="204"/>
        <v>ON</v>
      </c>
      <c r="AU266" t="str">
        <f t="shared" si="205"/>
        <v>ON</v>
      </c>
      <c r="AV266" t="str">
        <f t="shared" si="206"/>
        <v>ON</v>
      </c>
      <c r="AW266" t="str">
        <f t="shared" si="207"/>
        <v>ON</v>
      </c>
      <c r="AX266" t="str">
        <f t="shared" si="208"/>
        <v>ON</v>
      </c>
      <c r="AZ266" t="str">
        <f t="shared" si="209"/>
        <v>ON</v>
      </c>
      <c r="BA266" t="str">
        <f t="shared" si="210"/>
        <v>ON</v>
      </c>
      <c r="BB266" t="str">
        <f t="shared" si="211"/>
        <v>ON</v>
      </c>
      <c r="BC266" t="str">
        <f t="shared" si="212"/>
        <v>ON</v>
      </c>
      <c r="BD266" t="str">
        <f t="shared" si="213"/>
        <v>OFF</v>
      </c>
      <c r="BE266" t="str">
        <f t="shared" si="214"/>
        <v>ON</v>
      </c>
      <c r="BG266" t="str">
        <f t="shared" si="215"/>
        <v>ON</v>
      </c>
      <c r="BH266" t="str">
        <f t="shared" si="216"/>
        <v>ON</v>
      </c>
      <c r="BI266" t="str">
        <f t="shared" si="217"/>
        <v>ON</v>
      </c>
      <c r="BJ266" t="str">
        <f t="shared" si="218"/>
        <v>ON</v>
      </c>
      <c r="BK266" t="str">
        <f t="shared" si="219"/>
        <v>ON</v>
      </c>
      <c r="BL266" t="str">
        <f t="shared" si="220"/>
        <v>ON</v>
      </c>
      <c r="BN266" t="str">
        <f t="shared" si="221"/>
        <v>ON</v>
      </c>
      <c r="BO266" t="str">
        <f t="shared" si="222"/>
        <v>ON</v>
      </c>
      <c r="BP266" t="str">
        <f t="shared" si="223"/>
        <v>ON</v>
      </c>
      <c r="BQ266" t="str">
        <f t="shared" si="224"/>
        <v>ON</v>
      </c>
      <c r="BR266" t="str">
        <f t="shared" si="225"/>
        <v>OFF</v>
      </c>
      <c r="BS266" t="str">
        <f t="shared" si="226"/>
        <v>ON</v>
      </c>
    </row>
    <row r="267" spans="1:71" x14ac:dyDescent="0.3">
      <c r="A267" t="str">
        <f t="shared" ca="1" si="182"/>
        <v>Ekiti</v>
      </c>
      <c r="B267" t="str">
        <f t="shared" ca="1" si="183"/>
        <v>B</v>
      </c>
      <c r="C267" t="str">
        <f t="shared" ca="1" si="184"/>
        <v>B1</v>
      </c>
      <c r="D267" t="s">
        <v>7</v>
      </c>
      <c r="E267">
        <f t="shared" si="185"/>
        <v>22</v>
      </c>
      <c r="F267">
        <f t="shared" si="186"/>
        <v>2</v>
      </c>
      <c r="G267" t="s">
        <v>76</v>
      </c>
      <c r="H267" t="s">
        <v>76</v>
      </c>
      <c r="I267" t="s">
        <v>81</v>
      </c>
      <c r="J267" t="s">
        <v>83</v>
      </c>
      <c r="K267" s="8" t="s">
        <v>91</v>
      </c>
      <c r="L267" s="3" t="s">
        <v>91</v>
      </c>
      <c r="M267" s="3" t="str">
        <f t="shared" si="187"/>
        <v>ON</v>
      </c>
      <c r="N267" s="3" t="str">
        <f t="shared" si="188"/>
        <v>OFF</v>
      </c>
      <c r="O267" s="3" t="str">
        <f t="shared" si="189"/>
        <v>ON</v>
      </c>
      <c r="P267" s="3" t="str">
        <f t="shared" si="190"/>
        <v>ON</v>
      </c>
      <c r="Q267" s="3"/>
      <c r="R267" s="8" t="s">
        <v>91</v>
      </c>
      <c r="S267" s="3" t="s">
        <v>91</v>
      </c>
      <c r="T267" s="3" t="str">
        <f t="shared" si="191"/>
        <v>ON</v>
      </c>
      <c r="U267" s="3" t="str">
        <f t="shared" si="192"/>
        <v>ON</v>
      </c>
      <c r="V267" s="3" t="str">
        <f t="shared" si="193"/>
        <v>ON</v>
      </c>
      <c r="W267" s="3" t="str">
        <f t="shared" si="194"/>
        <v>ON</v>
      </c>
      <c r="X267" s="3"/>
      <c r="Y267" s="8" t="s">
        <v>91</v>
      </c>
      <c r="Z267" s="3" t="s">
        <v>91</v>
      </c>
      <c r="AA267" s="3" t="str">
        <f t="shared" si="195"/>
        <v>ON</v>
      </c>
      <c r="AB267" s="3" t="str">
        <f t="shared" si="196"/>
        <v>OFF</v>
      </c>
      <c r="AC267" s="3" t="str">
        <f t="shared" si="197"/>
        <v>ON</v>
      </c>
      <c r="AD267" s="3" t="str">
        <f t="shared" si="198"/>
        <v>ON</v>
      </c>
      <c r="AE267" s="3"/>
      <c r="AF267" s="8" t="s">
        <v>91</v>
      </c>
      <c r="AG267" s="3" t="s">
        <v>91</v>
      </c>
      <c r="AH267" s="3" t="str">
        <f t="shared" si="199"/>
        <v>ON</v>
      </c>
      <c r="AI267" s="3" t="str">
        <f t="shared" si="200"/>
        <v>ON</v>
      </c>
      <c r="AJ267" s="3" t="str">
        <f t="shared" si="201"/>
        <v>ON</v>
      </c>
      <c r="AK267" s="3" t="str">
        <f t="shared" si="202"/>
        <v>ON</v>
      </c>
      <c r="AL267" s="3"/>
      <c r="AM267" s="8" t="s">
        <v>56</v>
      </c>
      <c r="AN267" s="3" t="s">
        <v>56</v>
      </c>
      <c r="AO267" s="3" t="s">
        <v>56</v>
      </c>
      <c r="AP267" s="9" t="s">
        <v>56</v>
      </c>
      <c r="AS267" t="str">
        <f t="shared" si="203"/>
        <v>ON</v>
      </c>
      <c r="AT267" t="str">
        <f t="shared" si="204"/>
        <v>ON</v>
      </c>
      <c r="AU267" t="str">
        <f t="shared" si="205"/>
        <v>ON</v>
      </c>
      <c r="AV267" t="str">
        <f t="shared" si="206"/>
        <v>OFF</v>
      </c>
      <c r="AW267" t="str">
        <f t="shared" si="207"/>
        <v>ON</v>
      </c>
      <c r="AX267" t="str">
        <f t="shared" si="208"/>
        <v>ON</v>
      </c>
      <c r="AZ267" t="str">
        <f t="shared" si="209"/>
        <v>ON</v>
      </c>
      <c r="BA267" t="str">
        <f t="shared" si="210"/>
        <v>ON</v>
      </c>
      <c r="BB267" t="str">
        <f t="shared" si="211"/>
        <v>ON</v>
      </c>
      <c r="BC267" t="str">
        <f t="shared" si="212"/>
        <v>ON</v>
      </c>
      <c r="BD267" t="str">
        <f t="shared" si="213"/>
        <v>ON</v>
      </c>
      <c r="BE267" t="str">
        <f t="shared" si="214"/>
        <v>ON</v>
      </c>
      <c r="BG267" t="str">
        <f t="shared" si="215"/>
        <v>ON</v>
      </c>
      <c r="BH267" t="str">
        <f t="shared" si="216"/>
        <v>ON</v>
      </c>
      <c r="BI267" t="str">
        <f t="shared" si="217"/>
        <v>ON</v>
      </c>
      <c r="BJ267" t="str">
        <f t="shared" si="218"/>
        <v>OFF</v>
      </c>
      <c r="BK267" t="str">
        <f t="shared" si="219"/>
        <v>ON</v>
      </c>
      <c r="BL267" t="str">
        <f t="shared" si="220"/>
        <v>ON</v>
      </c>
      <c r="BN267" t="str">
        <f t="shared" si="221"/>
        <v>ON</v>
      </c>
      <c r="BO267" t="str">
        <f t="shared" si="222"/>
        <v>ON</v>
      </c>
      <c r="BP267" t="str">
        <f t="shared" si="223"/>
        <v>ON</v>
      </c>
      <c r="BQ267" t="str">
        <f t="shared" si="224"/>
        <v>ON</v>
      </c>
      <c r="BR267" t="str">
        <f t="shared" si="225"/>
        <v>ON</v>
      </c>
      <c r="BS267" t="str">
        <f t="shared" si="226"/>
        <v>ON</v>
      </c>
    </row>
    <row r="268" spans="1:71" x14ac:dyDescent="0.3">
      <c r="A268" t="str">
        <f t="shared" ca="1" si="182"/>
        <v>Ekiti</v>
      </c>
      <c r="B268" t="str">
        <f t="shared" ca="1" si="183"/>
        <v>D</v>
      </c>
      <c r="C268" t="str">
        <f t="shared" ca="1" si="184"/>
        <v>B1</v>
      </c>
      <c r="D268" t="s">
        <v>7</v>
      </c>
      <c r="E268">
        <f t="shared" si="185"/>
        <v>22</v>
      </c>
      <c r="F268">
        <f t="shared" si="186"/>
        <v>2</v>
      </c>
      <c r="G268" t="s">
        <v>75</v>
      </c>
      <c r="H268" t="s">
        <v>75</v>
      </c>
      <c r="I268" t="s">
        <v>82</v>
      </c>
      <c r="J268" t="s">
        <v>84</v>
      </c>
      <c r="K268" s="8" t="s">
        <v>91</v>
      </c>
      <c r="L268" s="3" t="s">
        <v>91</v>
      </c>
      <c r="M268" s="3" t="str">
        <f t="shared" si="187"/>
        <v>ON</v>
      </c>
      <c r="N268" s="3" t="str">
        <f t="shared" si="188"/>
        <v>ON</v>
      </c>
      <c r="O268" s="3" t="str">
        <f t="shared" si="189"/>
        <v>ON</v>
      </c>
      <c r="P268" s="3" t="str">
        <f t="shared" si="190"/>
        <v>ON</v>
      </c>
      <c r="Q268" s="3"/>
      <c r="R268" s="8" t="s">
        <v>91</v>
      </c>
      <c r="S268" s="3" t="s">
        <v>91</v>
      </c>
      <c r="T268" s="3" t="str">
        <f t="shared" si="191"/>
        <v>OFF</v>
      </c>
      <c r="U268" s="3" t="str">
        <f t="shared" si="192"/>
        <v>ON</v>
      </c>
      <c r="V268" s="3" t="str">
        <f t="shared" si="193"/>
        <v>ON</v>
      </c>
      <c r="W268" s="3" t="str">
        <f t="shared" si="194"/>
        <v>ON</v>
      </c>
      <c r="X268" s="3"/>
      <c r="Y268" s="8" t="s">
        <v>91</v>
      </c>
      <c r="Z268" s="3" t="s">
        <v>91</v>
      </c>
      <c r="AA268" s="3" t="str">
        <f t="shared" si="195"/>
        <v>ON</v>
      </c>
      <c r="AB268" s="3" t="str">
        <f t="shared" si="196"/>
        <v>ON</v>
      </c>
      <c r="AC268" s="3" t="str">
        <f t="shared" si="197"/>
        <v>ON</v>
      </c>
      <c r="AD268" s="3" t="str">
        <f t="shared" si="198"/>
        <v>ON</v>
      </c>
      <c r="AE268" s="3"/>
      <c r="AF268" s="8" t="s">
        <v>91</v>
      </c>
      <c r="AG268" s="3" t="s">
        <v>91</v>
      </c>
      <c r="AH268" s="3" t="str">
        <f t="shared" si="199"/>
        <v>OFF</v>
      </c>
      <c r="AI268" s="3" t="str">
        <f t="shared" si="200"/>
        <v>ON</v>
      </c>
      <c r="AJ268" s="3" t="str">
        <f t="shared" si="201"/>
        <v>ON</v>
      </c>
      <c r="AK268" s="3" t="str">
        <f t="shared" si="202"/>
        <v>ON</v>
      </c>
      <c r="AL268" s="3"/>
      <c r="AM268" s="8" t="s">
        <v>56</v>
      </c>
      <c r="AN268" s="3" t="s">
        <v>56</v>
      </c>
      <c r="AO268" s="3" t="s">
        <v>56</v>
      </c>
      <c r="AP268" s="9" t="s">
        <v>56</v>
      </c>
      <c r="AS268" t="str">
        <f t="shared" si="203"/>
        <v>ON</v>
      </c>
      <c r="AT268" t="str">
        <f t="shared" si="204"/>
        <v>ON</v>
      </c>
      <c r="AU268" t="str">
        <f t="shared" si="205"/>
        <v>ON</v>
      </c>
      <c r="AV268" t="str">
        <f t="shared" si="206"/>
        <v>ON</v>
      </c>
      <c r="AW268" t="str">
        <f t="shared" si="207"/>
        <v>ON</v>
      </c>
      <c r="AX268" t="str">
        <f t="shared" si="208"/>
        <v>ON</v>
      </c>
      <c r="AZ268" t="str">
        <f t="shared" si="209"/>
        <v>ON</v>
      </c>
      <c r="BA268" t="str">
        <f t="shared" si="210"/>
        <v>ON</v>
      </c>
      <c r="BB268" t="str">
        <f t="shared" si="211"/>
        <v>OFF</v>
      </c>
      <c r="BC268" t="str">
        <f t="shared" si="212"/>
        <v>ON</v>
      </c>
      <c r="BD268" t="str">
        <f t="shared" si="213"/>
        <v>ON</v>
      </c>
      <c r="BE268" t="str">
        <f t="shared" si="214"/>
        <v>ON</v>
      </c>
      <c r="BG268" t="str">
        <f t="shared" si="215"/>
        <v>ON</v>
      </c>
      <c r="BH268" t="str">
        <f t="shared" si="216"/>
        <v>ON</v>
      </c>
      <c r="BI268" t="str">
        <f t="shared" si="217"/>
        <v>ON</v>
      </c>
      <c r="BJ268" t="str">
        <f t="shared" si="218"/>
        <v>ON</v>
      </c>
      <c r="BK268" t="str">
        <f t="shared" si="219"/>
        <v>ON</v>
      </c>
      <c r="BL268" t="str">
        <f t="shared" si="220"/>
        <v>ON</v>
      </c>
      <c r="BN268" t="str">
        <f t="shared" si="221"/>
        <v>ON</v>
      </c>
      <c r="BO268" t="str">
        <f t="shared" si="222"/>
        <v>ON</v>
      </c>
      <c r="BP268" t="str">
        <f t="shared" si="223"/>
        <v>OFF</v>
      </c>
      <c r="BQ268" t="str">
        <f t="shared" si="224"/>
        <v>ON</v>
      </c>
      <c r="BR268" t="str">
        <f t="shared" si="225"/>
        <v>ON</v>
      </c>
      <c r="BS268" t="str">
        <f t="shared" si="226"/>
        <v>ON</v>
      </c>
    </row>
    <row r="269" spans="1:71" x14ac:dyDescent="0.3">
      <c r="A269" t="str">
        <f t="shared" ca="1" si="182"/>
        <v>Ekiti</v>
      </c>
      <c r="B269" t="str">
        <f t="shared" ca="1" si="183"/>
        <v>D</v>
      </c>
      <c r="C269" t="str">
        <f t="shared" ca="1" si="184"/>
        <v>C1</v>
      </c>
      <c r="D269" t="s">
        <v>7</v>
      </c>
      <c r="E269">
        <f t="shared" si="185"/>
        <v>22</v>
      </c>
      <c r="F269">
        <f t="shared" si="186"/>
        <v>2</v>
      </c>
      <c r="G269" t="s">
        <v>75</v>
      </c>
      <c r="H269" t="s">
        <v>75</v>
      </c>
      <c r="I269" t="s">
        <v>81</v>
      </c>
      <c r="J269" t="s">
        <v>83</v>
      </c>
      <c r="K269" s="8" t="s">
        <v>91</v>
      </c>
      <c r="L269" s="3" t="s">
        <v>91</v>
      </c>
      <c r="M269" s="3" t="str">
        <f t="shared" si="187"/>
        <v>OFF</v>
      </c>
      <c r="N269" s="3" t="str">
        <f t="shared" si="188"/>
        <v>ON</v>
      </c>
      <c r="O269" s="3" t="str">
        <f t="shared" si="189"/>
        <v>ON</v>
      </c>
      <c r="P269" s="3" t="str">
        <f t="shared" si="190"/>
        <v>ON</v>
      </c>
      <c r="Q269" s="3"/>
      <c r="R269" s="8" t="s">
        <v>91</v>
      </c>
      <c r="S269" s="3" t="s">
        <v>91</v>
      </c>
      <c r="T269" s="3" t="str">
        <f t="shared" si="191"/>
        <v>ON</v>
      </c>
      <c r="U269" s="3" t="str">
        <f t="shared" si="192"/>
        <v>ON</v>
      </c>
      <c r="V269" s="3" t="str">
        <f t="shared" si="193"/>
        <v>ON</v>
      </c>
      <c r="W269" s="3" t="str">
        <f t="shared" si="194"/>
        <v>ON</v>
      </c>
      <c r="X269" s="3"/>
      <c r="Y269" s="8" t="s">
        <v>91</v>
      </c>
      <c r="Z269" s="3" t="s">
        <v>91</v>
      </c>
      <c r="AA269" s="3" t="str">
        <f t="shared" si="195"/>
        <v>OFF</v>
      </c>
      <c r="AB269" s="3" t="str">
        <f t="shared" si="196"/>
        <v>ON</v>
      </c>
      <c r="AC269" s="3" t="str">
        <f t="shared" si="197"/>
        <v>ON</v>
      </c>
      <c r="AD269" s="3" t="str">
        <f t="shared" si="198"/>
        <v>ON</v>
      </c>
      <c r="AE269" s="3"/>
      <c r="AF269" s="8" t="s">
        <v>91</v>
      </c>
      <c r="AG269" s="3" t="s">
        <v>91</v>
      </c>
      <c r="AH269" s="3" t="str">
        <f t="shared" si="199"/>
        <v>ON</v>
      </c>
      <c r="AI269" s="3" t="str">
        <f t="shared" si="200"/>
        <v>ON</v>
      </c>
      <c r="AJ269" s="3" t="str">
        <f t="shared" si="201"/>
        <v>ON</v>
      </c>
      <c r="AK269" s="3" t="str">
        <f t="shared" si="202"/>
        <v>ON</v>
      </c>
      <c r="AL269" s="3"/>
      <c r="AM269" s="8" t="s">
        <v>56</v>
      </c>
      <c r="AN269" s="3" t="s">
        <v>56</v>
      </c>
      <c r="AO269" s="3" t="s">
        <v>56</v>
      </c>
      <c r="AP269" s="9" t="s">
        <v>56</v>
      </c>
      <c r="AS269" t="str">
        <f t="shared" si="203"/>
        <v>ON</v>
      </c>
      <c r="AT269" t="str">
        <f t="shared" si="204"/>
        <v>ON</v>
      </c>
      <c r="AU269" t="str">
        <f t="shared" si="205"/>
        <v>OFF</v>
      </c>
      <c r="AV269" t="str">
        <f t="shared" si="206"/>
        <v>ON</v>
      </c>
      <c r="AW269" t="str">
        <f t="shared" si="207"/>
        <v>ON</v>
      </c>
      <c r="AX269" t="str">
        <f t="shared" si="208"/>
        <v>ON</v>
      </c>
      <c r="AZ269" t="str">
        <f t="shared" si="209"/>
        <v>ON</v>
      </c>
      <c r="BA269" t="str">
        <f t="shared" si="210"/>
        <v>ON</v>
      </c>
      <c r="BB269" t="str">
        <f t="shared" si="211"/>
        <v>ON</v>
      </c>
      <c r="BC269" t="str">
        <f t="shared" si="212"/>
        <v>ON</v>
      </c>
      <c r="BD269" t="str">
        <f t="shared" si="213"/>
        <v>ON</v>
      </c>
      <c r="BE269" t="str">
        <f t="shared" si="214"/>
        <v>ON</v>
      </c>
      <c r="BG269" t="str">
        <f t="shared" si="215"/>
        <v>ON</v>
      </c>
      <c r="BH269" t="str">
        <f t="shared" si="216"/>
        <v>ON</v>
      </c>
      <c r="BI269" t="str">
        <f t="shared" si="217"/>
        <v>OFF</v>
      </c>
      <c r="BJ269" t="str">
        <f t="shared" si="218"/>
        <v>ON</v>
      </c>
      <c r="BK269" t="str">
        <f t="shared" si="219"/>
        <v>ON</v>
      </c>
      <c r="BL269" t="str">
        <f t="shared" si="220"/>
        <v>ON</v>
      </c>
      <c r="BN269" t="str">
        <f t="shared" si="221"/>
        <v>ON</v>
      </c>
      <c r="BO269" t="str">
        <f t="shared" si="222"/>
        <v>ON</v>
      </c>
      <c r="BP269" t="str">
        <f t="shared" si="223"/>
        <v>ON</v>
      </c>
      <c r="BQ269" t="str">
        <f t="shared" si="224"/>
        <v>ON</v>
      </c>
      <c r="BR269" t="str">
        <f t="shared" si="225"/>
        <v>ON</v>
      </c>
      <c r="BS269" t="str">
        <f t="shared" si="226"/>
        <v>ON</v>
      </c>
    </row>
    <row r="270" spans="1:71" x14ac:dyDescent="0.3">
      <c r="A270" t="str">
        <f t="shared" ca="1" si="182"/>
        <v>Lagos</v>
      </c>
      <c r="B270" t="str">
        <f t="shared" ca="1" si="183"/>
        <v>A</v>
      </c>
      <c r="C270" t="str">
        <f t="shared" ca="1" si="184"/>
        <v>A1</v>
      </c>
      <c r="D270" t="s">
        <v>46</v>
      </c>
      <c r="E270">
        <f t="shared" si="185"/>
        <v>22</v>
      </c>
      <c r="F270">
        <f t="shared" si="186"/>
        <v>2</v>
      </c>
      <c r="G270" t="s">
        <v>76</v>
      </c>
      <c r="H270" t="s">
        <v>76</v>
      </c>
      <c r="I270" t="s">
        <v>82</v>
      </c>
      <c r="J270" t="s">
        <v>84</v>
      </c>
      <c r="K270" s="8" t="s">
        <v>91</v>
      </c>
      <c r="L270" s="3" t="s">
        <v>91</v>
      </c>
      <c r="M270" s="3" t="str">
        <f t="shared" si="187"/>
        <v>ON</v>
      </c>
      <c r="N270" s="3" t="str">
        <f t="shared" si="188"/>
        <v>ON</v>
      </c>
      <c r="O270" s="3" t="str">
        <f t="shared" si="189"/>
        <v>ON</v>
      </c>
      <c r="P270" s="3" t="str">
        <f t="shared" si="190"/>
        <v>ON</v>
      </c>
      <c r="Q270" s="3"/>
      <c r="R270" s="8" t="s">
        <v>91</v>
      </c>
      <c r="S270" s="3" t="s">
        <v>91</v>
      </c>
      <c r="T270" s="3" t="str">
        <f t="shared" si="191"/>
        <v>ON</v>
      </c>
      <c r="U270" s="3" t="str">
        <f t="shared" si="192"/>
        <v>OFF</v>
      </c>
      <c r="V270" s="3" t="str">
        <f t="shared" si="193"/>
        <v>ON</v>
      </c>
      <c r="W270" s="3" t="str">
        <f t="shared" si="194"/>
        <v>ON</v>
      </c>
      <c r="X270" s="3"/>
      <c r="Y270" s="8" t="s">
        <v>91</v>
      </c>
      <c r="Z270" s="3" t="s">
        <v>91</v>
      </c>
      <c r="AA270" s="3" t="str">
        <f t="shared" si="195"/>
        <v>ON</v>
      </c>
      <c r="AB270" s="3" t="str">
        <f t="shared" si="196"/>
        <v>ON</v>
      </c>
      <c r="AC270" s="3" t="str">
        <f t="shared" si="197"/>
        <v>ON</v>
      </c>
      <c r="AD270" s="3" t="str">
        <f t="shared" si="198"/>
        <v>ON</v>
      </c>
      <c r="AE270" s="3"/>
      <c r="AF270" s="8" t="s">
        <v>91</v>
      </c>
      <c r="AG270" s="3" t="s">
        <v>91</v>
      </c>
      <c r="AH270" s="3" t="str">
        <f t="shared" si="199"/>
        <v>ON</v>
      </c>
      <c r="AI270" s="3" t="str">
        <f t="shared" si="200"/>
        <v>OFF</v>
      </c>
      <c r="AJ270" s="3" t="str">
        <f t="shared" si="201"/>
        <v>ON</v>
      </c>
      <c r="AK270" s="3" t="str">
        <f t="shared" si="202"/>
        <v>ON</v>
      </c>
      <c r="AL270" s="3"/>
      <c r="AM270" s="8" t="s">
        <v>56</v>
      </c>
      <c r="AN270" s="3" t="s">
        <v>56</v>
      </c>
      <c r="AO270" s="3" t="s">
        <v>56</v>
      </c>
      <c r="AP270" s="9" t="s">
        <v>56</v>
      </c>
      <c r="AS270" t="str">
        <f t="shared" si="203"/>
        <v>ON</v>
      </c>
      <c r="AT270" t="str">
        <f t="shared" si="204"/>
        <v>ON</v>
      </c>
      <c r="AU270" t="str">
        <f t="shared" si="205"/>
        <v>ON</v>
      </c>
      <c r="AV270" t="str">
        <f t="shared" si="206"/>
        <v>ON</v>
      </c>
      <c r="AW270" t="str">
        <f t="shared" si="207"/>
        <v>ON</v>
      </c>
      <c r="AX270" t="str">
        <f t="shared" si="208"/>
        <v>ON</v>
      </c>
      <c r="AZ270" t="str">
        <f t="shared" si="209"/>
        <v>ON</v>
      </c>
      <c r="BA270" t="str">
        <f t="shared" si="210"/>
        <v>ON</v>
      </c>
      <c r="BB270" t="str">
        <f t="shared" si="211"/>
        <v>ON</v>
      </c>
      <c r="BC270" t="str">
        <f t="shared" si="212"/>
        <v>OFF</v>
      </c>
      <c r="BD270" t="str">
        <f t="shared" si="213"/>
        <v>ON</v>
      </c>
      <c r="BE270" t="str">
        <f t="shared" si="214"/>
        <v>ON</v>
      </c>
      <c r="BG270" t="str">
        <f t="shared" si="215"/>
        <v>ON</v>
      </c>
      <c r="BH270" t="str">
        <f t="shared" si="216"/>
        <v>ON</v>
      </c>
      <c r="BI270" t="str">
        <f t="shared" si="217"/>
        <v>ON</v>
      </c>
      <c r="BJ270" t="str">
        <f t="shared" si="218"/>
        <v>ON</v>
      </c>
      <c r="BK270" t="str">
        <f t="shared" si="219"/>
        <v>ON</v>
      </c>
      <c r="BL270" t="str">
        <f t="shared" si="220"/>
        <v>ON</v>
      </c>
      <c r="BN270" t="str">
        <f t="shared" si="221"/>
        <v>ON</v>
      </c>
      <c r="BO270" t="str">
        <f t="shared" si="222"/>
        <v>ON</v>
      </c>
      <c r="BP270" t="str">
        <f t="shared" si="223"/>
        <v>ON</v>
      </c>
      <c r="BQ270" t="str">
        <f t="shared" si="224"/>
        <v>OFF</v>
      </c>
      <c r="BR270" t="str">
        <f t="shared" si="225"/>
        <v>ON</v>
      </c>
      <c r="BS270" t="str">
        <f t="shared" si="226"/>
        <v>ON</v>
      </c>
    </row>
    <row r="271" spans="1:71" x14ac:dyDescent="0.3">
      <c r="A271" t="str">
        <f t="shared" ca="1" si="182"/>
        <v>Ondo</v>
      </c>
      <c r="B271" t="str">
        <f t="shared" ca="1" si="183"/>
        <v>A</v>
      </c>
      <c r="C271" t="str">
        <f t="shared" ca="1" si="184"/>
        <v>E1</v>
      </c>
      <c r="D271" t="s">
        <v>46</v>
      </c>
      <c r="E271">
        <f t="shared" si="185"/>
        <v>22</v>
      </c>
      <c r="F271">
        <f t="shared" si="186"/>
        <v>2</v>
      </c>
      <c r="G271" t="s">
        <v>77</v>
      </c>
      <c r="H271" t="s">
        <v>77</v>
      </c>
      <c r="I271" t="s">
        <v>81</v>
      </c>
      <c r="J271" t="s">
        <v>83</v>
      </c>
      <c r="K271" s="8" t="s">
        <v>91</v>
      </c>
      <c r="L271" s="3" t="s">
        <v>91</v>
      </c>
      <c r="M271" s="3" t="str">
        <f t="shared" si="187"/>
        <v>ON</v>
      </c>
      <c r="N271" s="3" t="str">
        <f t="shared" si="188"/>
        <v>ON</v>
      </c>
      <c r="O271" s="3" t="str">
        <f t="shared" si="189"/>
        <v>OFF</v>
      </c>
      <c r="P271" s="3" t="str">
        <f t="shared" si="190"/>
        <v>ON</v>
      </c>
      <c r="Q271" s="3"/>
      <c r="R271" s="8" t="s">
        <v>91</v>
      </c>
      <c r="S271" s="3" t="s">
        <v>91</v>
      </c>
      <c r="T271" s="3" t="str">
        <f t="shared" si="191"/>
        <v>ON</v>
      </c>
      <c r="U271" s="3" t="str">
        <f t="shared" si="192"/>
        <v>ON</v>
      </c>
      <c r="V271" s="3" t="str">
        <f t="shared" si="193"/>
        <v>ON</v>
      </c>
      <c r="W271" s="3" t="str">
        <f t="shared" si="194"/>
        <v>ON</v>
      </c>
      <c r="X271" s="3"/>
      <c r="Y271" s="8" t="s">
        <v>91</v>
      </c>
      <c r="Z271" s="3" t="s">
        <v>91</v>
      </c>
      <c r="AA271" s="3" t="str">
        <f t="shared" si="195"/>
        <v>ON</v>
      </c>
      <c r="AB271" s="3" t="str">
        <f t="shared" si="196"/>
        <v>ON</v>
      </c>
      <c r="AC271" s="3" t="str">
        <f t="shared" si="197"/>
        <v>OFF</v>
      </c>
      <c r="AD271" s="3" t="str">
        <f t="shared" si="198"/>
        <v>ON</v>
      </c>
      <c r="AE271" s="3"/>
      <c r="AF271" s="8" t="s">
        <v>91</v>
      </c>
      <c r="AG271" s="3" t="s">
        <v>91</v>
      </c>
      <c r="AH271" s="3" t="str">
        <f t="shared" si="199"/>
        <v>ON</v>
      </c>
      <c r="AI271" s="3" t="str">
        <f t="shared" si="200"/>
        <v>ON</v>
      </c>
      <c r="AJ271" s="3" t="str">
        <f t="shared" si="201"/>
        <v>ON</v>
      </c>
      <c r="AK271" s="3" t="str">
        <f t="shared" si="202"/>
        <v>ON</v>
      </c>
      <c r="AL271" s="3"/>
      <c r="AM271" s="8" t="s">
        <v>56</v>
      </c>
      <c r="AN271" s="3" t="s">
        <v>56</v>
      </c>
      <c r="AO271" s="3" t="s">
        <v>56</v>
      </c>
      <c r="AP271" s="9" t="s">
        <v>56</v>
      </c>
      <c r="AS271" t="str">
        <f t="shared" si="203"/>
        <v>ON</v>
      </c>
      <c r="AT271" t="str">
        <f t="shared" si="204"/>
        <v>ON</v>
      </c>
      <c r="AU271" t="str">
        <f t="shared" si="205"/>
        <v>ON</v>
      </c>
      <c r="AV271" t="str">
        <f t="shared" si="206"/>
        <v>ON</v>
      </c>
      <c r="AW271" t="str">
        <f t="shared" si="207"/>
        <v>OFF</v>
      </c>
      <c r="AX271" t="str">
        <f t="shared" si="208"/>
        <v>ON</v>
      </c>
      <c r="AZ271" t="str">
        <f t="shared" si="209"/>
        <v>ON</v>
      </c>
      <c r="BA271" t="str">
        <f t="shared" si="210"/>
        <v>ON</v>
      </c>
      <c r="BB271" t="str">
        <f t="shared" si="211"/>
        <v>ON</v>
      </c>
      <c r="BC271" t="str">
        <f t="shared" si="212"/>
        <v>ON</v>
      </c>
      <c r="BD271" t="str">
        <f t="shared" si="213"/>
        <v>ON</v>
      </c>
      <c r="BE271" t="str">
        <f t="shared" si="214"/>
        <v>ON</v>
      </c>
      <c r="BG271" t="str">
        <f t="shared" si="215"/>
        <v>ON</v>
      </c>
      <c r="BH271" t="str">
        <f t="shared" si="216"/>
        <v>ON</v>
      </c>
      <c r="BI271" t="str">
        <f t="shared" si="217"/>
        <v>ON</v>
      </c>
      <c r="BJ271" t="str">
        <f t="shared" si="218"/>
        <v>ON</v>
      </c>
      <c r="BK271" t="str">
        <f t="shared" si="219"/>
        <v>OFF</v>
      </c>
      <c r="BL271" t="str">
        <f t="shared" si="220"/>
        <v>ON</v>
      </c>
      <c r="BN271" t="str">
        <f t="shared" si="221"/>
        <v>ON</v>
      </c>
      <c r="BO271" t="str">
        <f t="shared" si="222"/>
        <v>ON</v>
      </c>
      <c r="BP271" t="str">
        <f t="shared" si="223"/>
        <v>ON</v>
      </c>
      <c r="BQ271" t="str">
        <f t="shared" si="224"/>
        <v>ON</v>
      </c>
      <c r="BR271" t="str">
        <f t="shared" si="225"/>
        <v>ON</v>
      </c>
      <c r="BS271" t="str">
        <f t="shared" si="226"/>
        <v>ON</v>
      </c>
    </row>
    <row r="272" spans="1:71" x14ac:dyDescent="0.3">
      <c r="A272" t="str">
        <f t="shared" ca="1" si="182"/>
        <v>Ondo</v>
      </c>
      <c r="B272" t="str">
        <f t="shared" ca="1" si="183"/>
        <v>E</v>
      </c>
      <c r="C272" t="str">
        <f t="shared" ca="1" si="184"/>
        <v>C1</v>
      </c>
      <c r="D272" s="16" t="s">
        <v>5</v>
      </c>
      <c r="E272">
        <f t="shared" si="185"/>
        <v>22</v>
      </c>
      <c r="F272">
        <f t="shared" si="186"/>
        <v>2</v>
      </c>
      <c r="G272" t="s">
        <v>78</v>
      </c>
      <c r="H272" t="s">
        <v>78</v>
      </c>
      <c r="I272" t="s">
        <v>82</v>
      </c>
      <c r="J272" t="s">
        <v>84</v>
      </c>
      <c r="K272" s="8" t="s">
        <v>91</v>
      </c>
      <c r="L272" s="3" t="s">
        <v>91</v>
      </c>
      <c r="M272" s="3" t="str">
        <f t="shared" si="187"/>
        <v>ON</v>
      </c>
      <c r="N272" s="3" t="str">
        <f t="shared" si="188"/>
        <v>ON</v>
      </c>
      <c r="O272" s="3" t="str">
        <f t="shared" si="189"/>
        <v>ON</v>
      </c>
      <c r="P272" s="3" t="str">
        <f t="shared" si="190"/>
        <v>ON</v>
      </c>
      <c r="Q272" s="3"/>
      <c r="R272" s="8" t="s">
        <v>91</v>
      </c>
      <c r="S272" s="3" t="s">
        <v>91</v>
      </c>
      <c r="T272" s="3" t="str">
        <f t="shared" si="191"/>
        <v>ON</v>
      </c>
      <c r="U272" s="3" t="str">
        <f t="shared" si="192"/>
        <v>ON</v>
      </c>
      <c r="V272" s="3" t="str">
        <f t="shared" si="193"/>
        <v>ON</v>
      </c>
      <c r="W272" s="3" t="str">
        <f t="shared" si="194"/>
        <v>OFF</v>
      </c>
      <c r="X272" s="3"/>
      <c r="Y272" s="8" t="s">
        <v>91</v>
      </c>
      <c r="Z272" s="3" t="s">
        <v>91</v>
      </c>
      <c r="AA272" s="3" t="str">
        <f t="shared" si="195"/>
        <v>ON</v>
      </c>
      <c r="AB272" s="3" t="str">
        <f t="shared" si="196"/>
        <v>ON</v>
      </c>
      <c r="AC272" s="3" t="str">
        <f t="shared" si="197"/>
        <v>ON</v>
      </c>
      <c r="AD272" s="3" t="str">
        <f t="shared" si="198"/>
        <v>ON</v>
      </c>
      <c r="AE272" s="3"/>
      <c r="AF272" s="8" t="s">
        <v>91</v>
      </c>
      <c r="AG272" s="3" t="s">
        <v>91</v>
      </c>
      <c r="AH272" s="3" t="str">
        <f t="shared" si="199"/>
        <v>ON</v>
      </c>
      <c r="AI272" s="3" t="str">
        <f t="shared" si="200"/>
        <v>ON</v>
      </c>
      <c r="AJ272" s="3" t="str">
        <f t="shared" si="201"/>
        <v>ON</v>
      </c>
      <c r="AK272" s="3" t="str">
        <f t="shared" si="202"/>
        <v>OFF</v>
      </c>
      <c r="AL272" s="3"/>
      <c r="AM272" s="8" t="s">
        <v>56</v>
      </c>
      <c r="AN272" s="3" t="s">
        <v>56</v>
      </c>
      <c r="AO272" s="3" t="s">
        <v>56</v>
      </c>
      <c r="AP272" s="9" t="s">
        <v>56</v>
      </c>
      <c r="AS272" t="str">
        <f t="shared" si="203"/>
        <v>ON</v>
      </c>
      <c r="AT272" t="str">
        <f t="shared" si="204"/>
        <v>ON</v>
      </c>
      <c r="AU272" t="str">
        <f t="shared" si="205"/>
        <v>ON</v>
      </c>
      <c r="AV272" t="str">
        <f t="shared" si="206"/>
        <v>ON</v>
      </c>
      <c r="AW272" t="str">
        <f t="shared" si="207"/>
        <v>ON</v>
      </c>
      <c r="AX272" t="str">
        <f t="shared" si="208"/>
        <v>ON</v>
      </c>
      <c r="AZ272" t="str">
        <f t="shared" si="209"/>
        <v>ON</v>
      </c>
      <c r="BA272" t="str">
        <f t="shared" si="210"/>
        <v>ON</v>
      </c>
      <c r="BB272" t="str">
        <f t="shared" si="211"/>
        <v>ON</v>
      </c>
      <c r="BC272" t="str">
        <f t="shared" si="212"/>
        <v>ON</v>
      </c>
      <c r="BD272" t="str">
        <f t="shared" si="213"/>
        <v>ON</v>
      </c>
      <c r="BE272" t="str">
        <f t="shared" si="214"/>
        <v>OFF</v>
      </c>
      <c r="BG272" t="str">
        <f t="shared" si="215"/>
        <v>ON</v>
      </c>
      <c r="BH272" t="str">
        <f t="shared" si="216"/>
        <v>ON</v>
      </c>
      <c r="BI272" t="str">
        <f t="shared" si="217"/>
        <v>ON</v>
      </c>
      <c r="BJ272" t="str">
        <f t="shared" si="218"/>
        <v>ON</v>
      </c>
      <c r="BK272" t="str">
        <f t="shared" si="219"/>
        <v>ON</v>
      </c>
      <c r="BL272" t="str">
        <f t="shared" si="220"/>
        <v>ON</v>
      </c>
      <c r="BN272" t="str">
        <f t="shared" si="221"/>
        <v>ON</v>
      </c>
      <c r="BO272" t="str">
        <f t="shared" si="222"/>
        <v>ON</v>
      </c>
      <c r="BP272" t="str">
        <f t="shared" si="223"/>
        <v>ON</v>
      </c>
      <c r="BQ272" t="str">
        <f t="shared" si="224"/>
        <v>ON</v>
      </c>
      <c r="BR272" t="str">
        <f t="shared" si="225"/>
        <v>ON</v>
      </c>
      <c r="BS272" t="str">
        <f t="shared" si="226"/>
        <v>OFF</v>
      </c>
    </row>
    <row r="273" spans="1:71" x14ac:dyDescent="0.3">
      <c r="A273" t="str">
        <f t="shared" ca="1" si="182"/>
        <v>Ekiti</v>
      </c>
      <c r="B273" t="str">
        <f t="shared" ca="1" si="183"/>
        <v>D</v>
      </c>
      <c r="C273" t="str">
        <f t="shared" ca="1" si="184"/>
        <v>A1</v>
      </c>
      <c r="D273" s="16" t="s">
        <v>5</v>
      </c>
      <c r="E273">
        <f t="shared" si="185"/>
        <v>22</v>
      </c>
      <c r="F273">
        <f t="shared" si="186"/>
        <v>2</v>
      </c>
      <c r="G273" t="s">
        <v>78</v>
      </c>
      <c r="H273" t="s">
        <v>78</v>
      </c>
      <c r="I273" t="s">
        <v>81</v>
      </c>
      <c r="J273" t="s">
        <v>83</v>
      </c>
      <c r="K273" s="8" t="s">
        <v>91</v>
      </c>
      <c r="L273" s="3" t="s">
        <v>91</v>
      </c>
      <c r="M273" s="3" t="str">
        <f t="shared" si="187"/>
        <v>ON</v>
      </c>
      <c r="N273" s="3" t="str">
        <f t="shared" si="188"/>
        <v>ON</v>
      </c>
      <c r="O273" s="3" t="str">
        <f t="shared" si="189"/>
        <v>ON</v>
      </c>
      <c r="P273" s="3" t="str">
        <f t="shared" si="190"/>
        <v>OFF</v>
      </c>
      <c r="Q273" s="3"/>
      <c r="R273" s="8" t="s">
        <v>91</v>
      </c>
      <c r="S273" s="3" t="s">
        <v>91</v>
      </c>
      <c r="T273" s="3" t="str">
        <f t="shared" si="191"/>
        <v>ON</v>
      </c>
      <c r="U273" s="3" t="str">
        <f t="shared" si="192"/>
        <v>ON</v>
      </c>
      <c r="V273" s="3" t="str">
        <f t="shared" si="193"/>
        <v>ON</v>
      </c>
      <c r="W273" s="3" t="str">
        <f t="shared" si="194"/>
        <v>ON</v>
      </c>
      <c r="X273" s="3"/>
      <c r="Y273" s="8" t="s">
        <v>91</v>
      </c>
      <c r="Z273" s="3" t="s">
        <v>91</v>
      </c>
      <c r="AA273" s="3" t="str">
        <f t="shared" si="195"/>
        <v>ON</v>
      </c>
      <c r="AB273" s="3" t="str">
        <f t="shared" si="196"/>
        <v>ON</v>
      </c>
      <c r="AC273" s="3" t="str">
        <f t="shared" si="197"/>
        <v>ON</v>
      </c>
      <c r="AD273" s="3" t="str">
        <f t="shared" si="198"/>
        <v>OFF</v>
      </c>
      <c r="AE273" s="3"/>
      <c r="AF273" s="8" t="s">
        <v>91</v>
      </c>
      <c r="AG273" s="3" t="s">
        <v>91</v>
      </c>
      <c r="AH273" s="3" t="str">
        <f t="shared" si="199"/>
        <v>ON</v>
      </c>
      <c r="AI273" s="3" t="str">
        <f t="shared" si="200"/>
        <v>ON</v>
      </c>
      <c r="AJ273" s="3" t="str">
        <f t="shared" si="201"/>
        <v>ON</v>
      </c>
      <c r="AK273" s="3" t="str">
        <f t="shared" si="202"/>
        <v>ON</v>
      </c>
      <c r="AL273" s="3"/>
      <c r="AM273" s="8" t="s">
        <v>56</v>
      </c>
      <c r="AN273" s="3" t="s">
        <v>56</v>
      </c>
      <c r="AO273" s="3" t="s">
        <v>56</v>
      </c>
      <c r="AP273" s="9" t="s">
        <v>56</v>
      </c>
      <c r="AS273" t="str">
        <f t="shared" si="203"/>
        <v>ON</v>
      </c>
      <c r="AT273" t="str">
        <f t="shared" si="204"/>
        <v>ON</v>
      </c>
      <c r="AU273" t="str">
        <f t="shared" si="205"/>
        <v>ON</v>
      </c>
      <c r="AV273" t="str">
        <f t="shared" si="206"/>
        <v>ON</v>
      </c>
      <c r="AW273" t="str">
        <f t="shared" si="207"/>
        <v>ON</v>
      </c>
      <c r="AX273" t="str">
        <f t="shared" si="208"/>
        <v>OFF</v>
      </c>
      <c r="AZ273" t="str">
        <f t="shared" si="209"/>
        <v>ON</v>
      </c>
      <c r="BA273" t="str">
        <f t="shared" si="210"/>
        <v>ON</v>
      </c>
      <c r="BB273" t="str">
        <f t="shared" si="211"/>
        <v>ON</v>
      </c>
      <c r="BC273" t="str">
        <f t="shared" si="212"/>
        <v>ON</v>
      </c>
      <c r="BD273" t="str">
        <f t="shared" si="213"/>
        <v>ON</v>
      </c>
      <c r="BE273" t="str">
        <f t="shared" si="214"/>
        <v>ON</v>
      </c>
      <c r="BG273" t="str">
        <f t="shared" si="215"/>
        <v>ON</v>
      </c>
      <c r="BH273" t="str">
        <f t="shared" si="216"/>
        <v>ON</v>
      </c>
      <c r="BI273" t="str">
        <f t="shared" si="217"/>
        <v>ON</v>
      </c>
      <c r="BJ273" t="str">
        <f t="shared" si="218"/>
        <v>ON</v>
      </c>
      <c r="BK273" t="str">
        <f t="shared" si="219"/>
        <v>ON</v>
      </c>
      <c r="BL273" t="str">
        <f t="shared" si="220"/>
        <v>OFF</v>
      </c>
      <c r="BN273" t="str">
        <f t="shared" si="221"/>
        <v>ON</v>
      </c>
      <c r="BO273" t="str">
        <f t="shared" si="222"/>
        <v>ON</v>
      </c>
      <c r="BP273" t="str">
        <f t="shared" si="223"/>
        <v>ON</v>
      </c>
      <c r="BQ273" t="str">
        <f t="shared" si="224"/>
        <v>ON</v>
      </c>
      <c r="BR273" t="str">
        <f t="shared" si="225"/>
        <v>ON</v>
      </c>
      <c r="BS273" t="str">
        <f t="shared" si="226"/>
        <v>ON</v>
      </c>
    </row>
    <row r="274" spans="1:71" x14ac:dyDescent="0.3">
      <c r="A274" t="str">
        <f t="shared" ca="1" si="182"/>
        <v>Ekiti</v>
      </c>
      <c r="B274" t="str">
        <f t="shared" ca="1" si="183"/>
        <v>A</v>
      </c>
      <c r="C274" t="str">
        <f t="shared" ca="1" si="184"/>
        <v>A1</v>
      </c>
      <c r="D274" s="16" t="s">
        <v>5</v>
      </c>
      <c r="E274">
        <f t="shared" si="185"/>
        <v>22</v>
      </c>
      <c r="F274">
        <f t="shared" si="186"/>
        <v>2</v>
      </c>
      <c r="G274" t="s">
        <v>77</v>
      </c>
      <c r="H274" t="s">
        <v>77</v>
      </c>
      <c r="I274" t="s">
        <v>82</v>
      </c>
      <c r="J274" t="s">
        <v>84</v>
      </c>
      <c r="K274" s="8" t="s">
        <v>91</v>
      </c>
      <c r="L274" s="3" t="s">
        <v>91</v>
      </c>
      <c r="M274" s="3" t="str">
        <f t="shared" si="187"/>
        <v>ON</v>
      </c>
      <c r="N274" s="3" t="str">
        <f t="shared" si="188"/>
        <v>ON</v>
      </c>
      <c r="O274" s="3" t="str">
        <f t="shared" si="189"/>
        <v>ON</v>
      </c>
      <c r="P274" s="3" t="str">
        <f t="shared" si="190"/>
        <v>ON</v>
      </c>
      <c r="Q274" s="3"/>
      <c r="R274" s="8" t="s">
        <v>91</v>
      </c>
      <c r="S274" s="3" t="s">
        <v>91</v>
      </c>
      <c r="T274" s="3" t="str">
        <f t="shared" si="191"/>
        <v>ON</v>
      </c>
      <c r="U274" s="3" t="str">
        <f t="shared" si="192"/>
        <v>ON</v>
      </c>
      <c r="V274" s="3" t="str">
        <f t="shared" si="193"/>
        <v>OFF</v>
      </c>
      <c r="W274" s="3" t="str">
        <f t="shared" si="194"/>
        <v>ON</v>
      </c>
      <c r="X274" s="3"/>
      <c r="Y274" s="8" t="s">
        <v>91</v>
      </c>
      <c r="Z274" s="3" t="s">
        <v>91</v>
      </c>
      <c r="AA274" s="3" t="str">
        <f t="shared" si="195"/>
        <v>ON</v>
      </c>
      <c r="AB274" s="3" t="str">
        <f t="shared" si="196"/>
        <v>ON</v>
      </c>
      <c r="AC274" s="3" t="str">
        <f t="shared" si="197"/>
        <v>ON</v>
      </c>
      <c r="AD274" s="3" t="str">
        <f t="shared" si="198"/>
        <v>ON</v>
      </c>
      <c r="AE274" s="3"/>
      <c r="AF274" s="8" t="s">
        <v>91</v>
      </c>
      <c r="AG274" s="3" t="s">
        <v>91</v>
      </c>
      <c r="AH274" s="3" t="str">
        <f t="shared" si="199"/>
        <v>ON</v>
      </c>
      <c r="AI274" s="3" t="str">
        <f t="shared" si="200"/>
        <v>ON</v>
      </c>
      <c r="AJ274" s="3" t="str">
        <f t="shared" si="201"/>
        <v>OFF</v>
      </c>
      <c r="AK274" s="3" t="str">
        <f t="shared" si="202"/>
        <v>ON</v>
      </c>
      <c r="AL274" s="3"/>
      <c r="AM274" s="8" t="s">
        <v>56</v>
      </c>
      <c r="AN274" s="3" t="s">
        <v>56</v>
      </c>
      <c r="AO274" s="3" t="s">
        <v>56</v>
      </c>
      <c r="AP274" s="9" t="s">
        <v>56</v>
      </c>
      <c r="AS274" t="str">
        <f t="shared" si="203"/>
        <v>ON</v>
      </c>
      <c r="AT274" t="str">
        <f t="shared" si="204"/>
        <v>ON</v>
      </c>
      <c r="AU274" t="str">
        <f t="shared" si="205"/>
        <v>ON</v>
      </c>
      <c r="AV274" t="str">
        <f t="shared" si="206"/>
        <v>ON</v>
      </c>
      <c r="AW274" t="str">
        <f t="shared" si="207"/>
        <v>ON</v>
      </c>
      <c r="AX274" t="str">
        <f t="shared" si="208"/>
        <v>ON</v>
      </c>
      <c r="AZ274" t="str">
        <f t="shared" si="209"/>
        <v>ON</v>
      </c>
      <c r="BA274" t="str">
        <f t="shared" si="210"/>
        <v>ON</v>
      </c>
      <c r="BB274" t="str">
        <f t="shared" si="211"/>
        <v>ON</v>
      </c>
      <c r="BC274" t="str">
        <f t="shared" si="212"/>
        <v>ON</v>
      </c>
      <c r="BD274" t="str">
        <f t="shared" si="213"/>
        <v>OFF</v>
      </c>
      <c r="BE274" t="str">
        <f t="shared" si="214"/>
        <v>ON</v>
      </c>
      <c r="BG274" t="str">
        <f t="shared" si="215"/>
        <v>ON</v>
      </c>
      <c r="BH274" t="str">
        <f t="shared" si="216"/>
        <v>ON</v>
      </c>
      <c r="BI274" t="str">
        <f t="shared" si="217"/>
        <v>ON</v>
      </c>
      <c r="BJ274" t="str">
        <f t="shared" si="218"/>
        <v>ON</v>
      </c>
      <c r="BK274" t="str">
        <f t="shared" si="219"/>
        <v>ON</v>
      </c>
      <c r="BL274" t="str">
        <f t="shared" si="220"/>
        <v>ON</v>
      </c>
      <c r="BN274" t="str">
        <f t="shared" si="221"/>
        <v>ON</v>
      </c>
      <c r="BO274" t="str">
        <f t="shared" si="222"/>
        <v>ON</v>
      </c>
      <c r="BP274" t="str">
        <f t="shared" si="223"/>
        <v>ON</v>
      </c>
      <c r="BQ274" t="str">
        <f t="shared" si="224"/>
        <v>ON</v>
      </c>
      <c r="BR274" t="str">
        <f t="shared" si="225"/>
        <v>OFF</v>
      </c>
      <c r="BS274" t="str">
        <f t="shared" si="226"/>
        <v>ON</v>
      </c>
    </row>
    <row r="275" spans="1:71" x14ac:dyDescent="0.3">
      <c r="A275" t="str">
        <f t="shared" ca="1" si="182"/>
        <v>Ogun</v>
      </c>
      <c r="B275" t="str">
        <f t="shared" ca="1" si="183"/>
        <v>B</v>
      </c>
      <c r="C275" t="str">
        <f t="shared" ca="1" si="184"/>
        <v>B1</v>
      </c>
      <c r="D275" s="16" t="s">
        <v>5</v>
      </c>
      <c r="E275">
        <f t="shared" si="185"/>
        <v>22</v>
      </c>
      <c r="F275">
        <f t="shared" si="186"/>
        <v>2</v>
      </c>
      <c r="G275" t="s">
        <v>76</v>
      </c>
      <c r="H275" t="s">
        <v>76</v>
      </c>
      <c r="I275" t="s">
        <v>81</v>
      </c>
      <c r="J275" t="s">
        <v>83</v>
      </c>
      <c r="K275" s="8" t="s">
        <v>91</v>
      </c>
      <c r="L275" s="3" t="s">
        <v>91</v>
      </c>
      <c r="M275" s="3" t="str">
        <f t="shared" si="187"/>
        <v>ON</v>
      </c>
      <c r="N275" s="3" t="str">
        <f t="shared" si="188"/>
        <v>OFF</v>
      </c>
      <c r="O275" s="3" t="str">
        <f t="shared" si="189"/>
        <v>ON</v>
      </c>
      <c r="P275" s="3" t="str">
        <f t="shared" si="190"/>
        <v>ON</v>
      </c>
      <c r="Q275" s="3"/>
      <c r="R275" s="8" t="s">
        <v>91</v>
      </c>
      <c r="S275" s="3" t="s">
        <v>91</v>
      </c>
      <c r="T275" s="3" t="str">
        <f t="shared" si="191"/>
        <v>ON</v>
      </c>
      <c r="U275" s="3" t="str">
        <f t="shared" si="192"/>
        <v>ON</v>
      </c>
      <c r="V275" s="3" t="str">
        <f t="shared" si="193"/>
        <v>ON</v>
      </c>
      <c r="W275" s="3" t="str">
        <f t="shared" si="194"/>
        <v>ON</v>
      </c>
      <c r="X275" s="3"/>
      <c r="Y275" s="8" t="s">
        <v>91</v>
      </c>
      <c r="Z275" s="3" t="s">
        <v>91</v>
      </c>
      <c r="AA275" s="3" t="str">
        <f t="shared" si="195"/>
        <v>ON</v>
      </c>
      <c r="AB275" s="3" t="str">
        <f t="shared" si="196"/>
        <v>OFF</v>
      </c>
      <c r="AC275" s="3" t="str">
        <f t="shared" si="197"/>
        <v>ON</v>
      </c>
      <c r="AD275" s="3" t="str">
        <f t="shared" si="198"/>
        <v>ON</v>
      </c>
      <c r="AE275" s="3"/>
      <c r="AF275" s="8" t="s">
        <v>91</v>
      </c>
      <c r="AG275" s="3" t="s">
        <v>91</v>
      </c>
      <c r="AH275" s="3" t="str">
        <f t="shared" si="199"/>
        <v>ON</v>
      </c>
      <c r="AI275" s="3" t="str">
        <f t="shared" si="200"/>
        <v>ON</v>
      </c>
      <c r="AJ275" s="3" t="str">
        <f t="shared" si="201"/>
        <v>ON</v>
      </c>
      <c r="AK275" s="3" t="str">
        <f t="shared" si="202"/>
        <v>ON</v>
      </c>
      <c r="AL275" s="3"/>
      <c r="AM275" s="8" t="s">
        <v>56</v>
      </c>
      <c r="AN275" s="3" t="s">
        <v>56</v>
      </c>
      <c r="AO275" s="3" t="s">
        <v>56</v>
      </c>
      <c r="AP275" s="9" t="s">
        <v>56</v>
      </c>
      <c r="AS275" t="str">
        <f t="shared" si="203"/>
        <v>ON</v>
      </c>
      <c r="AT275" t="str">
        <f t="shared" si="204"/>
        <v>ON</v>
      </c>
      <c r="AU275" t="str">
        <f t="shared" si="205"/>
        <v>ON</v>
      </c>
      <c r="AV275" t="str">
        <f t="shared" si="206"/>
        <v>OFF</v>
      </c>
      <c r="AW275" t="str">
        <f t="shared" si="207"/>
        <v>ON</v>
      </c>
      <c r="AX275" t="str">
        <f t="shared" si="208"/>
        <v>ON</v>
      </c>
      <c r="AZ275" t="str">
        <f t="shared" si="209"/>
        <v>ON</v>
      </c>
      <c r="BA275" t="str">
        <f t="shared" si="210"/>
        <v>ON</v>
      </c>
      <c r="BB275" t="str">
        <f t="shared" si="211"/>
        <v>ON</v>
      </c>
      <c r="BC275" t="str">
        <f t="shared" si="212"/>
        <v>ON</v>
      </c>
      <c r="BD275" t="str">
        <f t="shared" si="213"/>
        <v>ON</v>
      </c>
      <c r="BE275" t="str">
        <f t="shared" si="214"/>
        <v>ON</v>
      </c>
      <c r="BG275" t="str">
        <f t="shared" si="215"/>
        <v>ON</v>
      </c>
      <c r="BH275" t="str">
        <f t="shared" si="216"/>
        <v>ON</v>
      </c>
      <c r="BI275" t="str">
        <f t="shared" si="217"/>
        <v>ON</v>
      </c>
      <c r="BJ275" t="str">
        <f t="shared" si="218"/>
        <v>OFF</v>
      </c>
      <c r="BK275" t="str">
        <f t="shared" si="219"/>
        <v>ON</v>
      </c>
      <c r="BL275" t="str">
        <f t="shared" si="220"/>
        <v>ON</v>
      </c>
      <c r="BN275" t="str">
        <f t="shared" si="221"/>
        <v>ON</v>
      </c>
      <c r="BO275" t="str">
        <f t="shared" si="222"/>
        <v>ON</v>
      </c>
      <c r="BP275" t="str">
        <f t="shared" si="223"/>
        <v>ON</v>
      </c>
      <c r="BQ275" t="str">
        <f t="shared" si="224"/>
        <v>ON</v>
      </c>
      <c r="BR275" t="str">
        <f t="shared" si="225"/>
        <v>ON</v>
      </c>
      <c r="BS275" t="str">
        <f t="shared" si="226"/>
        <v>ON</v>
      </c>
    </row>
    <row r="276" spans="1:71" x14ac:dyDescent="0.3">
      <c r="A276" t="str">
        <f t="shared" ca="1" si="182"/>
        <v>Ogun</v>
      </c>
      <c r="B276" t="str">
        <f t="shared" ca="1" si="183"/>
        <v>D</v>
      </c>
      <c r="C276" t="str">
        <f t="shared" ca="1" si="184"/>
        <v>D1</v>
      </c>
      <c r="D276" s="16" t="s">
        <v>5</v>
      </c>
      <c r="E276">
        <f t="shared" si="185"/>
        <v>22</v>
      </c>
      <c r="F276">
        <f t="shared" si="186"/>
        <v>2</v>
      </c>
      <c r="G276" t="s">
        <v>75</v>
      </c>
      <c r="H276" t="s">
        <v>75</v>
      </c>
      <c r="I276" t="s">
        <v>82</v>
      </c>
      <c r="J276" t="s">
        <v>84</v>
      </c>
      <c r="K276" s="8" t="s">
        <v>91</v>
      </c>
      <c r="L276" s="3" t="s">
        <v>91</v>
      </c>
      <c r="M276" s="3" t="str">
        <f t="shared" si="187"/>
        <v>ON</v>
      </c>
      <c r="N276" s="3" t="str">
        <f t="shared" si="188"/>
        <v>ON</v>
      </c>
      <c r="O276" s="3" t="str">
        <f t="shared" si="189"/>
        <v>ON</v>
      </c>
      <c r="P276" s="3" t="str">
        <f t="shared" si="190"/>
        <v>ON</v>
      </c>
      <c r="Q276" s="3"/>
      <c r="R276" s="8" t="s">
        <v>91</v>
      </c>
      <c r="S276" s="3" t="s">
        <v>91</v>
      </c>
      <c r="T276" s="3" t="str">
        <f t="shared" si="191"/>
        <v>OFF</v>
      </c>
      <c r="U276" s="3" t="str">
        <f t="shared" si="192"/>
        <v>ON</v>
      </c>
      <c r="V276" s="3" t="str">
        <f t="shared" si="193"/>
        <v>ON</v>
      </c>
      <c r="W276" s="3" t="str">
        <f t="shared" si="194"/>
        <v>ON</v>
      </c>
      <c r="X276" s="3"/>
      <c r="Y276" s="8" t="s">
        <v>91</v>
      </c>
      <c r="Z276" s="3" t="s">
        <v>91</v>
      </c>
      <c r="AA276" s="3" t="str">
        <f t="shared" si="195"/>
        <v>ON</v>
      </c>
      <c r="AB276" s="3" t="str">
        <f t="shared" si="196"/>
        <v>ON</v>
      </c>
      <c r="AC276" s="3" t="str">
        <f t="shared" si="197"/>
        <v>ON</v>
      </c>
      <c r="AD276" s="3" t="str">
        <f t="shared" si="198"/>
        <v>ON</v>
      </c>
      <c r="AE276" s="3"/>
      <c r="AF276" s="8" t="s">
        <v>91</v>
      </c>
      <c r="AG276" s="3" t="s">
        <v>91</v>
      </c>
      <c r="AH276" s="3" t="str">
        <f t="shared" si="199"/>
        <v>OFF</v>
      </c>
      <c r="AI276" s="3" t="str">
        <f t="shared" si="200"/>
        <v>ON</v>
      </c>
      <c r="AJ276" s="3" t="str">
        <f t="shared" si="201"/>
        <v>ON</v>
      </c>
      <c r="AK276" s="3" t="str">
        <f t="shared" si="202"/>
        <v>ON</v>
      </c>
      <c r="AL276" s="3"/>
      <c r="AM276" s="8" t="s">
        <v>56</v>
      </c>
      <c r="AN276" s="3" t="s">
        <v>56</v>
      </c>
      <c r="AO276" s="3" t="s">
        <v>56</v>
      </c>
      <c r="AP276" s="9" t="s">
        <v>56</v>
      </c>
      <c r="AS276" t="str">
        <f t="shared" si="203"/>
        <v>ON</v>
      </c>
      <c r="AT276" t="str">
        <f t="shared" si="204"/>
        <v>ON</v>
      </c>
      <c r="AU276" t="str">
        <f t="shared" si="205"/>
        <v>ON</v>
      </c>
      <c r="AV276" t="str">
        <f t="shared" si="206"/>
        <v>ON</v>
      </c>
      <c r="AW276" t="str">
        <f t="shared" si="207"/>
        <v>ON</v>
      </c>
      <c r="AX276" t="str">
        <f t="shared" si="208"/>
        <v>ON</v>
      </c>
      <c r="AZ276" t="str">
        <f t="shared" si="209"/>
        <v>ON</v>
      </c>
      <c r="BA276" t="str">
        <f t="shared" si="210"/>
        <v>ON</v>
      </c>
      <c r="BB276" t="str">
        <f t="shared" si="211"/>
        <v>OFF</v>
      </c>
      <c r="BC276" t="str">
        <f t="shared" si="212"/>
        <v>ON</v>
      </c>
      <c r="BD276" t="str">
        <f t="shared" si="213"/>
        <v>ON</v>
      </c>
      <c r="BE276" t="str">
        <f t="shared" si="214"/>
        <v>ON</v>
      </c>
      <c r="BG276" t="str">
        <f t="shared" si="215"/>
        <v>ON</v>
      </c>
      <c r="BH276" t="str">
        <f t="shared" si="216"/>
        <v>ON</v>
      </c>
      <c r="BI276" t="str">
        <f t="shared" si="217"/>
        <v>ON</v>
      </c>
      <c r="BJ276" t="str">
        <f t="shared" si="218"/>
        <v>ON</v>
      </c>
      <c r="BK276" t="str">
        <f t="shared" si="219"/>
        <v>ON</v>
      </c>
      <c r="BL276" t="str">
        <f t="shared" si="220"/>
        <v>ON</v>
      </c>
      <c r="BN276" t="str">
        <f t="shared" si="221"/>
        <v>ON</v>
      </c>
      <c r="BO276" t="str">
        <f t="shared" si="222"/>
        <v>ON</v>
      </c>
      <c r="BP276" t="str">
        <f t="shared" si="223"/>
        <v>OFF</v>
      </c>
      <c r="BQ276" t="str">
        <f t="shared" si="224"/>
        <v>ON</v>
      </c>
      <c r="BR276" t="str">
        <f t="shared" si="225"/>
        <v>ON</v>
      </c>
      <c r="BS276" t="str">
        <f t="shared" si="226"/>
        <v>ON</v>
      </c>
    </row>
    <row r="277" spans="1:71" x14ac:dyDescent="0.3">
      <c r="A277" t="str">
        <f t="shared" ca="1" si="182"/>
        <v>Ekiti</v>
      </c>
      <c r="B277" t="str">
        <f t="shared" ca="1" si="183"/>
        <v>D</v>
      </c>
      <c r="C277" t="str">
        <f t="shared" ca="1" si="184"/>
        <v>A1</v>
      </c>
      <c r="D277" s="16" t="s">
        <v>5</v>
      </c>
      <c r="E277">
        <f t="shared" si="185"/>
        <v>22</v>
      </c>
      <c r="F277">
        <f t="shared" si="186"/>
        <v>2</v>
      </c>
      <c r="G277" t="s">
        <v>75</v>
      </c>
      <c r="H277" t="s">
        <v>75</v>
      </c>
      <c r="I277" t="s">
        <v>81</v>
      </c>
      <c r="J277" t="s">
        <v>83</v>
      </c>
      <c r="K277" s="8" t="s">
        <v>91</v>
      </c>
      <c r="L277" s="3" t="s">
        <v>91</v>
      </c>
      <c r="M277" s="3" t="str">
        <f t="shared" si="187"/>
        <v>OFF</v>
      </c>
      <c r="N277" s="3" t="str">
        <f t="shared" si="188"/>
        <v>ON</v>
      </c>
      <c r="O277" s="3" t="str">
        <f t="shared" si="189"/>
        <v>ON</v>
      </c>
      <c r="P277" s="3" t="str">
        <f t="shared" si="190"/>
        <v>ON</v>
      </c>
      <c r="Q277" s="3"/>
      <c r="R277" s="8" t="s">
        <v>91</v>
      </c>
      <c r="S277" s="3" t="s">
        <v>91</v>
      </c>
      <c r="T277" s="3" t="str">
        <f t="shared" si="191"/>
        <v>ON</v>
      </c>
      <c r="U277" s="3" t="str">
        <f t="shared" si="192"/>
        <v>ON</v>
      </c>
      <c r="V277" s="3" t="str">
        <f t="shared" si="193"/>
        <v>ON</v>
      </c>
      <c r="W277" s="3" t="str">
        <f t="shared" si="194"/>
        <v>ON</v>
      </c>
      <c r="X277" s="3"/>
      <c r="Y277" s="8" t="s">
        <v>91</v>
      </c>
      <c r="Z277" s="3" t="s">
        <v>91</v>
      </c>
      <c r="AA277" s="3" t="str">
        <f t="shared" si="195"/>
        <v>OFF</v>
      </c>
      <c r="AB277" s="3" t="str">
        <f t="shared" si="196"/>
        <v>ON</v>
      </c>
      <c r="AC277" s="3" t="str">
        <f t="shared" si="197"/>
        <v>ON</v>
      </c>
      <c r="AD277" s="3" t="str">
        <f t="shared" si="198"/>
        <v>ON</v>
      </c>
      <c r="AE277" s="3"/>
      <c r="AF277" s="8" t="s">
        <v>91</v>
      </c>
      <c r="AG277" s="3" t="s">
        <v>91</v>
      </c>
      <c r="AH277" s="3" t="str">
        <f t="shared" si="199"/>
        <v>ON</v>
      </c>
      <c r="AI277" s="3" t="str">
        <f t="shared" si="200"/>
        <v>ON</v>
      </c>
      <c r="AJ277" s="3" t="str">
        <f t="shared" si="201"/>
        <v>ON</v>
      </c>
      <c r="AK277" s="3" t="str">
        <f t="shared" si="202"/>
        <v>ON</v>
      </c>
      <c r="AL277" s="3"/>
      <c r="AM277" s="8" t="s">
        <v>56</v>
      </c>
      <c r="AN277" s="3" t="s">
        <v>56</v>
      </c>
      <c r="AO277" s="3" t="s">
        <v>56</v>
      </c>
      <c r="AP277" s="9" t="s">
        <v>56</v>
      </c>
      <c r="AS277" t="str">
        <f t="shared" si="203"/>
        <v>ON</v>
      </c>
      <c r="AT277" t="str">
        <f t="shared" si="204"/>
        <v>ON</v>
      </c>
      <c r="AU277" t="str">
        <f t="shared" si="205"/>
        <v>OFF</v>
      </c>
      <c r="AV277" t="str">
        <f t="shared" si="206"/>
        <v>ON</v>
      </c>
      <c r="AW277" t="str">
        <f t="shared" si="207"/>
        <v>ON</v>
      </c>
      <c r="AX277" t="str">
        <f t="shared" si="208"/>
        <v>ON</v>
      </c>
      <c r="AZ277" t="str">
        <f t="shared" si="209"/>
        <v>ON</v>
      </c>
      <c r="BA277" t="str">
        <f t="shared" si="210"/>
        <v>ON</v>
      </c>
      <c r="BB277" t="str">
        <f t="shared" si="211"/>
        <v>ON</v>
      </c>
      <c r="BC277" t="str">
        <f t="shared" si="212"/>
        <v>ON</v>
      </c>
      <c r="BD277" t="str">
        <f t="shared" si="213"/>
        <v>ON</v>
      </c>
      <c r="BE277" t="str">
        <f t="shared" si="214"/>
        <v>ON</v>
      </c>
      <c r="BG277" t="str">
        <f t="shared" si="215"/>
        <v>ON</v>
      </c>
      <c r="BH277" t="str">
        <f t="shared" si="216"/>
        <v>ON</v>
      </c>
      <c r="BI277" t="str">
        <f t="shared" si="217"/>
        <v>OFF</v>
      </c>
      <c r="BJ277" t="str">
        <f t="shared" si="218"/>
        <v>ON</v>
      </c>
      <c r="BK277" t="str">
        <f t="shared" si="219"/>
        <v>ON</v>
      </c>
      <c r="BL277" t="str">
        <f t="shared" si="220"/>
        <v>ON</v>
      </c>
      <c r="BN277" t="str">
        <f t="shared" si="221"/>
        <v>ON</v>
      </c>
      <c r="BO277" t="str">
        <f t="shared" si="222"/>
        <v>ON</v>
      </c>
      <c r="BP277" t="str">
        <f t="shared" si="223"/>
        <v>ON</v>
      </c>
      <c r="BQ277" t="str">
        <f t="shared" si="224"/>
        <v>ON</v>
      </c>
      <c r="BR277" t="str">
        <f t="shared" si="225"/>
        <v>ON</v>
      </c>
      <c r="BS277" t="str">
        <f t="shared" si="226"/>
        <v>ON</v>
      </c>
    </row>
    <row r="278" spans="1:71" x14ac:dyDescent="0.3">
      <c r="A278" t="str">
        <f t="shared" ca="1" si="182"/>
        <v>Ogun</v>
      </c>
      <c r="B278" t="str">
        <f t="shared" ca="1" si="183"/>
        <v>E</v>
      </c>
      <c r="C278" t="str">
        <f t="shared" ca="1" si="184"/>
        <v>D1</v>
      </c>
      <c r="D278" s="16" t="s">
        <v>5</v>
      </c>
      <c r="E278">
        <f t="shared" si="185"/>
        <v>22</v>
      </c>
      <c r="F278">
        <f t="shared" si="186"/>
        <v>2</v>
      </c>
      <c r="G278" t="s">
        <v>76</v>
      </c>
      <c r="H278" t="s">
        <v>76</v>
      </c>
      <c r="I278" t="s">
        <v>82</v>
      </c>
      <c r="J278" t="s">
        <v>84</v>
      </c>
      <c r="K278" s="8" t="s">
        <v>91</v>
      </c>
      <c r="L278" s="3" t="s">
        <v>91</v>
      </c>
      <c r="M278" s="3" t="str">
        <f t="shared" si="187"/>
        <v>ON</v>
      </c>
      <c r="N278" s="3" t="str">
        <f t="shared" si="188"/>
        <v>ON</v>
      </c>
      <c r="O278" s="3" t="str">
        <f t="shared" si="189"/>
        <v>ON</v>
      </c>
      <c r="P278" s="3" t="str">
        <f t="shared" si="190"/>
        <v>ON</v>
      </c>
      <c r="Q278" s="3"/>
      <c r="R278" s="8" t="s">
        <v>91</v>
      </c>
      <c r="S278" s="3" t="s">
        <v>91</v>
      </c>
      <c r="T278" s="3" t="str">
        <f t="shared" si="191"/>
        <v>ON</v>
      </c>
      <c r="U278" s="3" t="str">
        <f t="shared" si="192"/>
        <v>OFF</v>
      </c>
      <c r="V278" s="3" t="str">
        <f t="shared" si="193"/>
        <v>ON</v>
      </c>
      <c r="W278" s="3" t="str">
        <f t="shared" si="194"/>
        <v>ON</v>
      </c>
      <c r="X278" s="3"/>
      <c r="Y278" s="8" t="s">
        <v>91</v>
      </c>
      <c r="Z278" s="3" t="s">
        <v>91</v>
      </c>
      <c r="AA278" s="3" t="str">
        <f t="shared" si="195"/>
        <v>ON</v>
      </c>
      <c r="AB278" s="3" t="str">
        <f t="shared" si="196"/>
        <v>ON</v>
      </c>
      <c r="AC278" s="3" t="str">
        <f t="shared" si="197"/>
        <v>ON</v>
      </c>
      <c r="AD278" s="3" t="str">
        <f t="shared" si="198"/>
        <v>ON</v>
      </c>
      <c r="AE278" s="3"/>
      <c r="AF278" s="8" t="s">
        <v>91</v>
      </c>
      <c r="AG278" s="3" t="s">
        <v>91</v>
      </c>
      <c r="AH278" s="3" t="str">
        <f t="shared" si="199"/>
        <v>ON</v>
      </c>
      <c r="AI278" s="3" t="str">
        <f t="shared" si="200"/>
        <v>OFF</v>
      </c>
      <c r="AJ278" s="3" t="str">
        <f t="shared" si="201"/>
        <v>ON</v>
      </c>
      <c r="AK278" s="3" t="str">
        <f t="shared" si="202"/>
        <v>ON</v>
      </c>
      <c r="AL278" s="3"/>
      <c r="AM278" s="8" t="s">
        <v>56</v>
      </c>
      <c r="AN278" s="3" t="s">
        <v>56</v>
      </c>
      <c r="AO278" s="3" t="s">
        <v>56</v>
      </c>
      <c r="AP278" s="9" t="s">
        <v>56</v>
      </c>
      <c r="AS278" t="str">
        <f t="shared" si="203"/>
        <v>ON</v>
      </c>
      <c r="AT278" t="str">
        <f t="shared" si="204"/>
        <v>ON</v>
      </c>
      <c r="AU278" t="str">
        <f t="shared" si="205"/>
        <v>ON</v>
      </c>
      <c r="AV278" t="str">
        <f t="shared" si="206"/>
        <v>ON</v>
      </c>
      <c r="AW278" t="str">
        <f t="shared" si="207"/>
        <v>ON</v>
      </c>
      <c r="AX278" t="str">
        <f t="shared" si="208"/>
        <v>ON</v>
      </c>
      <c r="AZ278" t="str">
        <f t="shared" si="209"/>
        <v>ON</v>
      </c>
      <c r="BA278" t="str">
        <f t="shared" si="210"/>
        <v>ON</v>
      </c>
      <c r="BB278" t="str">
        <f t="shared" si="211"/>
        <v>ON</v>
      </c>
      <c r="BC278" t="str">
        <f t="shared" si="212"/>
        <v>OFF</v>
      </c>
      <c r="BD278" t="str">
        <f t="shared" si="213"/>
        <v>ON</v>
      </c>
      <c r="BE278" t="str">
        <f t="shared" si="214"/>
        <v>ON</v>
      </c>
      <c r="BG278" t="str">
        <f t="shared" si="215"/>
        <v>ON</v>
      </c>
      <c r="BH278" t="str">
        <f t="shared" si="216"/>
        <v>ON</v>
      </c>
      <c r="BI278" t="str">
        <f t="shared" si="217"/>
        <v>ON</v>
      </c>
      <c r="BJ278" t="str">
        <f t="shared" si="218"/>
        <v>ON</v>
      </c>
      <c r="BK278" t="str">
        <f t="shared" si="219"/>
        <v>ON</v>
      </c>
      <c r="BL278" t="str">
        <f t="shared" si="220"/>
        <v>ON</v>
      </c>
      <c r="BN278" t="str">
        <f t="shared" si="221"/>
        <v>ON</v>
      </c>
      <c r="BO278" t="str">
        <f t="shared" si="222"/>
        <v>ON</v>
      </c>
      <c r="BP278" t="str">
        <f t="shared" si="223"/>
        <v>ON</v>
      </c>
      <c r="BQ278" t="str">
        <f t="shared" si="224"/>
        <v>OFF</v>
      </c>
      <c r="BR278" t="str">
        <f t="shared" si="225"/>
        <v>ON</v>
      </c>
      <c r="BS278" t="str">
        <f t="shared" si="226"/>
        <v>ON</v>
      </c>
    </row>
    <row r="279" spans="1:71" x14ac:dyDescent="0.3">
      <c r="A279" t="str">
        <f t="shared" ca="1" si="182"/>
        <v>Oyo</v>
      </c>
      <c r="B279" t="str">
        <f t="shared" ca="1" si="183"/>
        <v>D</v>
      </c>
      <c r="C279" t="str">
        <f t="shared" ca="1" si="184"/>
        <v>C1</v>
      </c>
      <c r="D279" t="s">
        <v>7</v>
      </c>
      <c r="E279">
        <f t="shared" si="185"/>
        <v>22</v>
      </c>
      <c r="F279">
        <f t="shared" si="186"/>
        <v>2</v>
      </c>
      <c r="G279" t="s">
        <v>77</v>
      </c>
      <c r="H279" t="s">
        <v>77</v>
      </c>
      <c r="I279" t="s">
        <v>81</v>
      </c>
      <c r="J279" t="s">
        <v>83</v>
      </c>
      <c r="K279" s="8" t="s">
        <v>91</v>
      </c>
      <c r="L279" s="3" t="s">
        <v>91</v>
      </c>
      <c r="M279" s="3" t="str">
        <f t="shared" si="187"/>
        <v>ON</v>
      </c>
      <c r="N279" s="3" t="str">
        <f t="shared" si="188"/>
        <v>ON</v>
      </c>
      <c r="O279" s="3" t="str">
        <f t="shared" si="189"/>
        <v>OFF</v>
      </c>
      <c r="P279" s="3" t="str">
        <f t="shared" si="190"/>
        <v>ON</v>
      </c>
      <c r="Q279" s="3"/>
      <c r="R279" s="8" t="s">
        <v>91</v>
      </c>
      <c r="S279" s="3" t="s">
        <v>91</v>
      </c>
      <c r="T279" s="3" t="str">
        <f t="shared" si="191"/>
        <v>ON</v>
      </c>
      <c r="U279" s="3" t="str">
        <f t="shared" si="192"/>
        <v>ON</v>
      </c>
      <c r="V279" s="3" t="str">
        <f t="shared" si="193"/>
        <v>ON</v>
      </c>
      <c r="W279" s="3" t="str">
        <f t="shared" si="194"/>
        <v>ON</v>
      </c>
      <c r="X279" s="3"/>
      <c r="Y279" s="8" t="s">
        <v>91</v>
      </c>
      <c r="Z279" s="3" t="s">
        <v>91</v>
      </c>
      <c r="AA279" s="3" t="str">
        <f t="shared" si="195"/>
        <v>ON</v>
      </c>
      <c r="AB279" s="3" t="str">
        <f t="shared" si="196"/>
        <v>ON</v>
      </c>
      <c r="AC279" s="3" t="str">
        <f t="shared" si="197"/>
        <v>OFF</v>
      </c>
      <c r="AD279" s="3" t="str">
        <f t="shared" si="198"/>
        <v>ON</v>
      </c>
      <c r="AE279" s="3"/>
      <c r="AF279" s="8" t="s">
        <v>91</v>
      </c>
      <c r="AG279" s="3" t="s">
        <v>91</v>
      </c>
      <c r="AH279" s="3" t="str">
        <f t="shared" si="199"/>
        <v>ON</v>
      </c>
      <c r="AI279" s="3" t="str">
        <f t="shared" si="200"/>
        <v>ON</v>
      </c>
      <c r="AJ279" s="3" t="str">
        <f t="shared" si="201"/>
        <v>ON</v>
      </c>
      <c r="AK279" s="3" t="str">
        <f t="shared" si="202"/>
        <v>ON</v>
      </c>
      <c r="AL279" s="3"/>
      <c r="AM279" s="8" t="s">
        <v>56</v>
      </c>
      <c r="AN279" s="3" t="s">
        <v>56</v>
      </c>
      <c r="AO279" s="3" t="s">
        <v>56</v>
      </c>
      <c r="AP279" s="9" t="s">
        <v>56</v>
      </c>
      <c r="AS279" t="str">
        <f t="shared" si="203"/>
        <v>ON</v>
      </c>
      <c r="AT279" t="str">
        <f t="shared" si="204"/>
        <v>ON</v>
      </c>
      <c r="AU279" t="str">
        <f t="shared" si="205"/>
        <v>ON</v>
      </c>
      <c r="AV279" t="str">
        <f t="shared" si="206"/>
        <v>ON</v>
      </c>
      <c r="AW279" t="str">
        <f t="shared" si="207"/>
        <v>OFF</v>
      </c>
      <c r="AX279" t="str">
        <f t="shared" si="208"/>
        <v>ON</v>
      </c>
      <c r="AZ279" t="str">
        <f t="shared" si="209"/>
        <v>ON</v>
      </c>
      <c r="BA279" t="str">
        <f t="shared" si="210"/>
        <v>ON</v>
      </c>
      <c r="BB279" t="str">
        <f t="shared" si="211"/>
        <v>ON</v>
      </c>
      <c r="BC279" t="str">
        <f t="shared" si="212"/>
        <v>ON</v>
      </c>
      <c r="BD279" t="str">
        <f t="shared" si="213"/>
        <v>ON</v>
      </c>
      <c r="BE279" t="str">
        <f t="shared" si="214"/>
        <v>ON</v>
      </c>
      <c r="BG279" t="str">
        <f t="shared" si="215"/>
        <v>ON</v>
      </c>
      <c r="BH279" t="str">
        <f t="shared" si="216"/>
        <v>ON</v>
      </c>
      <c r="BI279" t="str">
        <f t="shared" si="217"/>
        <v>ON</v>
      </c>
      <c r="BJ279" t="str">
        <f t="shared" si="218"/>
        <v>ON</v>
      </c>
      <c r="BK279" t="str">
        <f t="shared" si="219"/>
        <v>OFF</v>
      </c>
      <c r="BL279" t="str">
        <f t="shared" si="220"/>
        <v>ON</v>
      </c>
      <c r="BN279" t="str">
        <f t="shared" si="221"/>
        <v>ON</v>
      </c>
      <c r="BO279" t="str">
        <f t="shared" si="222"/>
        <v>ON</v>
      </c>
      <c r="BP279" t="str">
        <f t="shared" si="223"/>
        <v>ON</v>
      </c>
      <c r="BQ279" t="str">
        <f t="shared" si="224"/>
        <v>ON</v>
      </c>
      <c r="BR279" t="str">
        <f t="shared" si="225"/>
        <v>ON</v>
      </c>
      <c r="BS279" t="str">
        <f t="shared" si="226"/>
        <v>ON</v>
      </c>
    </row>
    <row r="280" spans="1:71" x14ac:dyDescent="0.3">
      <c r="A280" t="str">
        <f t="shared" ca="1" si="182"/>
        <v>Ekiti</v>
      </c>
      <c r="B280" t="str">
        <f t="shared" ca="1" si="183"/>
        <v>C</v>
      </c>
      <c r="C280" t="str">
        <f t="shared" ca="1" si="184"/>
        <v>C1</v>
      </c>
      <c r="D280" t="s">
        <v>7</v>
      </c>
      <c r="E280">
        <f t="shared" si="185"/>
        <v>22</v>
      </c>
      <c r="F280">
        <f t="shared" si="186"/>
        <v>2</v>
      </c>
      <c r="G280" t="s">
        <v>78</v>
      </c>
      <c r="H280" t="s">
        <v>78</v>
      </c>
      <c r="I280" t="s">
        <v>82</v>
      </c>
      <c r="J280" t="s">
        <v>84</v>
      </c>
      <c r="K280" s="8" t="s">
        <v>91</v>
      </c>
      <c r="L280" s="3" t="s">
        <v>91</v>
      </c>
      <c r="M280" s="3" t="str">
        <f t="shared" si="187"/>
        <v>ON</v>
      </c>
      <c r="N280" s="3" t="str">
        <f t="shared" si="188"/>
        <v>ON</v>
      </c>
      <c r="O280" s="3" t="str">
        <f t="shared" si="189"/>
        <v>ON</v>
      </c>
      <c r="P280" s="3" t="str">
        <f t="shared" si="190"/>
        <v>ON</v>
      </c>
      <c r="Q280" s="3"/>
      <c r="R280" s="8" t="s">
        <v>91</v>
      </c>
      <c r="S280" s="3" t="s">
        <v>91</v>
      </c>
      <c r="T280" s="3" t="str">
        <f t="shared" si="191"/>
        <v>ON</v>
      </c>
      <c r="U280" s="3" t="str">
        <f t="shared" si="192"/>
        <v>ON</v>
      </c>
      <c r="V280" s="3" t="str">
        <f t="shared" si="193"/>
        <v>ON</v>
      </c>
      <c r="W280" s="3" t="str">
        <f t="shared" si="194"/>
        <v>OFF</v>
      </c>
      <c r="X280" s="3"/>
      <c r="Y280" s="8" t="s">
        <v>91</v>
      </c>
      <c r="Z280" s="3" t="s">
        <v>91</v>
      </c>
      <c r="AA280" s="3" t="str">
        <f t="shared" si="195"/>
        <v>ON</v>
      </c>
      <c r="AB280" s="3" t="str">
        <f t="shared" si="196"/>
        <v>ON</v>
      </c>
      <c r="AC280" s="3" t="str">
        <f t="shared" si="197"/>
        <v>ON</v>
      </c>
      <c r="AD280" s="3" t="str">
        <f t="shared" si="198"/>
        <v>ON</v>
      </c>
      <c r="AE280" s="3"/>
      <c r="AF280" s="8" t="s">
        <v>91</v>
      </c>
      <c r="AG280" s="3" t="s">
        <v>91</v>
      </c>
      <c r="AH280" s="3" t="str">
        <f t="shared" si="199"/>
        <v>ON</v>
      </c>
      <c r="AI280" s="3" t="str">
        <f t="shared" si="200"/>
        <v>ON</v>
      </c>
      <c r="AJ280" s="3" t="str">
        <f t="shared" si="201"/>
        <v>ON</v>
      </c>
      <c r="AK280" s="3" t="str">
        <f t="shared" si="202"/>
        <v>OFF</v>
      </c>
      <c r="AL280" s="3"/>
      <c r="AM280" s="8" t="s">
        <v>56</v>
      </c>
      <c r="AN280" s="3" t="s">
        <v>56</v>
      </c>
      <c r="AO280" s="3" t="s">
        <v>56</v>
      </c>
      <c r="AP280" s="9" t="s">
        <v>56</v>
      </c>
      <c r="AS280" t="str">
        <f t="shared" si="203"/>
        <v>ON</v>
      </c>
      <c r="AT280" t="str">
        <f t="shared" si="204"/>
        <v>ON</v>
      </c>
      <c r="AU280" t="str">
        <f t="shared" si="205"/>
        <v>ON</v>
      </c>
      <c r="AV280" t="str">
        <f t="shared" si="206"/>
        <v>ON</v>
      </c>
      <c r="AW280" t="str">
        <f t="shared" si="207"/>
        <v>ON</v>
      </c>
      <c r="AX280" t="str">
        <f t="shared" si="208"/>
        <v>ON</v>
      </c>
      <c r="AZ280" t="str">
        <f t="shared" si="209"/>
        <v>ON</v>
      </c>
      <c r="BA280" t="str">
        <f t="shared" si="210"/>
        <v>ON</v>
      </c>
      <c r="BB280" t="str">
        <f t="shared" si="211"/>
        <v>ON</v>
      </c>
      <c r="BC280" t="str">
        <f t="shared" si="212"/>
        <v>ON</v>
      </c>
      <c r="BD280" t="str">
        <f t="shared" si="213"/>
        <v>ON</v>
      </c>
      <c r="BE280" t="str">
        <f t="shared" si="214"/>
        <v>OFF</v>
      </c>
      <c r="BG280" t="str">
        <f t="shared" si="215"/>
        <v>ON</v>
      </c>
      <c r="BH280" t="str">
        <f t="shared" si="216"/>
        <v>ON</v>
      </c>
      <c r="BI280" t="str">
        <f t="shared" si="217"/>
        <v>ON</v>
      </c>
      <c r="BJ280" t="str">
        <f t="shared" si="218"/>
        <v>ON</v>
      </c>
      <c r="BK280" t="str">
        <f t="shared" si="219"/>
        <v>ON</v>
      </c>
      <c r="BL280" t="str">
        <f t="shared" si="220"/>
        <v>ON</v>
      </c>
      <c r="BN280" t="str">
        <f t="shared" si="221"/>
        <v>ON</v>
      </c>
      <c r="BO280" t="str">
        <f t="shared" si="222"/>
        <v>ON</v>
      </c>
      <c r="BP280" t="str">
        <f t="shared" si="223"/>
        <v>ON</v>
      </c>
      <c r="BQ280" t="str">
        <f t="shared" si="224"/>
        <v>ON</v>
      </c>
      <c r="BR280" t="str">
        <f t="shared" si="225"/>
        <v>ON</v>
      </c>
      <c r="BS280" t="str">
        <f t="shared" si="226"/>
        <v>OFF</v>
      </c>
    </row>
    <row r="281" spans="1:71" x14ac:dyDescent="0.3">
      <c r="A281" t="str">
        <f t="shared" ca="1" si="182"/>
        <v>Lagos</v>
      </c>
      <c r="B281" t="str">
        <f t="shared" ca="1" si="183"/>
        <v>E</v>
      </c>
      <c r="C281" t="str">
        <f t="shared" ca="1" si="184"/>
        <v>D1</v>
      </c>
      <c r="D281" t="s">
        <v>7</v>
      </c>
      <c r="E281">
        <f t="shared" si="185"/>
        <v>22</v>
      </c>
      <c r="F281">
        <f t="shared" si="186"/>
        <v>2</v>
      </c>
      <c r="G281" t="s">
        <v>78</v>
      </c>
      <c r="H281" t="s">
        <v>78</v>
      </c>
      <c r="I281" t="s">
        <v>81</v>
      </c>
      <c r="J281" t="s">
        <v>83</v>
      </c>
      <c r="K281" s="8" t="s">
        <v>91</v>
      </c>
      <c r="L281" s="3" t="s">
        <v>91</v>
      </c>
      <c r="M281" s="3" t="str">
        <f t="shared" si="187"/>
        <v>ON</v>
      </c>
      <c r="N281" s="3" t="str">
        <f t="shared" si="188"/>
        <v>ON</v>
      </c>
      <c r="O281" s="3" t="str">
        <f t="shared" si="189"/>
        <v>ON</v>
      </c>
      <c r="P281" s="3" t="str">
        <f t="shared" si="190"/>
        <v>OFF</v>
      </c>
      <c r="Q281" s="3"/>
      <c r="R281" s="8" t="s">
        <v>91</v>
      </c>
      <c r="S281" s="3" t="s">
        <v>91</v>
      </c>
      <c r="T281" s="3" t="str">
        <f t="shared" si="191"/>
        <v>ON</v>
      </c>
      <c r="U281" s="3" t="str">
        <f t="shared" si="192"/>
        <v>ON</v>
      </c>
      <c r="V281" s="3" t="str">
        <f t="shared" si="193"/>
        <v>ON</v>
      </c>
      <c r="W281" s="3" t="str">
        <f t="shared" si="194"/>
        <v>ON</v>
      </c>
      <c r="X281" s="3"/>
      <c r="Y281" s="8" t="s">
        <v>91</v>
      </c>
      <c r="Z281" s="3" t="s">
        <v>91</v>
      </c>
      <c r="AA281" s="3" t="str">
        <f t="shared" si="195"/>
        <v>ON</v>
      </c>
      <c r="AB281" s="3" t="str">
        <f t="shared" si="196"/>
        <v>ON</v>
      </c>
      <c r="AC281" s="3" t="str">
        <f t="shared" si="197"/>
        <v>ON</v>
      </c>
      <c r="AD281" s="3" t="str">
        <f t="shared" si="198"/>
        <v>OFF</v>
      </c>
      <c r="AE281" s="3"/>
      <c r="AF281" s="8" t="s">
        <v>91</v>
      </c>
      <c r="AG281" s="3" t="s">
        <v>91</v>
      </c>
      <c r="AH281" s="3" t="str">
        <f t="shared" si="199"/>
        <v>ON</v>
      </c>
      <c r="AI281" s="3" t="str">
        <f t="shared" si="200"/>
        <v>ON</v>
      </c>
      <c r="AJ281" s="3" t="str">
        <f t="shared" si="201"/>
        <v>ON</v>
      </c>
      <c r="AK281" s="3" t="str">
        <f t="shared" si="202"/>
        <v>ON</v>
      </c>
      <c r="AL281" s="3"/>
      <c r="AM281" s="8" t="s">
        <v>56</v>
      </c>
      <c r="AN281" s="3" t="s">
        <v>56</v>
      </c>
      <c r="AO281" s="3" t="s">
        <v>56</v>
      </c>
      <c r="AP281" s="9" t="s">
        <v>56</v>
      </c>
      <c r="AS281" t="str">
        <f t="shared" si="203"/>
        <v>ON</v>
      </c>
      <c r="AT281" t="str">
        <f t="shared" si="204"/>
        <v>ON</v>
      </c>
      <c r="AU281" t="str">
        <f t="shared" si="205"/>
        <v>ON</v>
      </c>
      <c r="AV281" t="str">
        <f t="shared" si="206"/>
        <v>ON</v>
      </c>
      <c r="AW281" t="str">
        <f t="shared" si="207"/>
        <v>ON</v>
      </c>
      <c r="AX281" t="str">
        <f t="shared" si="208"/>
        <v>OFF</v>
      </c>
      <c r="AZ281" t="str">
        <f t="shared" si="209"/>
        <v>ON</v>
      </c>
      <c r="BA281" t="str">
        <f t="shared" si="210"/>
        <v>ON</v>
      </c>
      <c r="BB281" t="str">
        <f t="shared" si="211"/>
        <v>ON</v>
      </c>
      <c r="BC281" t="str">
        <f t="shared" si="212"/>
        <v>ON</v>
      </c>
      <c r="BD281" t="str">
        <f t="shared" si="213"/>
        <v>ON</v>
      </c>
      <c r="BE281" t="str">
        <f t="shared" si="214"/>
        <v>ON</v>
      </c>
      <c r="BG281" t="str">
        <f t="shared" si="215"/>
        <v>ON</v>
      </c>
      <c r="BH281" t="str">
        <f t="shared" si="216"/>
        <v>ON</v>
      </c>
      <c r="BI281" t="str">
        <f t="shared" si="217"/>
        <v>ON</v>
      </c>
      <c r="BJ281" t="str">
        <f t="shared" si="218"/>
        <v>ON</v>
      </c>
      <c r="BK281" t="str">
        <f t="shared" si="219"/>
        <v>ON</v>
      </c>
      <c r="BL281" t="str">
        <f t="shared" si="220"/>
        <v>OFF</v>
      </c>
      <c r="BN281" t="str">
        <f t="shared" si="221"/>
        <v>ON</v>
      </c>
      <c r="BO281" t="str">
        <f t="shared" si="222"/>
        <v>ON</v>
      </c>
      <c r="BP281" t="str">
        <f t="shared" si="223"/>
        <v>ON</v>
      </c>
      <c r="BQ281" t="str">
        <f t="shared" si="224"/>
        <v>ON</v>
      </c>
      <c r="BR281" t="str">
        <f t="shared" si="225"/>
        <v>ON</v>
      </c>
      <c r="BS281" t="str">
        <f t="shared" si="226"/>
        <v>ON</v>
      </c>
    </row>
    <row r="282" spans="1:71" x14ac:dyDescent="0.3">
      <c r="A282" t="str">
        <f t="shared" ca="1" si="182"/>
        <v>Lagos</v>
      </c>
      <c r="B282" t="str">
        <f t="shared" ca="1" si="183"/>
        <v>C</v>
      </c>
      <c r="C282" t="str">
        <f t="shared" ca="1" si="184"/>
        <v>D1</v>
      </c>
      <c r="D282" t="s">
        <v>7</v>
      </c>
      <c r="E282">
        <f t="shared" si="185"/>
        <v>22</v>
      </c>
      <c r="F282">
        <f t="shared" si="186"/>
        <v>2</v>
      </c>
      <c r="G282" t="s">
        <v>77</v>
      </c>
      <c r="H282" t="s">
        <v>77</v>
      </c>
      <c r="I282" t="s">
        <v>82</v>
      </c>
      <c r="J282" t="s">
        <v>84</v>
      </c>
      <c r="K282" s="8" t="s">
        <v>91</v>
      </c>
      <c r="L282" s="3" t="s">
        <v>91</v>
      </c>
      <c r="M282" s="3" t="str">
        <f t="shared" si="187"/>
        <v>ON</v>
      </c>
      <c r="N282" s="3" t="str">
        <f t="shared" si="188"/>
        <v>ON</v>
      </c>
      <c r="O282" s="3" t="str">
        <f t="shared" si="189"/>
        <v>ON</v>
      </c>
      <c r="P282" s="3" t="str">
        <f t="shared" si="190"/>
        <v>ON</v>
      </c>
      <c r="Q282" s="3"/>
      <c r="R282" s="8" t="s">
        <v>91</v>
      </c>
      <c r="S282" s="3" t="s">
        <v>91</v>
      </c>
      <c r="T282" s="3" t="str">
        <f t="shared" si="191"/>
        <v>ON</v>
      </c>
      <c r="U282" s="3" t="str">
        <f t="shared" si="192"/>
        <v>ON</v>
      </c>
      <c r="V282" s="3" t="str">
        <f t="shared" si="193"/>
        <v>OFF</v>
      </c>
      <c r="W282" s="3" t="str">
        <f t="shared" si="194"/>
        <v>ON</v>
      </c>
      <c r="X282" s="3"/>
      <c r="Y282" s="8" t="s">
        <v>91</v>
      </c>
      <c r="Z282" s="3" t="s">
        <v>91</v>
      </c>
      <c r="AA282" s="3" t="str">
        <f t="shared" si="195"/>
        <v>ON</v>
      </c>
      <c r="AB282" s="3" t="str">
        <f t="shared" si="196"/>
        <v>ON</v>
      </c>
      <c r="AC282" s="3" t="str">
        <f t="shared" si="197"/>
        <v>ON</v>
      </c>
      <c r="AD282" s="3" t="str">
        <f t="shared" si="198"/>
        <v>ON</v>
      </c>
      <c r="AE282" s="3"/>
      <c r="AF282" s="8" t="s">
        <v>91</v>
      </c>
      <c r="AG282" s="3" t="s">
        <v>91</v>
      </c>
      <c r="AH282" s="3" t="str">
        <f t="shared" si="199"/>
        <v>ON</v>
      </c>
      <c r="AI282" s="3" t="str">
        <f t="shared" si="200"/>
        <v>ON</v>
      </c>
      <c r="AJ282" s="3" t="str">
        <f t="shared" si="201"/>
        <v>OFF</v>
      </c>
      <c r="AK282" s="3" t="str">
        <f t="shared" si="202"/>
        <v>ON</v>
      </c>
      <c r="AL282" s="3"/>
      <c r="AM282" s="8" t="s">
        <v>56</v>
      </c>
      <c r="AN282" s="3" t="s">
        <v>56</v>
      </c>
      <c r="AO282" s="3" t="s">
        <v>56</v>
      </c>
      <c r="AP282" s="9" t="s">
        <v>56</v>
      </c>
      <c r="AS282" t="str">
        <f t="shared" si="203"/>
        <v>ON</v>
      </c>
      <c r="AT282" t="str">
        <f t="shared" si="204"/>
        <v>ON</v>
      </c>
      <c r="AU282" t="str">
        <f t="shared" si="205"/>
        <v>ON</v>
      </c>
      <c r="AV282" t="str">
        <f t="shared" si="206"/>
        <v>ON</v>
      </c>
      <c r="AW282" t="str">
        <f t="shared" si="207"/>
        <v>ON</v>
      </c>
      <c r="AX282" t="str">
        <f t="shared" si="208"/>
        <v>ON</v>
      </c>
      <c r="AZ282" t="str">
        <f t="shared" si="209"/>
        <v>ON</v>
      </c>
      <c r="BA282" t="str">
        <f t="shared" si="210"/>
        <v>ON</v>
      </c>
      <c r="BB282" t="str">
        <f t="shared" si="211"/>
        <v>ON</v>
      </c>
      <c r="BC282" t="str">
        <f t="shared" si="212"/>
        <v>ON</v>
      </c>
      <c r="BD282" t="str">
        <f t="shared" si="213"/>
        <v>OFF</v>
      </c>
      <c r="BE282" t="str">
        <f t="shared" si="214"/>
        <v>ON</v>
      </c>
      <c r="BG282" t="str">
        <f t="shared" si="215"/>
        <v>ON</v>
      </c>
      <c r="BH282" t="str">
        <f t="shared" si="216"/>
        <v>ON</v>
      </c>
      <c r="BI282" t="str">
        <f t="shared" si="217"/>
        <v>ON</v>
      </c>
      <c r="BJ282" t="str">
        <f t="shared" si="218"/>
        <v>ON</v>
      </c>
      <c r="BK282" t="str">
        <f t="shared" si="219"/>
        <v>ON</v>
      </c>
      <c r="BL282" t="str">
        <f t="shared" si="220"/>
        <v>ON</v>
      </c>
      <c r="BN282" t="str">
        <f t="shared" si="221"/>
        <v>ON</v>
      </c>
      <c r="BO282" t="str">
        <f t="shared" si="222"/>
        <v>ON</v>
      </c>
      <c r="BP282" t="str">
        <f t="shared" si="223"/>
        <v>ON</v>
      </c>
      <c r="BQ282" t="str">
        <f t="shared" si="224"/>
        <v>ON</v>
      </c>
      <c r="BR282" t="str">
        <f t="shared" si="225"/>
        <v>OFF</v>
      </c>
      <c r="BS282" t="str">
        <f t="shared" si="226"/>
        <v>ON</v>
      </c>
    </row>
    <row r="283" spans="1:71" x14ac:dyDescent="0.3">
      <c r="A283" t="str">
        <f t="shared" ca="1" si="182"/>
        <v>Oyo</v>
      </c>
      <c r="B283" t="str">
        <f t="shared" ca="1" si="183"/>
        <v>D</v>
      </c>
      <c r="C283" t="str">
        <f t="shared" ca="1" si="184"/>
        <v>D1</v>
      </c>
      <c r="D283" t="s">
        <v>7</v>
      </c>
      <c r="E283">
        <f t="shared" si="185"/>
        <v>22</v>
      </c>
      <c r="F283">
        <f t="shared" si="186"/>
        <v>2</v>
      </c>
      <c r="G283" t="s">
        <v>76</v>
      </c>
      <c r="H283" t="s">
        <v>76</v>
      </c>
      <c r="I283" t="s">
        <v>81</v>
      </c>
      <c r="J283" t="s">
        <v>83</v>
      </c>
      <c r="K283" s="8" t="s">
        <v>91</v>
      </c>
      <c r="L283" s="3" t="s">
        <v>91</v>
      </c>
      <c r="M283" s="3" t="str">
        <f t="shared" si="187"/>
        <v>ON</v>
      </c>
      <c r="N283" s="3" t="str">
        <f t="shared" si="188"/>
        <v>OFF</v>
      </c>
      <c r="O283" s="3" t="str">
        <f t="shared" si="189"/>
        <v>ON</v>
      </c>
      <c r="P283" s="3" t="str">
        <f t="shared" si="190"/>
        <v>ON</v>
      </c>
      <c r="Q283" s="3"/>
      <c r="R283" s="8" t="s">
        <v>91</v>
      </c>
      <c r="S283" s="3" t="s">
        <v>91</v>
      </c>
      <c r="T283" s="3" t="str">
        <f t="shared" si="191"/>
        <v>ON</v>
      </c>
      <c r="U283" s="3" t="str">
        <f t="shared" si="192"/>
        <v>ON</v>
      </c>
      <c r="V283" s="3" t="str">
        <f t="shared" si="193"/>
        <v>ON</v>
      </c>
      <c r="W283" s="3" t="str">
        <f t="shared" si="194"/>
        <v>ON</v>
      </c>
      <c r="X283" s="3"/>
      <c r="Y283" s="8" t="s">
        <v>91</v>
      </c>
      <c r="Z283" s="3" t="s">
        <v>91</v>
      </c>
      <c r="AA283" s="3" t="str">
        <f t="shared" si="195"/>
        <v>ON</v>
      </c>
      <c r="AB283" s="3" t="str">
        <f t="shared" si="196"/>
        <v>OFF</v>
      </c>
      <c r="AC283" s="3" t="str">
        <f t="shared" si="197"/>
        <v>ON</v>
      </c>
      <c r="AD283" s="3" t="str">
        <f t="shared" si="198"/>
        <v>ON</v>
      </c>
      <c r="AE283" s="3"/>
      <c r="AF283" s="8" t="s">
        <v>91</v>
      </c>
      <c r="AG283" s="3" t="s">
        <v>91</v>
      </c>
      <c r="AH283" s="3" t="str">
        <f t="shared" si="199"/>
        <v>ON</v>
      </c>
      <c r="AI283" s="3" t="str">
        <f t="shared" si="200"/>
        <v>ON</v>
      </c>
      <c r="AJ283" s="3" t="str">
        <f t="shared" si="201"/>
        <v>ON</v>
      </c>
      <c r="AK283" s="3" t="str">
        <f t="shared" si="202"/>
        <v>ON</v>
      </c>
      <c r="AL283" s="3"/>
      <c r="AM283" s="8" t="s">
        <v>56</v>
      </c>
      <c r="AN283" s="3" t="s">
        <v>56</v>
      </c>
      <c r="AO283" s="3" t="s">
        <v>56</v>
      </c>
      <c r="AP283" s="9" t="s">
        <v>56</v>
      </c>
      <c r="AS283" t="str">
        <f t="shared" si="203"/>
        <v>ON</v>
      </c>
      <c r="AT283" t="str">
        <f t="shared" si="204"/>
        <v>ON</v>
      </c>
      <c r="AU283" t="str">
        <f t="shared" si="205"/>
        <v>ON</v>
      </c>
      <c r="AV283" t="str">
        <f t="shared" si="206"/>
        <v>OFF</v>
      </c>
      <c r="AW283" t="str">
        <f t="shared" si="207"/>
        <v>ON</v>
      </c>
      <c r="AX283" t="str">
        <f t="shared" si="208"/>
        <v>ON</v>
      </c>
      <c r="AZ283" t="str">
        <f t="shared" si="209"/>
        <v>ON</v>
      </c>
      <c r="BA283" t="str">
        <f t="shared" si="210"/>
        <v>ON</v>
      </c>
      <c r="BB283" t="str">
        <f t="shared" si="211"/>
        <v>ON</v>
      </c>
      <c r="BC283" t="str">
        <f t="shared" si="212"/>
        <v>ON</v>
      </c>
      <c r="BD283" t="str">
        <f t="shared" si="213"/>
        <v>ON</v>
      </c>
      <c r="BE283" t="str">
        <f t="shared" si="214"/>
        <v>ON</v>
      </c>
      <c r="BG283" t="str">
        <f t="shared" si="215"/>
        <v>ON</v>
      </c>
      <c r="BH283" t="str">
        <f t="shared" si="216"/>
        <v>ON</v>
      </c>
      <c r="BI283" t="str">
        <f t="shared" si="217"/>
        <v>ON</v>
      </c>
      <c r="BJ283" t="str">
        <f t="shared" si="218"/>
        <v>OFF</v>
      </c>
      <c r="BK283" t="str">
        <f t="shared" si="219"/>
        <v>ON</v>
      </c>
      <c r="BL283" t="str">
        <f t="shared" si="220"/>
        <v>ON</v>
      </c>
      <c r="BN283" t="str">
        <f t="shared" si="221"/>
        <v>ON</v>
      </c>
      <c r="BO283" t="str">
        <f t="shared" si="222"/>
        <v>ON</v>
      </c>
      <c r="BP283" t="str">
        <f t="shared" si="223"/>
        <v>ON</v>
      </c>
      <c r="BQ283" t="str">
        <f t="shared" si="224"/>
        <v>ON</v>
      </c>
      <c r="BR283" t="str">
        <f t="shared" si="225"/>
        <v>ON</v>
      </c>
      <c r="BS283" t="str">
        <f t="shared" si="226"/>
        <v>ON</v>
      </c>
    </row>
    <row r="284" spans="1:71" x14ac:dyDescent="0.3">
      <c r="A284" t="str">
        <f t="shared" ca="1" si="182"/>
        <v>Ekiti</v>
      </c>
      <c r="B284" t="str">
        <f t="shared" ca="1" si="183"/>
        <v>D</v>
      </c>
      <c r="C284" t="str">
        <f t="shared" ca="1" si="184"/>
        <v>D1</v>
      </c>
      <c r="D284" s="16" t="s">
        <v>5</v>
      </c>
      <c r="E284">
        <f t="shared" si="185"/>
        <v>22</v>
      </c>
      <c r="F284">
        <f t="shared" si="186"/>
        <v>2</v>
      </c>
      <c r="G284" t="s">
        <v>75</v>
      </c>
      <c r="H284" t="s">
        <v>75</v>
      </c>
      <c r="I284" t="s">
        <v>82</v>
      </c>
      <c r="J284" t="s">
        <v>84</v>
      </c>
      <c r="K284" s="8" t="s">
        <v>91</v>
      </c>
      <c r="L284" s="3" t="s">
        <v>91</v>
      </c>
      <c r="M284" s="3" t="str">
        <f t="shared" si="187"/>
        <v>ON</v>
      </c>
      <c r="N284" s="3" t="str">
        <f t="shared" si="188"/>
        <v>ON</v>
      </c>
      <c r="O284" s="3" t="str">
        <f t="shared" si="189"/>
        <v>ON</v>
      </c>
      <c r="P284" s="3" t="str">
        <f t="shared" si="190"/>
        <v>ON</v>
      </c>
      <c r="Q284" s="3"/>
      <c r="R284" s="8" t="s">
        <v>91</v>
      </c>
      <c r="S284" s="3" t="s">
        <v>91</v>
      </c>
      <c r="T284" s="3" t="str">
        <f t="shared" si="191"/>
        <v>OFF</v>
      </c>
      <c r="U284" s="3" t="str">
        <f t="shared" si="192"/>
        <v>ON</v>
      </c>
      <c r="V284" s="3" t="str">
        <f t="shared" si="193"/>
        <v>ON</v>
      </c>
      <c r="W284" s="3" t="str">
        <f t="shared" si="194"/>
        <v>ON</v>
      </c>
      <c r="X284" s="3"/>
      <c r="Y284" s="8" t="s">
        <v>91</v>
      </c>
      <c r="Z284" s="3" t="s">
        <v>91</v>
      </c>
      <c r="AA284" s="3" t="str">
        <f t="shared" si="195"/>
        <v>ON</v>
      </c>
      <c r="AB284" s="3" t="str">
        <f t="shared" si="196"/>
        <v>ON</v>
      </c>
      <c r="AC284" s="3" t="str">
        <f t="shared" si="197"/>
        <v>ON</v>
      </c>
      <c r="AD284" s="3" t="str">
        <f t="shared" si="198"/>
        <v>ON</v>
      </c>
      <c r="AE284" s="3"/>
      <c r="AF284" s="8" t="s">
        <v>91</v>
      </c>
      <c r="AG284" s="3" t="s">
        <v>91</v>
      </c>
      <c r="AH284" s="3" t="str">
        <f t="shared" si="199"/>
        <v>OFF</v>
      </c>
      <c r="AI284" s="3" t="str">
        <f t="shared" si="200"/>
        <v>ON</v>
      </c>
      <c r="AJ284" s="3" t="str">
        <f t="shared" si="201"/>
        <v>ON</v>
      </c>
      <c r="AK284" s="3" t="str">
        <f t="shared" si="202"/>
        <v>ON</v>
      </c>
      <c r="AL284" s="3"/>
      <c r="AM284" s="8" t="s">
        <v>56</v>
      </c>
      <c r="AN284" s="3" t="s">
        <v>56</v>
      </c>
      <c r="AO284" s="3" t="s">
        <v>56</v>
      </c>
      <c r="AP284" s="9" t="s">
        <v>56</v>
      </c>
      <c r="AS284" t="str">
        <f t="shared" si="203"/>
        <v>ON</v>
      </c>
      <c r="AT284" t="str">
        <f t="shared" si="204"/>
        <v>ON</v>
      </c>
      <c r="AU284" t="str">
        <f t="shared" si="205"/>
        <v>ON</v>
      </c>
      <c r="AV284" t="str">
        <f t="shared" si="206"/>
        <v>ON</v>
      </c>
      <c r="AW284" t="str">
        <f t="shared" si="207"/>
        <v>ON</v>
      </c>
      <c r="AX284" t="str">
        <f t="shared" si="208"/>
        <v>ON</v>
      </c>
      <c r="AZ284" t="str">
        <f t="shared" si="209"/>
        <v>ON</v>
      </c>
      <c r="BA284" t="str">
        <f t="shared" si="210"/>
        <v>ON</v>
      </c>
      <c r="BB284" t="str">
        <f t="shared" si="211"/>
        <v>OFF</v>
      </c>
      <c r="BC284" t="str">
        <f t="shared" si="212"/>
        <v>ON</v>
      </c>
      <c r="BD284" t="str">
        <f t="shared" si="213"/>
        <v>ON</v>
      </c>
      <c r="BE284" t="str">
        <f t="shared" si="214"/>
        <v>ON</v>
      </c>
      <c r="BG284" t="str">
        <f t="shared" si="215"/>
        <v>ON</v>
      </c>
      <c r="BH284" t="str">
        <f t="shared" si="216"/>
        <v>ON</v>
      </c>
      <c r="BI284" t="str">
        <f t="shared" si="217"/>
        <v>ON</v>
      </c>
      <c r="BJ284" t="str">
        <f t="shared" si="218"/>
        <v>ON</v>
      </c>
      <c r="BK284" t="str">
        <f t="shared" si="219"/>
        <v>ON</v>
      </c>
      <c r="BL284" t="str">
        <f t="shared" si="220"/>
        <v>ON</v>
      </c>
      <c r="BN284" t="str">
        <f t="shared" si="221"/>
        <v>ON</v>
      </c>
      <c r="BO284" t="str">
        <f t="shared" si="222"/>
        <v>ON</v>
      </c>
      <c r="BP284" t="str">
        <f t="shared" si="223"/>
        <v>OFF</v>
      </c>
      <c r="BQ284" t="str">
        <f t="shared" si="224"/>
        <v>ON</v>
      </c>
      <c r="BR284" t="str">
        <f t="shared" si="225"/>
        <v>ON</v>
      </c>
      <c r="BS284" t="str">
        <f t="shared" si="226"/>
        <v>ON</v>
      </c>
    </row>
    <row r="285" spans="1:71" x14ac:dyDescent="0.3">
      <c r="A285" t="str">
        <f t="shared" ca="1" si="182"/>
        <v>Ondo</v>
      </c>
      <c r="B285" t="str">
        <f t="shared" ca="1" si="183"/>
        <v>D</v>
      </c>
      <c r="C285" t="str">
        <f t="shared" ca="1" si="184"/>
        <v>E1</v>
      </c>
      <c r="D285" s="16" t="s">
        <v>5</v>
      </c>
      <c r="E285">
        <f t="shared" si="185"/>
        <v>22</v>
      </c>
      <c r="F285">
        <f t="shared" si="186"/>
        <v>2</v>
      </c>
      <c r="G285" t="s">
        <v>75</v>
      </c>
      <c r="H285" t="s">
        <v>75</v>
      </c>
      <c r="I285" t="s">
        <v>81</v>
      </c>
      <c r="J285" t="s">
        <v>83</v>
      </c>
      <c r="K285" s="8" t="s">
        <v>91</v>
      </c>
      <c r="L285" s="3" t="s">
        <v>91</v>
      </c>
      <c r="M285" s="3" t="str">
        <f t="shared" si="187"/>
        <v>OFF</v>
      </c>
      <c r="N285" s="3" t="str">
        <f t="shared" si="188"/>
        <v>ON</v>
      </c>
      <c r="O285" s="3" t="str">
        <f t="shared" si="189"/>
        <v>ON</v>
      </c>
      <c r="P285" s="3" t="str">
        <f t="shared" si="190"/>
        <v>ON</v>
      </c>
      <c r="Q285" s="3"/>
      <c r="R285" s="8" t="s">
        <v>91</v>
      </c>
      <c r="S285" s="3" t="s">
        <v>91</v>
      </c>
      <c r="T285" s="3" t="str">
        <f t="shared" si="191"/>
        <v>ON</v>
      </c>
      <c r="U285" s="3" t="str">
        <f t="shared" si="192"/>
        <v>ON</v>
      </c>
      <c r="V285" s="3" t="str">
        <f t="shared" si="193"/>
        <v>ON</v>
      </c>
      <c r="W285" s="3" t="str">
        <f t="shared" si="194"/>
        <v>ON</v>
      </c>
      <c r="X285" s="3"/>
      <c r="Y285" s="8" t="s">
        <v>91</v>
      </c>
      <c r="Z285" s="3" t="s">
        <v>91</v>
      </c>
      <c r="AA285" s="3" t="str">
        <f t="shared" si="195"/>
        <v>OFF</v>
      </c>
      <c r="AB285" s="3" t="str">
        <f t="shared" si="196"/>
        <v>ON</v>
      </c>
      <c r="AC285" s="3" t="str">
        <f t="shared" si="197"/>
        <v>ON</v>
      </c>
      <c r="AD285" s="3" t="str">
        <f t="shared" si="198"/>
        <v>ON</v>
      </c>
      <c r="AE285" s="3"/>
      <c r="AF285" s="8" t="s">
        <v>91</v>
      </c>
      <c r="AG285" s="3" t="s">
        <v>91</v>
      </c>
      <c r="AH285" s="3" t="str">
        <f t="shared" si="199"/>
        <v>ON</v>
      </c>
      <c r="AI285" s="3" t="str">
        <f t="shared" si="200"/>
        <v>ON</v>
      </c>
      <c r="AJ285" s="3" t="str">
        <f t="shared" si="201"/>
        <v>ON</v>
      </c>
      <c r="AK285" s="3" t="str">
        <f t="shared" si="202"/>
        <v>ON</v>
      </c>
      <c r="AL285" s="3"/>
      <c r="AM285" s="8" t="s">
        <v>56</v>
      </c>
      <c r="AN285" s="3" t="s">
        <v>56</v>
      </c>
      <c r="AO285" s="3" t="s">
        <v>56</v>
      </c>
      <c r="AP285" s="9" t="s">
        <v>56</v>
      </c>
      <c r="AS285" t="str">
        <f t="shared" si="203"/>
        <v>ON</v>
      </c>
      <c r="AT285" t="str">
        <f t="shared" si="204"/>
        <v>ON</v>
      </c>
      <c r="AU285" t="str">
        <f t="shared" si="205"/>
        <v>OFF</v>
      </c>
      <c r="AV285" t="str">
        <f t="shared" si="206"/>
        <v>ON</v>
      </c>
      <c r="AW285" t="str">
        <f t="shared" si="207"/>
        <v>ON</v>
      </c>
      <c r="AX285" t="str">
        <f t="shared" si="208"/>
        <v>ON</v>
      </c>
      <c r="AZ285" t="str">
        <f t="shared" si="209"/>
        <v>ON</v>
      </c>
      <c r="BA285" t="str">
        <f t="shared" si="210"/>
        <v>ON</v>
      </c>
      <c r="BB285" t="str">
        <f t="shared" si="211"/>
        <v>ON</v>
      </c>
      <c r="BC285" t="str">
        <f t="shared" si="212"/>
        <v>ON</v>
      </c>
      <c r="BD285" t="str">
        <f t="shared" si="213"/>
        <v>ON</v>
      </c>
      <c r="BE285" t="str">
        <f t="shared" si="214"/>
        <v>ON</v>
      </c>
      <c r="BG285" t="str">
        <f t="shared" si="215"/>
        <v>ON</v>
      </c>
      <c r="BH285" t="str">
        <f t="shared" si="216"/>
        <v>ON</v>
      </c>
      <c r="BI285" t="str">
        <f t="shared" si="217"/>
        <v>OFF</v>
      </c>
      <c r="BJ285" t="str">
        <f t="shared" si="218"/>
        <v>ON</v>
      </c>
      <c r="BK285" t="str">
        <f t="shared" si="219"/>
        <v>ON</v>
      </c>
      <c r="BL285" t="str">
        <f t="shared" si="220"/>
        <v>ON</v>
      </c>
      <c r="BN285" t="str">
        <f t="shared" si="221"/>
        <v>ON</v>
      </c>
      <c r="BO285" t="str">
        <f t="shared" si="222"/>
        <v>ON</v>
      </c>
      <c r="BP285" t="str">
        <f t="shared" si="223"/>
        <v>ON</v>
      </c>
      <c r="BQ285" t="str">
        <f t="shared" si="224"/>
        <v>ON</v>
      </c>
      <c r="BR285" t="str">
        <f t="shared" si="225"/>
        <v>ON</v>
      </c>
      <c r="BS285" t="str">
        <f t="shared" si="226"/>
        <v>ON</v>
      </c>
    </row>
    <row r="286" spans="1:71" x14ac:dyDescent="0.3">
      <c r="A286" t="str">
        <f t="shared" ca="1" si="182"/>
        <v>Ekiti</v>
      </c>
      <c r="B286" t="str">
        <f t="shared" ca="1" si="183"/>
        <v>D</v>
      </c>
      <c r="C286" t="str">
        <f t="shared" ca="1" si="184"/>
        <v>C1</v>
      </c>
      <c r="D286" s="16" t="s">
        <v>5</v>
      </c>
      <c r="E286">
        <f t="shared" si="185"/>
        <v>22</v>
      </c>
      <c r="F286">
        <f t="shared" si="186"/>
        <v>2</v>
      </c>
      <c r="G286" t="s">
        <v>76</v>
      </c>
      <c r="H286" t="s">
        <v>76</v>
      </c>
      <c r="I286" t="s">
        <v>82</v>
      </c>
      <c r="J286" t="s">
        <v>84</v>
      </c>
      <c r="K286" s="8" t="s">
        <v>91</v>
      </c>
      <c r="L286" s="3" t="s">
        <v>91</v>
      </c>
      <c r="M286" s="3" t="str">
        <f t="shared" si="187"/>
        <v>ON</v>
      </c>
      <c r="N286" s="3" t="str">
        <f t="shared" si="188"/>
        <v>ON</v>
      </c>
      <c r="O286" s="3" t="str">
        <f t="shared" si="189"/>
        <v>ON</v>
      </c>
      <c r="P286" s="3" t="str">
        <f t="shared" si="190"/>
        <v>ON</v>
      </c>
      <c r="Q286" s="3"/>
      <c r="R286" s="8" t="s">
        <v>91</v>
      </c>
      <c r="S286" s="3" t="s">
        <v>91</v>
      </c>
      <c r="T286" s="3" t="str">
        <f t="shared" si="191"/>
        <v>ON</v>
      </c>
      <c r="U286" s="3" t="str">
        <f t="shared" si="192"/>
        <v>OFF</v>
      </c>
      <c r="V286" s="3" t="str">
        <f t="shared" si="193"/>
        <v>ON</v>
      </c>
      <c r="W286" s="3" t="str">
        <f t="shared" si="194"/>
        <v>ON</v>
      </c>
      <c r="X286" s="3"/>
      <c r="Y286" s="8" t="s">
        <v>91</v>
      </c>
      <c r="Z286" s="3" t="s">
        <v>91</v>
      </c>
      <c r="AA286" s="3" t="str">
        <f t="shared" si="195"/>
        <v>ON</v>
      </c>
      <c r="AB286" s="3" t="str">
        <f t="shared" si="196"/>
        <v>ON</v>
      </c>
      <c r="AC286" s="3" t="str">
        <f t="shared" si="197"/>
        <v>ON</v>
      </c>
      <c r="AD286" s="3" t="str">
        <f t="shared" si="198"/>
        <v>ON</v>
      </c>
      <c r="AE286" s="3"/>
      <c r="AF286" s="8" t="s">
        <v>91</v>
      </c>
      <c r="AG286" s="3" t="s">
        <v>91</v>
      </c>
      <c r="AH286" s="3" t="str">
        <f t="shared" si="199"/>
        <v>ON</v>
      </c>
      <c r="AI286" s="3" t="str">
        <f t="shared" si="200"/>
        <v>OFF</v>
      </c>
      <c r="AJ286" s="3" t="str">
        <f t="shared" si="201"/>
        <v>ON</v>
      </c>
      <c r="AK286" s="3" t="str">
        <f t="shared" si="202"/>
        <v>ON</v>
      </c>
      <c r="AL286" s="3"/>
      <c r="AM286" s="8" t="s">
        <v>56</v>
      </c>
      <c r="AN286" s="3" t="s">
        <v>56</v>
      </c>
      <c r="AO286" s="3" t="s">
        <v>56</v>
      </c>
      <c r="AP286" s="9" t="s">
        <v>56</v>
      </c>
      <c r="AS286" t="str">
        <f t="shared" si="203"/>
        <v>ON</v>
      </c>
      <c r="AT286" t="str">
        <f t="shared" si="204"/>
        <v>ON</v>
      </c>
      <c r="AU286" t="str">
        <f t="shared" si="205"/>
        <v>ON</v>
      </c>
      <c r="AV286" t="str">
        <f t="shared" si="206"/>
        <v>ON</v>
      </c>
      <c r="AW286" t="str">
        <f t="shared" si="207"/>
        <v>ON</v>
      </c>
      <c r="AX286" t="str">
        <f t="shared" si="208"/>
        <v>ON</v>
      </c>
      <c r="AZ286" t="str">
        <f t="shared" si="209"/>
        <v>ON</v>
      </c>
      <c r="BA286" t="str">
        <f t="shared" si="210"/>
        <v>ON</v>
      </c>
      <c r="BB286" t="str">
        <f t="shared" si="211"/>
        <v>ON</v>
      </c>
      <c r="BC286" t="str">
        <f t="shared" si="212"/>
        <v>OFF</v>
      </c>
      <c r="BD286" t="str">
        <f t="shared" si="213"/>
        <v>ON</v>
      </c>
      <c r="BE286" t="str">
        <f t="shared" si="214"/>
        <v>ON</v>
      </c>
      <c r="BG286" t="str">
        <f t="shared" si="215"/>
        <v>ON</v>
      </c>
      <c r="BH286" t="str">
        <f t="shared" si="216"/>
        <v>ON</v>
      </c>
      <c r="BI286" t="str">
        <f t="shared" si="217"/>
        <v>ON</v>
      </c>
      <c r="BJ286" t="str">
        <f t="shared" si="218"/>
        <v>ON</v>
      </c>
      <c r="BK286" t="str">
        <f t="shared" si="219"/>
        <v>ON</v>
      </c>
      <c r="BL286" t="str">
        <f t="shared" si="220"/>
        <v>ON</v>
      </c>
      <c r="BN286" t="str">
        <f t="shared" si="221"/>
        <v>ON</v>
      </c>
      <c r="BO286" t="str">
        <f t="shared" si="222"/>
        <v>ON</v>
      </c>
      <c r="BP286" t="str">
        <f t="shared" si="223"/>
        <v>ON</v>
      </c>
      <c r="BQ286" t="str">
        <f t="shared" si="224"/>
        <v>OFF</v>
      </c>
      <c r="BR286" t="str">
        <f t="shared" si="225"/>
        <v>ON</v>
      </c>
      <c r="BS286" t="str">
        <f t="shared" si="226"/>
        <v>ON</v>
      </c>
    </row>
    <row r="287" spans="1:71" x14ac:dyDescent="0.3">
      <c r="A287" t="str">
        <f t="shared" ca="1" si="182"/>
        <v>Ogun</v>
      </c>
      <c r="B287" t="str">
        <f t="shared" ca="1" si="183"/>
        <v>C</v>
      </c>
      <c r="C287" t="str">
        <f t="shared" ca="1" si="184"/>
        <v>E1</v>
      </c>
      <c r="D287" t="s">
        <v>7</v>
      </c>
      <c r="E287">
        <f t="shared" si="185"/>
        <v>22</v>
      </c>
      <c r="F287">
        <f t="shared" si="186"/>
        <v>2</v>
      </c>
      <c r="G287" t="s">
        <v>77</v>
      </c>
      <c r="H287" t="s">
        <v>77</v>
      </c>
      <c r="I287" t="s">
        <v>81</v>
      </c>
      <c r="J287" t="s">
        <v>83</v>
      </c>
      <c r="K287" s="8" t="s">
        <v>91</v>
      </c>
      <c r="L287" s="3" t="s">
        <v>91</v>
      </c>
      <c r="M287" s="3" t="str">
        <f t="shared" si="187"/>
        <v>ON</v>
      </c>
      <c r="N287" s="3" t="str">
        <f t="shared" si="188"/>
        <v>ON</v>
      </c>
      <c r="O287" s="3" t="str">
        <f t="shared" si="189"/>
        <v>OFF</v>
      </c>
      <c r="P287" s="3" t="str">
        <f t="shared" si="190"/>
        <v>ON</v>
      </c>
      <c r="Q287" s="3"/>
      <c r="R287" s="8" t="s">
        <v>91</v>
      </c>
      <c r="S287" s="3" t="s">
        <v>91</v>
      </c>
      <c r="T287" s="3" t="str">
        <f t="shared" si="191"/>
        <v>ON</v>
      </c>
      <c r="U287" s="3" t="str">
        <f t="shared" si="192"/>
        <v>ON</v>
      </c>
      <c r="V287" s="3" t="str">
        <f t="shared" si="193"/>
        <v>ON</v>
      </c>
      <c r="W287" s="3" t="str">
        <f t="shared" si="194"/>
        <v>ON</v>
      </c>
      <c r="X287" s="3"/>
      <c r="Y287" s="8" t="s">
        <v>91</v>
      </c>
      <c r="Z287" s="3" t="s">
        <v>91</v>
      </c>
      <c r="AA287" s="3" t="str">
        <f t="shared" si="195"/>
        <v>ON</v>
      </c>
      <c r="AB287" s="3" t="str">
        <f t="shared" si="196"/>
        <v>ON</v>
      </c>
      <c r="AC287" s="3" t="str">
        <f t="shared" si="197"/>
        <v>OFF</v>
      </c>
      <c r="AD287" s="3" t="str">
        <f t="shared" si="198"/>
        <v>ON</v>
      </c>
      <c r="AE287" s="3"/>
      <c r="AF287" s="8" t="s">
        <v>91</v>
      </c>
      <c r="AG287" s="3" t="s">
        <v>91</v>
      </c>
      <c r="AH287" s="3" t="str">
        <f t="shared" si="199"/>
        <v>ON</v>
      </c>
      <c r="AI287" s="3" t="str">
        <f t="shared" si="200"/>
        <v>ON</v>
      </c>
      <c r="AJ287" s="3" t="str">
        <f t="shared" si="201"/>
        <v>ON</v>
      </c>
      <c r="AK287" s="3" t="str">
        <f t="shared" si="202"/>
        <v>ON</v>
      </c>
      <c r="AL287" s="3"/>
      <c r="AM287" s="8" t="s">
        <v>56</v>
      </c>
      <c r="AN287" s="3" t="s">
        <v>56</v>
      </c>
      <c r="AO287" s="3" t="s">
        <v>56</v>
      </c>
      <c r="AP287" s="9" t="s">
        <v>56</v>
      </c>
      <c r="AS287" t="str">
        <f t="shared" si="203"/>
        <v>ON</v>
      </c>
      <c r="AT287" t="str">
        <f t="shared" si="204"/>
        <v>ON</v>
      </c>
      <c r="AU287" t="str">
        <f t="shared" si="205"/>
        <v>ON</v>
      </c>
      <c r="AV287" t="str">
        <f t="shared" si="206"/>
        <v>ON</v>
      </c>
      <c r="AW287" t="str">
        <f t="shared" si="207"/>
        <v>OFF</v>
      </c>
      <c r="AX287" t="str">
        <f t="shared" si="208"/>
        <v>ON</v>
      </c>
      <c r="AZ287" t="str">
        <f t="shared" si="209"/>
        <v>ON</v>
      </c>
      <c r="BA287" t="str">
        <f t="shared" si="210"/>
        <v>ON</v>
      </c>
      <c r="BB287" t="str">
        <f t="shared" si="211"/>
        <v>ON</v>
      </c>
      <c r="BC287" t="str">
        <f t="shared" si="212"/>
        <v>ON</v>
      </c>
      <c r="BD287" t="str">
        <f t="shared" si="213"/>
        <v>ON</v>
      </c>
      <c r="BE287" t="str">
        <f t="shared" si="214"/>
        <v>ON</v>
      </c>
      <c r="BG287" t="str">
        <f t="shared" si="215"/>
        <v>ON</v>
      </c>
      <c r="BH287" t="str">
        <f t="shared" si="216"/>
        <v>ON</v>
      </c>
      <c r="BI287" t="str">
        <f t="shared" si="217"/>
        <v>ON</v>
      </c>
      <c r="BJ287" t="str">
        <f t="shared" si="218"/>
        <v>ON</v>
      </c>
      <c r="BK287" t="str">
        <f t="shared" si="219"/>
        <v>OFF</v>
      </c>
      <c r="BL287" t="str">
        <f t="shared" si="220"/>
        <v>ON</v>
      </c>
      <c r="BN287" t="str">
        <f t="shared" si="221"/>
        <v>ON</v>
      </c>
      <c r="BO287" t="str">
        <f t="shared" si="222"/>
        <v>ON</v>
      </c>
      <c r="BP287" t="str">
        <f t="shared" si="223"/>
        <v>ON</v>
      </c>
      <c r="BQ287" t="str">
        <f t="shared" si="224"/>
        <v>ON</v>
      </c>
      <c r="BR287" t="str">
        <f t="shared" si="225"/>
        <v>ON</v>
      </c>
      <c r="BS287" t="str">
        <f t="shared" si="226"/>
        <v>ON</v>
      </c>
    </row>
    <row r="288" spans="1:71" x14ac:dyDescent="0.3">
      <c r="A288" t="str">
        <f t="shared" ca="1" si="182"/>
        <v>Oyo</v>
      </c>
      <c r="B288" t="str">
        <f t="shared" ca="1" si="183"/>
        <v>A</v>
      </c>
      <c r="C288" t="str">
        <f t="shared" ca="1" si="184"/>
        <v>D1</v>
      </c>
      <c r="D288" t="s">
        <v>7</v>
      </c>
      <c r="E288">
        <f t="shared" si="185"/>
        <v>22</v>
      </c>
      <c r="F288">
        <f t="shared" si="186"/>
        <v>2</v>
      </c>
      <c r="G288" t="s">
        <v>78</v>
      </c>
      <c r="H288" t="s">
        <v>78</v>
      </c>
      <c r="I288" t="s">
        <v>82</v>
      </c>
      <c r="J288" t="s">
        <v>84</v>
      </c>
      <c r="K288" s="8" t="s">
        <v>91</v>
      </c>
      <c r="L288" s="3" t="s">
        <v>91</v>
      </c>
      <c r="M288" s="3" t="str">
        <f t="shared" si="187"/>
        <v>ON</v>
      </c>
      <c r="N288" s="3" t="str">
        <f t="shared" si="188"/>
        <v>ON</v>
      </c>
      <c r="O288" s="3" t="str">
        <f t="shared" si="189"/>
        <v>ON</v>
      </c>
      <c r="P288" s="3" t="str">
        <f t="shared" si="190"/>
        <v>ON</v>
      </c>
      <c r="Q288" s="3"/>
      <c r="R288" s="8" t="s">
        <v>91</v>
      </c>
      <c r="S288" s="3" t="s">
        <v>91</v>
      </c>
      <c r="T288" s="3" t="str">
        <f t="shared" si="191"/>
        <v>ON</v>
      </c>
      <c r="U288" s="3" t="str">
        <f t="shared" si="192"/>
        <v>ON</v>
      </c>
      <c r="V288" s="3" t="str">
        <f t="shared" si="193"/>
        <v>ON</v>
      </c>
      <c r="W288" s="3" t="str">
        <f t="shared" si="194"/>
        <v>OFF</v>
      </c>
      <c r="X288" s="3"/>
      <c r="Y288" s="8" t="s">
        <v>91</v>
      </c>
      <c r="Z288" s="3" t="s">
        <v>91</v>
      </c>
      <c r="AA288" s="3" t="str">
        <f t="shared" si="195"/>
        <v>ON</v>
      </c>
      <c r="AB288" s="3" t="str">
        <f t="shared" si="196"/>
        <v>ON</v>
      </c>
      <c r="AC288" s="3" t="str">
        <f t="shared" si="197"/>
        <v>ON</v>
      </c>
      <c r="AD288" s="3" t="str">
        <f t="shared" si="198"/>
        <v>ON</v>
      </c>
      <c r="AE288" s="3"/>
      <c r="AF288" s="8" t="s">
        <v>91</v>
      </c>
      <c r="AG288" s="3" t="s">
        <v>91</v>
      </c>
      <c r="AH288" s="3" t="str">
        <f t="shared" si="199"/>
        <v>ON</v>
      </c>
      <c r="AI288" s="3" t="str">
        <f t="shared" si="200"/>
        <v>ON</v>
      </c>
      <c r="AJ288" s="3" t="str">
        <f t="shared" si="201"/>
        <v>ON</v>
      </c>
      <c r="AK288" s="3" t="str">
        <f t="shared" si="202"/>
        <v>OFF</v>
      </c>
      <c r="AL288" s="3"/>
      <c r="AM288" s="8" t="s">
        <v>56</v>
      </c>
      <c r="AN288" s="3" t="s">
        <v>56</v>
      </c>
      <c r="AO288" s="3" t="s">
        <v>56</v>
      </c>
      <c r="AP288" s="9" t="s">
        <v>56</v>
      </c>
      <c r="AS288" t="str">
        <f t="shared" si="203"/>
        <v>ON</v>
      </c>
      <c r="AT288" t="str">
        <f t="shared" si="204"/>
        <v>ON</v>
      </c>
      <c r="AU288" t="str">
        <f t="shared" si="205"/>
        <v>ON</v>
      </c>
      <c r="AV288" t="str">
        <f t="shared" si="206"/>
        <v>ON</v>
      </c>
      <c r="AW288" t="str">
        <f t="shared" si="207"/>
        <v>ON</v>
      </c>
      <c r="AX288" t="str">
        <f t="shared" si="208"/>
        <v>ON</v>
      </c>
      <c r="AZ288" t="str">
        <f t="shared" si="209"/>
        <v>ON</v>
      </c>
      <c r="BA288" t="str">
        <f t="shared" si="210"/>
        <v>ON</v>
      </c>
      <c r="BB288" t="str">
        <f t="shared" si="211"/>
        <v>ON</v>
      </c>
      <c r="BC288" t="str">
        <f t="shared" si="212"/>
        <v>ON</v>
      </c>
      <c r="BD288" t="str">
        <f t="shared" si="213"/>
        <v>ON</v>
      </c>
      <c r="BE288" t="str">
        <f t="shared" si="214"/>
        <v>OFF</v>
      </c>
      <c r="BG288" t="str">
        <f t="shared" si="215"/>
        <v>ON</v>
      </c>
      <c r="BH288" t="str">
        <f t="shared" si="216"/>
        <v>ON</v>
      </c>
      <c r="BI288" t="str">
        <f t="shared" si="217"/>
        <v>ON</v>
      </c>
      <c r="BJ288" t="str">
        <f t="shared" si="218"/>
        <v>ON</v>
      </c>
      <c r="BK288" t="str">
        <f t="shared" si="219"/>
        <v>ON</v>
      </c>
      <c r="BL288" t="str">
        <f t="shared" si="220"/>
        <v>ON</v>
      </c>
      <c r="BN288" t="str">
        <f t="shared" si="221"/>
        <v>ON</v>
      </c>
      <c r="BO288" t="str">
        <f t="shared" si="222"/>
        <v>ON</v>
      </c>
      <c r="BP288" t="str">
        <f t="shared" si="223"/>
        <v>ON</v>
      </c>
      <c r="BQ288" t="str">
        <f t="shared" si="224"/>
        <v>ON</v>
      </c>
      <c r="BR288" t="str">
        <f t="shared" si="225"/>
        <v>ON</v>
      </c>
      <c r="BS288" t="str">
        <f t="shared" si="226"/>
        <v>OFF</v>
      </c>
    </row>
    <row r="289" spans="1:71" x14ac:dyDescent="0.3">
      <c r="A289" t="str">
        <f t="shared" ca="1" si="182"/>
        <v>Ogun</v>
      </c>
      <c r="B289" t="str">
        <f t="shared" ca="1" si="183"/>
        <v>E</v>
      </c>
      <c r="C289" t="str">
        <f t="shared" ca="1" si="184"/>
        <v>B1</v>
      </c>
      <c r="D289" t="s">
        <v>7</v>
      </c>
      <c r="E289">
        <f t="shared" si="185"/>
        <v>22</v>
      </c>
      <c r="F289">
        <f t="shared" si="186"/>
        <v>2</v>
      </c>
      <c r="G289" t="s">
        <v>78</v>
      </c>
      <c r="H289" t="s">
        <v>78</v>
      </c>
      <c r="I289" t="s">
        <v>81</v>
      </c>
      <c r="J289" t="s">
        <v>83</v>
      </c>
      <c r="K289" s="8" t="s">
        <v>91</v>
      </c>
      <c r="L289" s="3" t="s">
        <v>91</v>
      </c>
      <c r="M289" s="3" t="str">
        <f t="shared" si="187"/>
        <v>ON</v>
      </c>
      <c r="N289" s="3" t="str">
        <f t="shared" si="188"/>
        <v>ON</v>
      </c>
      <c r="O289" s="3" t="str">
        <f t="shared" si="189"/>
        <v>ON</v>
      </c>
      <c r="P289" s="3" t="str">
        <f t="shared" si="190"/>
        <v>OFF</v>
      </c>
      <c r="Q289" s="3"/>
      <c r="R289" s="8" t="s">
        <v>91</v>
      </c>
      <c r="S289" s="3" t="s">
        <v>91</v>
      </c>
      <c r="T289" s="3" t="str">
        <f t="shared" si="191"/>
        <v>ON</v>
      </c>
      <c r="U289" s="3" t="str">
        <f t="shared" si="192"/>
        <v>ON</v>
      </c>
      <c r="V289" s="3" t="str">
        <f t="shared" si="193"/>
        <v>ON</v>
      </c>
      <c r="W289" s="3" t="str">
        <f t="shared" si="194"/>
        <v>ON</v>
      </c>
      <c r="X289" s="3"/>
      <c r="Y289" s="8" t="s">
        <v>91</v>
      </c>
      <c r="Z289" s="3" t="s">
        <v>91</v>
      </c>
      <c r="AA289" s="3" t="str">
        <f t="shared" si="195"/>
        <v>ON</v>
      </c>
      <c r="AB289" s="3" t="str">
        <f t="shared" si="196"/>
        <v>ON</v>
      </c>
      <c r="AC289" s="3" t="str">
        <f t="shared" si="197"/>
        <v>ON</v>
      </c>
      <c r="AD289" s="3" t="str">
        <f t="shared" si="198"/>
        <v>OFF</v>
      </c>
      <c r="AE289" s="3"/>
      <c r="AF289" s="8" t="s">
        <v>91</v>
      </c>
      <c r="AG289" s="3" t="s">
        <v>91</v>
      </c>
      <c r="AH289" s="3" t="str">
        <f t="shared" si="199"/>
        <v>ON</v>
      </c>
      <c r="AI289" s="3" t="str">
        <f t="shared" si="200"/>
        <v>ON</v>
      </c>
      <c r="AJ289" s="3" t="str">
        <f t="shared" si="201"/>
        <v>ON</v>
      </c>
      <c r="AK289" s="3" t="str">
        <f t="shared" si="202"/>
        <v>ON</v>
      </c>
      <c r="AL289" s="3"/>
      <c r="AM289" s="8" t="s">
        <v>56</v>
      </c>
      <c r="AN289" s="3" t="s">
        <v>56</v>
      </c>
      <c r="AO289" s="3" t="s">
        <v>56</v>
      </c>
      <c r="AP289" s="9" t="s">
        <v>56</v>
      </c>
      <c r="AS289" t="str">
        <f t="shared" si="203"/>
        <v>ON</v>
      </c>
      <c r="AT289" t="str">
        <f t="shared" si="204"/>
        <v>ON</v>
      </c>
      <c r="AU289" t="str">
        <f t="shared" si="205"/>
        <v>ON</v>
      </c>
      <c r="AV289" t="str">
        <f t="shared" si="206"/>
        <v>ON</v>
      </c>
      <c r="AW289" t="str">
        <f t="shared" si="207"/>
        <v>ON</v>
      </c>
      <c r="AX289" t="str">
        <f t="shared" si="208"/>
        <v>OFF</v>
      </c>
      <c r="AZ289" t="str">
        <f t="shared" si="209"/>
        <v>ON</v>
      </c>
      <c r="BA289" t="str">
        <f t="shared" si="210"/>
        <v>ON</v>
      </c>
      <c r="BB289" t="str">
        <f t="shared" si="211"/>
        <v>ON</v>
      </c>
      <c r="BC289" t="str">
        <f t="shared" si="212"/>
        <v>ON</v>
      </c>
      <c r="BD289" t="str">
        <f t="shared" si="213"/>
        <v>ON</v>
      </c>
      <c r="BE289" t="str">
        <f t="shared" si="214"/>
        <v>ON</v>
      </c>
      <c r="BG289" t="str">
        <f t="shared" si="215"/>
        <v>ON</v>
      </c>
      <c r="BH289" t="str">
        <f t="shared" si="216"/>
        <v>ON</v>
      </c>
      <c r="BI289" t="str">
        <f t="shared" si="217"/>
        <v>ON</v>
      </c>
      <c r="BJ289" t="str">
        <f t="shared" si="218"/>
        <v>ON</v>
      </c>
      <c r="BK289" t="str">
        <f t="shared" si="219"/>
        <v>ON</v>
      </c>
      <c r="BL289" t="str">
        <f t="shared" si="220"/>
        <v>OFF</v>
      </c>
      <c r="BN289" t="str">
        <f t="shared" si="221"/>
        <v>ON</v>
      </c>
      <c r="BO289" t="str">
        <f t="shared" si="222"/>
        <v>ON</v>
      </c>
      <c r="BP289" t="str">
        <f t="shared" si="223"/>
        <v>ON</v>
      </c>
      <c r="BQ289" t="str">
        <f t="shared" si="224"/>
        <v>ON</v>
      </c>
      <c r="BR289" t="str">
        <f t="shared" si="225"/>
        <v>ON</v>
      </c>
      <c r="BS289" t="str">
        <f t="shared" si="226"/>
        <v>ON</v>
      </c>
    </row>
    <row r="290" spans="1:71" x14ac:dyDescent="0.3">
      <c r="A290" t="str">
        <f t="shared" ca="1" si="182"/>
        <v>Lagos</v>
      </c>
      <c r="B290" t="str">
        <f t="shared" ca="1" si="183"/>
        <v>A</v>
      </c>
      <c r="C290" t="str">
        <f t="shared" ca="1" si="184"/>
        <v>B1</v>
      </c>
      <c r="D290" t="s">
        <v>7</v>
      </c>
      <c r="E290">
        <f t="shared" si="185"/>
        <v>22</v>
      </c>
      <c r="F290">
        <f t="shared" si="186"/>
        <v>2</v>
      </c>
      <c r="G290" t="s">
        <v>77</v>
      </c>
      <c r="H290" t="s">
        <v>77</v>
      </c>
      <c r="I290" t="s">
        <v>82</v>
      </c>
      <c r="J290" t="s">
        <v>84</v>
      </c>
      <c r="K290" s="8" t="s">
        <v>91</v>
      </c>
      <c r="L290" s="3" t="s">
        <v>91</v>
      </c>
      <c r="M290" s="3" t="str">
        <f t="shared" si="187"/>
        <v>ON</v>
      </c>
      <c r="N290" s="3" t="str">
        <f t="shared" si="188"/>
        <v>ON</v>
      </c>
      <c r="O290" s="3" t="str">
        <f t="shared" si="189"/>
        <v>ON</v>
      </c>
      <c r="P290" s="3" t="str">
        <f t="shared" si="190"/>
        <v>ON</v>
      </c>
      <c r="Q290" s="3"/>
      <c r="R290" s="8" t="s">
        <v>91</v>
      </c>
      <c r="S290" s="3" t="s">
        <v>91</v>
      </c>
      <c r="T290" s="3" t="str">
        <f t="shared" si="191"/>
        <v>ON</v>
      </c>
      <c r="U290" s="3" t="str">
        <f t="shared" si="192"/>
        <v>ON</v>
      </c>
      <c r="V290" s="3" t="str">
        <f t="shared" si="193"/>
        <v>OFF</v>
      </c>
      <c r="W290" s="3" t="str">
        <f t="shared" si="194"/>
        <v>ON</v>
      </c>
      <c r="X290" s="3"/>
      <c r="Y290" s="8" t="s">
        <v>91</v>
      </c>
      <c r="Z290" s="3" t="s">
        <v>91</v>
      </c>
      <c r="AA290" s="3" t="str">
        <f t="shared" si="195"/>
        <v>ON</v>
      </c>
      <c r="AB290" s="3" t="str">
        <f t="shared" si="196"/>
        <v>ON</v>
      </c>
      <c r="AC290" s="3" t="str">
        <f t="shared" si="197"/>
        <v>ON</v>
      </c>
      <c r="AD290" s="3" t="str">
        <f t="shared" si="198"/>
        <v>ON</v>
      </c>
      <c r="AE290" s="3"/>
      <c r="AF290" s="8" t="s">
        <v>91</v>
      </c>
      <c r="AG290" s="3" t="s">
        <v>91</v>
      </c>
      <c r="AH290" s="3" t="str">
        <f t="shared" si="199"/>
        <v>ON</v>
      </c>
      <c r="AI290" s="3" t="str">
        <f t="shared" si="200"/>
        <v>ON</v>
      </c>
      <c r="AJ290" s="3" t="str">
        <f t="shared" si="201"/>
        <v>OFF</v>
      </c>
      <c r="AK290" s="3" t="str">
        <f t="shared" si="202"/>
        <v>ON</v>
      </c>
      <c r="AL290" s="3"/>
      <c r="AM290" s="8" t="s">
        <v>56</v>
      </c>
      <c r="AN290" s="3" t="s">
        <v>56</v>
      </c>
      <c r="AO290" s="3" t="s">
        <v>56</v>
      </c>
      <c r="AP290" s="9" t="s">
        <v>56</v>
      </c>
      <c r="AS290" t="str">
        <f t="shared" si="203"/>
        <v>ON</v>
      </c>
      <c r="AT290" t="str">
        <f t="shared" si="204"/>
        <v>ON</v>
      </c>
      <c r="AU290" t="str">
        <f t="shared" si="205"/>
        <v>ON</v>
      </c>
      <c r="AV290" t="str">
        <f t="shared" si="206"/>
        <v>ON</v>
      </c>
      <c r="AW290" t="str">
        <f t="shared" si="207"/>
        <v>ON</v>
      </c>
      <c r="AX290" t="str">
        <f t="shared" si="208"/>
        <v>ON</v>
      </c>
      <c r="AZ290" t="str">
        <f t="shared" si="209"/>
        <v>ON</v>
      </c>
      <c r="BA290" t="str">
        <f t="shared" si="210"/>
        <v>ON</v>
      </c>
      <c r="BB290" t="str">
        <f t="shared" si="211"/>
        <v>ON</v>
      </c>
      <c r="BC290" t="str">
        <f t="shared" si="212"/>
        <v>ON</v>
      </c>
      <c r="BD290" t="str">
        <f t="shared" si="213"/>
        <v>OFF</v>
      </c>
      <c r="BE290" t="str">
        <f t="shared" si="214"/>
        <v>ON</v>
      </c>
      <c r="BG290" t="str">
        <f t="shared" si="215"/>
        <v>ON</v>
      </c>
      <c r="BH290" t="str">
        <f t="shared" si="216"/>
        <v>ON</v>
      </c>
      <c r="BI290" t="str">
        <f t="shared" si="217"/>
        <v>ON</v>
      </c>
      <c r="BJ290" t="str">
        <f t="shared" si="218"/>
        <v>ON</v>
      </c>
      <c r="BK290" t="str">
        <f t="shared" si="219"/>
        <v>ON</v>
      </c>
      <c r="BL290" t="str">
        <f t="shared" si="220"/>
        <v>ON</v>
      </c>
      <c r="BN290" t="str">
        <f t="shared" si="221"/>
        <v>ON</v>
      </c>
      <c r="BO290" t="str">
        <f t="shared" si="222"/>
        <v>ON</v>
      </c>
      <c r="BP290" t="str">
        <f t="shared" si="223"/>
        <v>ON</v>
      </c>
      <c r="BQ290" t="str">
        <f t="shared" si="224"/>
        <v>ON</v>
      </c>
      <c r="BR290" t="str">
        <f t="shared" si="225"/>
        <v>OFF</v>
      </c>
      <c r="BS290" t="str">
        <f t="shared" si="226"/>
        <v>ON</v>
      </c>
    </row>
    <row r="291" spans="1:71" x14ac:dyDescent="0.3">
      <c r="A291" t="str">
        <f t="shared" ca="1" si="182"/>
        <v>Ondo</v>
      </c>
      <c r="B291" t="str">
        <f t="shared" ca="1" si="183"/>
        <v>D</v>
      </c>
      <c r="C291" t="str">
        <f t="shared" ca="1" si="184"/>
        <v>A1</v>
      </c>
      <c r="D291" t="s">
        <v>7</v>
      </c>
      <c r="E291">
        <f t="shared" si="185"/>
        <v>22</v>
      </c>
      <c r="F291">
        <f t="shared" si="186"/>
        <v>2</v>
      </c>
      <c r="G291" t="s">
        <v>76</v>
      </c>
      <c r="H291" t="s">
        <v>76</v>
      </c>
      <c r="I291" t="s">
        <v>81</v>
      </c>
      <c r="J291" t="s">
        <v>83</v>
      </c>
      <c r="K291" s="8" t="s">
        <v>91</v>
      </c>
      <c r="L291" s="3" t="s">
        <v>91</v>
      </c>
      <c r="M291" s="3" t="str">
        <f t="shared" si="187"/>
        <v>ON</v>
      </c>
      <c r="N291" s="3" t="str">
        <f t="shared" si="188"/>
        <v>OFF</v>
      </c>
      <c r="O291" s="3" t="str">
        <f t="shared" si="189"/>
        <v>ON</v>
      </c>
      <c r="P291" s="3" t="str">
        <f t="shared" si="190"/>
        <v>ON</v>
      </c>
      <c r="Q291" s="3"/>
      <c r="R291" s="8" t="s">
        <v>91</v>
      </c>
      <c r="S291" s="3" t="s">
        <v>91</v>
      </c>
      <c r="T291" s="3" t="str">
        <f t="shared" si="191"/>
        <v>ON</v>
      </c>
      <c r="U291" s="3" t="str">
        <f t="shared" si="192"/>
        <v>ON</v>
      </c>
      <c r="V291" s="3" t="str">
        <f t="shared" si="193"/>
        <v>ON</v>
      </c>
      <c r="W291" s="3" t="str">
        <f t="shared" si="194"/>
        <v>ON</v>
      </c>
      <c r="X291" s="3"/>
      <c r="Y291" s="8" t="s">
        <v>91</v>
      </c>
      <c r="Z291" s="3" t="s">
        <v>91</v>
      </c>
      <c r="AA291" s="3" t="str">
        <f t="shared" si="195"/>
        <v>ON</v>
      </c>
      <c r="AB291" s="3" t="str">
        <f t="shared" si="196"/>
        <v>OFF</v>
      </c>
      <c r="AC291" s="3" t="str">
        <f t="shared" si="197"/>
        <v>ON</v>
      </c>
      <c r="AD291" s="3" t="str">
        <f t="shared" si="198"/>
        <v>ON</v>
      </c>
      <c r="AE291" s="3"/>
      <c r="AF291" s="8" t="s">
        <v>91</v>
      </c>
      <c r="AG291" s="3" t="s">
        <v>91</v>
      </c>
      <c r="AH291" s="3" t="str">
        <f t="shared" si="199"/>
        <v>ON</v>
      </c>
      <c r="AI291" s="3" t="str">
        <f t="shared" si="200"/>
        <v>ON</v>
      </c>
      <c r="AJ291" s="3" t="str">
        <f t="shared" si="201"/>
        <v>ON</v>
      </c>
      <c r="AK291" s="3" t="str">
        <f t="shared" si="202"/>
        <v>ON</v>
      </c>
      <c r="AL291" s="3"/>
      <c r="AM291" s="8" t="s">
        <v>56</v>
      </c>
      <c r="AN291" s="3" t="s">
        <v>56</v>
      </c>
      <c r="AO291" s="3" t="s">
        <v>56</v>
      </c>
      <c r="AP291" s="9" t="s">
        <v>56</v>
      </c>
      <c r="AS291" t="str">
        <f t="shared" si="203"/>
        <v>ON</v>
      </c>
      <c r="AT291" t="str">
        <f t="shared" si="204"/>
        <v>ON</v>
      </c>
      <c r="AU291" t="str">
        <f t="shared" si="205"/>
        <v>ON</v>
      </c>
      <c r="AV291" t="str">
        <f t="shared" si="206"/>
        <v>OFF</v>
      </c>
      <c r="AW291" t="str">
        <f t="shared" si="207"/>
        <v>ON</v>
      </c>
      <c r="AX291" t="str">
        <f t="shared" si="208"/>
        <v>ON</v>
      </c>
      <c r="AZ291" t="str">
        <f t="shared" si="209"/>
        <v>ON</v>
      </c>
      <c r="BA291" t="str">
        <f t="shared" si="210"/>
        <v>ON</v>
      </c>
      <c r="BB291" t="str">
        <f t="shared" si="211"/>
        <v>ON</v>
      </c>
      <c r="BC291" t="str">
        <f t="shared" si="212"/>
        <v>ON</v>
      </c>
      <c r="BD291" t="str">
        <f t="shared" si="213"/>
        <v>ON</v>
      </c>
      <c r="BE291" t="str">
        <f t="shared" si="214"/>
        <v>ON</v>
      </c>
      <c r="BG291" t="str">
        <f t="shared" si="215"/>
        <v>ON</v>
      </c>
      <c r="BH291" t="str">
        <f t="shared" si="216"/>
        <v>ON</v>
      </c>
      <c r="BI291" t="str">
        <f t="shared" si="217"/>
        <v>ON</v>
      </c>
      <c r="BJ291" t="str">
        <f t="shared" si="218"/>
        <v>OFF</v>
      </c>
      <c r="BK291" t="str">
        <f t="shared" si="219"/>
        <v>ON</v>
      </c>
      <c r="BL291" t="str">
        <f t="shared" si="220"/>
        <v>ON</v>
      </c>
      <c r="BN291" t="str">
        <f t="shared" si="221"/>
        <v>ON</v>
      </c>
      <c r="BO291" t="str">
        <f t="shared" si="222"/>
        <v>ON</v>
      </c>
      <c r="BP291" t="str">
        <f t="shared" si="223"/>
        <v>ON</v>
      </c>
      <c r="BQ291" t="str">
        <f t="shared" si="224"/>
        <v>ON</v>
      </c>
      <c r="BR291" t="str">
        <f t="shared" si="225"/>
        <v>ON</v>
      </c>
      <c r="BS291" t="str">
        <f t="shared" si="226"/>
        <v>ON</v>
      </c>
    </row>
    <row r="292" spans="1:71" x14ac:dyDescent="0.3">
      <c r="A292" t="str">
        <f t="shared" ca="1" si="182"/>
        <v>Lagos</v>
      </c>
      <c r="B292" t="str">
        <f t="shared" ca="1" si="183"/>
        <v>A</v>
      </c>
      <c r="C292" t="str">
        <f t="shared" ca="1" si="184"/>
        <v>C1</v>
      </c>
      <c r="D292" t="s">
        <v>12</v>
      </c>
      <c r="E292">
        <f t="shared" si="185"/>
        <v>22</v>
      </c>
      <c r="F292">
        <f t="shared" si="186"/>
        <v>2</v>
      </c>
      <c r="G292" t="s">
        <v>75</v>
      </c>
      <c r="H292" t="s">
        <v>75</v>
      </c>
      <c r="I292" t="s">
        <v>82</v>
      </c>
      <c r="J292" t="s">
        <v>84</v>
      </c>
      <c r="K292" s="8" t="s">
        <v>91</v>
      </c>
      <c r="L292" s="3" t="s">
        <v>91</v>
      </c>
      <c r="M292" s="3" t="str">
        <f t="shared" si="187"/>
        <v>ON</v>
      </c>
      <c r="N292" s="3" t="str">
        <f t="shared" si="188"/>
        <v>ON</v>
      </c>
      <c r="O292" s="3" t="str">
        <f t="shared" si="189"/>
        <v>ON</v>
      </c>
      <c r="P292" s="3" t="str">
        <f t="shared" si="190"/>
        <v>ON</v>
      </c>
      <c r="Q292" s="3"/>
      <c r="R292" s="8" t="s">
        <v>91</v>
      </c>
      <c r="S292" s="3" t="s">
        <v>91</v>
      </c>
      <c r="T292" s="3" t="str">
        <f t="shared" si="191"/>
        <v>OFF</v>
      </c>
      <c r="U292" s="3" t="str">
        <f t="shared" si="192"/>
        <v>ON</v>
      </c>
      <c r="V292" s="3" t="str">
        <f t="shared" si="193"/>
        <v>ON</v>
      </c>
      <c r="W292" s="3" t="str">
        <f t="shared" si="194"/>
        <v>ON</v>
      </c>
      <c r="X292" s="3"/>
      <c r="Y292" s="8" t="s">
        <v>91</v>
      </c>
      <c r="Z292" s="3" t="s">
        <v>91</v>
      </c>
      <c r="AA292" s="3" t="str">
        <f t="shared" si="195"/>
        <v>ON</v>
      </c>
      <c r="AB292" s="3" t="str">
        <f t="shared" si="196"/>
        <v>ON</v>
      </c>
      <c r="AC292" s="3" t="str">
        <f t="shared" si="197"/>
        <v>ON</v>
      </c>
      <c r="AD292" s="3" t="str">
        <f t="shared" si="198"/>
        <v>ON</v>
      </c>
      <c r="AE292" s="3"/>
      <c r="AF292" s="8" t="s">
        <v>91</v>
      </c>
      <c r="AG292" s="3" t="s">
        <v>91</v>
      </c>
      <c r="AH292" s="3" t="str">
        <f t="shared" si="199"/>
        <v>OFF</v>
      </c>
      <c r="AI292" s="3" t="str">
        <f t="shared" si="200"/>
        <v>ON</v>
      </c>
      <c r="AJ292" s="3" t="str">
        <f t="shared" si="201"/>
        <v>ON</v>
      </c>
      <c r="AK292" s="3" t="str">
        <f t="shared" si="202"/>
        <v>ON</v>
      </c>
      <c r="AL292" s="3"/>
      <c r="AM292" s="8" t="s">
        <v>56</v>
      </c>
      <c r="AN292" s="3" t="s">
        <v>56</v>
      </c>
      <c r="AO292" s="3" t="s">
        <v>56</v>
      </c>
      <c r="AP292" s="9" t="s">
        <v>56</v>
      </c>
      <c r="AS292" t="str">
        <f t="shared" si="203"/>
        <v>ON</v>
      </c>
      <c r="AT292" t="str">
        <f t="shared" si="204"/>
        <v>ON</v>
      </c>
      <c r="AU292" t="str">
        <f t="shared" si="205"/>
        <v>ON</v>
      </c>
      <c r="AV292" t="str">
        <f t="shared" si="206"/>
        <v>ON</v>
      </c>
      <c r="AW292" t="str">
        <f t="shared" si="207"/>
        <v>ON</v>
      </c>
      <c r="AX292" t="str">
        <f t="shared" si="208"/>
        <v>ON</v>
      </c>
      <c r="AZ292" t="str">
        <f t="shared" si="209"/>
        <v>ON</v>
      </c>
      <c r="BA292" t="str">
        <f t="shared" si="210"/>
        <v>ON</v>
      </c>
      <c r="BB292" t="str">
        <f t="shared" si="211"/>
        <v>OFF</v>
      </c>
      <c r="BC292" t="str">
        <f t="shared" si="212"/>
        <v>ON</v>
      </c>
      <c r="BD292" t="str">
        <f t="shared" si="213"/>
        <v>ON</v>
      </c>
      <c r="BE292" t="str">
        <f t="shared" si="214"/>
        <v>ON</v>
      </c>
      <c r="BG292" t="str">
        <f t="shared" si="215"/>
        <v>ON</v>
      </c>
      <c r="BH292" t="str">
        <f t="shared" si="216"/>
        <v>ON</v>
      </c>
      <c r="BI292" t="str">
        <f t="shared" si="217"/>
        <v>ON</v>
      </c>
      <c r="BJ292" t="str">
        <f t="shared" si="218"/>
        <v>ON</v>
      </c>
      <c r="BK292" t="str">
        <f t="shared" si="219"/>
        <v>ON</v>
      </c>
      <c r="BL292" t="str">
        <f t="shared" si="220"/>
        <v>ON</v>
      </c>
      <c r="BN292" t="str">
        <f t="shared" si="221"/>
        <v>ON</v>
      </c>
      <c r="BO292" t="str">
        <f t="shared" si="222"/>
        <v>ON</v>
      </c>
      <c r="BP292" t="str">
        <f t="shared" si="223"/>
        <v>OFF</v>
      </c>
      <c r="BQ292" t="str">
        <f t="shared" si="224"/>
        <v>ON</v>
      </c>
      <c r="BR292" t="str">
        <f t="shared" si="225"/>
        <v>ON</v>
      </c>
      <c r="BS292" t="str">
        <f t="shared" si="226"/>
        <v>ON</v>
      </c>
    </row>
    <row r="293" spans="1:71" x14ac:dyDescent="0.3">
      <c r="A293" t="str">
        <f t="shared" ca="1" si="182"/>
        <v>Lagos</v>
      </c>
      <c r="B293" t="str">
        <f t="shared" ca="1" si="183"/>
        <v>C</v>
      </c>
      <c r="C293" t="str">
        <f t="shared" ca="1" si="184"/>
        <v>C1</v>
      </c>
      <c r="D293" t="s">
        <v>12</v>
      </c>
      <c r="E293">
        <f t="shared" si="185"/>
        <v>22</v>
      </c>
      <c r="F293">
        <f t="shared" si="186"/>
        <v>2</v>
      </c>
      <c r="G293" t="s">
        <v>75</v>
      </c>
      <c r="H293" t="s">
        <v>75</v>
      </c>
      <c r="I293" t="s">
        <v>81</v>
      </c>
      <c r="J293" t="s">
        <v>83</v>
      </c>
      <c r="K293" s="8" t="s">
        <v>91</v>
      </c>
      <c r="L293" s="3" t="s">
        <v>91</v>
      </c>
      <c r="M293" s="3" t="str">
        <f t="shared" si="187"/>
        <v>OFF</v>
      </c>
      <c r="N293" s="3" t="str">
        <f t="shared" si="188"/>
        <v>ON</v>
      </c>
      <c r="O293" s="3" t="str">
        <f t="shared" si="189"/>
        <v>ON</v>
      </c>
      <c r="P293" s="3" t="str">
        <f t="shared" si="190"/>
        <v>ON</v>
      </c>
      <c r="Q293" s="3"/>
      <c r="R293" s="8" t="s">
        <v>91</v>
      </c>
      <c r="S293" s="3" t="s">
        <v>91</v>
      </c>
      <c r="T293" s="3" t="str">
        <f t="shared" si="191"/>
        <v>ON</v>
      </c>
      <c r="U293" s="3" t="str">
        <f t="shared" si="192"/>
        <v>ON</v>
      </c>
      <c r="V293" s="3" t="str">
        <f t="shared" si="193"/>
        <v>ON</v>
      </c>
      <c r="W293" s="3" t="str">
        <f t="shared" si="194"/>
        <v>ON</v>
      </c>
      <c r="X293" s="3"/>
      <c r="Y293" s="8" t="s">
        <v>91</v>
      </c>
      <c r="Z293" s="3" t="s">
        <v>91</v>
      </c>
      <c r="AA293" s="3" t="str">
        <f t="shared" si="195"/>
        <v>OFF</v>
      </c>
      <c r="AB293" s="3" t="str">
        <f t="shared" si="196"/>
        <v>ON</v>
      </c>
      <c r="AC293" s="3" t="str">
        <f t="shared" si="197"/>
        <v>ON</v>
      </c>
      <c r="AD293" s="3" t="str">
        <f t="shared" si="198"/>
        <v>ON</v>
      </c>
      <c r="AE293" s="3"/>
      <c r="AF293" s="8" t="s">
        <v>91</v>
      </c>
      <c r="AG293" s="3" t="s">
        <v>91</v>
      </c>
      <c r="AH293" s="3" t="str">
        <f t="shared" si="199"/>
        <v>ON</v>
      </c>
      <c r="AI293" s="3" t="str">
        <f t="shared" si="200"/>
        <v>ON</v>
      </c>
      <c r="AJ293" s="3" t="str">
        <f t="shared" si="201"/>
        <v>ON</v>
      </c>
      <c r="AK293" s="3" t="str">
        <f t="shared" si="202"/>
        <v>ON</v>
      </c>
      <c r="AL293" s="3"/>
      <c r="AM293" s="8" t="s">
        <v>56</v>
      </c>
      <c r="AN293" s="3" t="s">
        <v>56</v>
      </c>
      <c r="AO293" s="3" t="s">
        <v>56</v>
      </c>
      <c r="AP293" s="9" t="s">
        <v>56</v>
      </c>
      <c r="AS293" t="str">
        <f t="shared" si="203"/>
        <v>ON</v>
      </c>
      <c r="AT293" t="str">
        <f t="shared" si="204"/>
        <v>ON</v>
      </c>
      <c r="AU293" t="str">
        <f t="shared" si="205"/>
        <v>OFF</v>
      </c>
      <c r="AV293" t="str">
        <f t="shared" si="206"/>
        <v>ON</v>
      </c>
      <c r="AW293" t="str">
        <f t="shared" si="207"/>
        <v>ON</v>
      </c>
      <c r="AX293" t="str">
        <f t="shared" si="208"/>
        <v>ON</v>
      </c>
      <c r="AZ293" t="str">
        <f t="shared" si="209"/>
        <v>ON</v>
      </c>
      <c r="BA293" t="str">
        <f t="shared" si="210"/>
        <v>ON</v>
      </c>
      <c r="BB293" t="str">
        <f t="shared" si="211"/>
        <v>ON</v>
      </c>
      <c r="BC293" t="str">
        <f t="shared" si="212"/>
        <v>ON</v>
      </c>
      <c r="BD293" t="str">
        <f t="shared" si="213"/>
        <v>ON</v>
      </c>
      <c r="BE293" t="str">
        <f t="shared" si="214"/>
        <v>ON</v>
      </c>
      <c r="BG293" t="str">
        <f t="shared" si="215"/>
        <v>ON</v>
      </c>
      <c r="BH293" t="str">
        <f t="shared" si="216"/>
        <v>ON</v>
      </c>
      <c r="BI293" t="str">
        <f t="shared" si="217"/>
        <v>OFF</v>
      </c>
      <c r="BJ293" t="str">
        <f t="shared" si="218"/>
        <v>ON</v>
      </c>
      <c r="BK293" t="str">
        <f t="shared" si="219"/>
        <v>ON</v>
      </c>
      <c r="BL293" t="str">
        <f t="shared" si="220"/>
        <v>ON</v>
      </c>
      <c r="BN293" t="str">
        <f t="shared" si="221"/>
        <v>ON</v>
      </c>
      <c r="BO293" t="str">
        <f t="shared" si="222"/>
        <v>ON</v>
      </c>
      <c r="BP293" t="str">
        <f t="shared" si="223"/>
        <v>ON</v>
      </c>
      <c r="BQ293" t="str">
        <f t="shared" si="224"/>
        <v>ON</v>
      </c>
      <c r="BR293" t="str">
        <f t="shared" si="225"/>
        <v>ON</v>
      </c>
      <c r="BS293" t="str">
        <f t="shared" si="226"/>
        <v>ON</v>
      </c>
    </row>
    <row r="294" spans="1:71" x14ac:dyDescent="0.3">
      <c r="A294" t="str">
        <f t="shared" ca="1" si="182"/>
        <v>Ogun</v>
      </c>
      <c r="B294" t="str">
        <f t="shared" ca="1" si="183"/>
        <v>D</v>
      </c>
      <c r="C294" t="str">
        <f t="shared" ca="1" si="184"/>
        <v>C1</v>
      </c>
      <c r="D294" t="s">
        <v>12</v>
      </c>
      <c r="E294">
        <f t="shared" si="185"/>
        <v>22</v>
      </c>
      <c r="F294">
        <f t="shared" si="186"/>
        <v>2</v>
      </c>
      <c r="G294" t="s">
        <v>76</v>
      </c>
      <c r="H294" t="s">
        <v>76</v>
      </c>
      <c r="I294" t="s">
        <v>82</v>
      </c>
      <c r="J294" t="s">
        <v>84</v>
      </c>
      <c r="K294" s="8" t="s">
        <v>91</v>
      </c>
      <c r="L294" s="3" t="s">
        <v>91</v>
      </c>
      <c r="M294" s="3" t="str">
        <f t="shared" si="187"/>
        <v>ON</v>
      </c>
      <c r="N294" s="3" t="str">
        <f t="shared" si="188"/>
        <v>ON</v>
      </c>
      <c r="O294" s="3" t="str">
        <f t="shared" si="189"/>
        <v>ON</v>
      </c>
      <c r="P294" s="3" t="str">
        <f t="shared" si="190"/>
        <v>ON</v>
      </c>
      <c r="Q294" s="3"/>
      <c r="R294" s="8" t="s">
        <v>91</v>
      </c>
      <c r="S294" s="3" t="s">
        <v>91</v>
      </c>
      <c r="T294" s="3" t="str">
        <f t="shared" si="191"/>
        <v>ON</v>
      </c>
      <c r="U294" s="3" t="str">
        <f t="shared" si="192"/>
        <v>OFF</v>
      </c>
      <c r="V294" s="3" t="str">
        <f t="shared" si="193"/>
        <v>ON</v>
      </c>
      <c r="W294" s="3" t="str">
        <f t="shared" si="194"/>
        <v>ON</v>
      </c>
      <c r="X294" s="3"/>
      <c r="Y294" s="8" t="s">
        <v>91</v>
      </c>
      <c r="Z294" s="3" t="s">
        <v>91</v>
      </c>
      <c r="AA294" s="3" t="str">
        <f t="shared" si="195"/>
        <v>ON</v>
      </c>
      <c r="AB294" s="3" t="str">
        <f t="shared" si="196"/>
        <v>ON</v>
      </c>
      <c r="AC294" s="3" t="str">
        <f t="shared" si="197"/>
        <v>ON</v>
      </c>
      <c r="AD294" s="3" t="str">
        <f t="shared" si="198"/>
        <v>ON</v>
      </c>
      <c r="AE294" s="3"/>
      <c r="AF294" s="8" t="s">
        <v>91</v>
      </c>
      <c r="AG294" s="3" t="s">
        <v>91</v>
      </c>
      <c r="AH294" s="3" t="str">
        <f t="shared" si="199"/>
        <v>ON</v>
      </c>
      <c r="AI294" s="3" t="str">
        <f t="shared" si="200"/>
        <v>OFF</v>
      </c>
      <c r="AJ294" s="3" t="str">
        <f t="shared" si="201"/>
        <v>ON</v>
      </c>
      <c r="AK294" s="3" t="str">
        <f t="shared" si="202"/>
        <v>ON</v>
      </c>
      <c r="AL294" s="3"/>
      <c r="AM294" s="8" t="s">
        <v>56</v>
      </c>
      <c r="AN294" s="3" t="s">
        <v>56</v>
      </c>
      <c r="AO294" s="3" t="s">
        <v>56</v>
      </c>
      <c r="AP294" s="9" t="s">
        <v>56</v>
      </c>
      <c r="AS294" t="str">
        <f t="shared" si="203"/>
        <v>ON</v>
      </c>
      <c r="AT294" t="str">
        <f t="shared" si="204"/>
        <v>ON</v>
      </c>
      <c r="AU294" t="str">
        <f t="shared" si="205"/>
        <v>ON</v>
      </c>
      <c r="AV294" t="str">
        <f t="shared" si="206"/>
        <v>ON</v>
      </c>
      <c r="AW294" t="str">
        <f t="shared" si="207"/>
        <v>ON</v>
      </c>
      <c r="AX294" t="str">
        <f t="shared" si="208"/>
        <v>ON</v>
      </c>
      <c r="AZ294" t="str">
        <f t="shared" si="209"/>
        <v>ON</v>
      </c>
      <c r="BA294" t="str">
        <f t="shared" si="210"/>
        <v>ON</v>
      </c>
      <c r="BB294" t="str">
        <f t="shared" si="211"/>
        <v>ON</v>
      </c>
      <c r="BC294" t="str">
        <f t="shared" si="212"/>
        <v>OFF</v>
      </c>
      <c r="BD294" t="str">
        <f t="shared" si="213"/>
        <v>ON</v>
      </c>
      <c r="BE294" t="str">
        <f t="shared" si="214"/>
        <v>ON</v>
      </c>
      <c r="BG294" t="str">
        <f t="shared" si="215"/>
        <v>ON</v>
      </c>
      <c r="BH294" t="str">
        <f t="shared" si="216"/>
        <v>ON</v>
      </c>
      <c r="BI294" t="str">
        <f t="shared" si="217"/>
        <v>ON</v>
      </c>
      <c r="BJ294" t="str">
        <f t="shared" si="218"/>
        <v>ON</v>
      </c>
      <c r="BK294" t="str">
        <f t="shared" si="219"/>
        <v>ON</v>
      </c>
      <c r="BL294" t="str">
        <f t="shared" si="220"/>
        <v>ON</v>
      </c>
      <c r="BN294" t="str">
        <f t="shared" si="221"/>
        <v>ON</v>
      </c>
      <c r="BO294" t="str">
        <f t="shared" si="222"/>
        <v>ON</v>
      </c>
      <c r="BP294" t="str">
        <f t="shared" si="223"/>
        <v>ON</v>
      </c>
      <c r="BQ294" t="str">
        <f t="shared" si="224"/>
        <v>OFF</v>
      </c>
      <c r="BR294" t="str">
        <f t="shared" si="225"/>
        <v>ON</v>
      </c>
      <c r="BS294" t="str">
        <f t="shared" si="226"/>
        <v>ON</v>
      </c>
    </row>
    <row r="295" spans="1:71" x14ac:dyDescent="0.3">
      <c r="A295" t="str">
        <f t="shared" ca="1" si="182"/>
        <v>Ogun</v>
      </c>
      <c r="B295" t="str">
        <f t="shared" ca="1" si="183"/>
        <v>C</v>
      </c>
      <c r="C295" t="str">
        <f t="shared" ca="1" si="184"/>
        <v>A1</v>
      </c>
      <c r="D295" t="s">
        <v>5</v>
      </c>
      <c r="E295">
        <f t="shared" si="185"/>
        <v>22</v>
      </c>
      <c r="F295">
        <f t="shared" si="186"/>
        <v>2</v>
      </c>
      <c r="G295" t="s">
        <v>77</v>
      </c>
      <c r="H295" t="s">
        <v>77</v>
      </c>
      <c r="I295" t="s">
        <v>81</v>
      </c>
      <c r="J295" t="s">
        <v>83</v>
      </c>
      <c r="K295" s="8" t="s">
        <v>91</v>
      </c>
      <c r="L295" s="3" t="s">
        <v>91</v>
      </c>
      <c r="M295" s="3" t="str">
        <f t="shared" si="187"/>
        <v>ON</v>
      </c>
      <c r="N295" s="3" t="str">
        <f t="shared" si="188"/>
        <v>ON</v>
      </c>
      <c r="O295" s="3" t="str">
        <f t="shared" si="189"/>
        <v>OFF</v>
      </c>
      <c r="P295" s="3" t="str">
        <f t="shared" si="190"/>
        <v>ON</v>
      </c>
      <c r="Q295" s="3"/>
      <c r="R295" s="8" t="s">
        <v>91</v>
      </c>
      <c r="S295" s="3" t="s">
        <v>91</v>
      </c>
      <c r="T295" s="3" t="str">
        <f t="shared" si="191"/>
        <v>ON</v>
      </c>
      <c r="U295" s="3" t="str">
        <f t="shared" si="192"/>
        <v>ON</v>
      </c>
      <c r="V295" s="3" t="str">
        <f t="shared" si="193"/>
        <v>ON</v>
      </c>
      <c r="W295" s="3" t="str">
        <f t="shared" si="194"/>
        <v>ON</v>
      </c>
      <c r="X295" s="3"/>
      <c r="Y295" s="8" t="s">
        <v>91</v>
      </c>
      <c r="Z295" s="3" t="s">
        <v>91</v>
      </c>
      <c r="AA295" s="3" t="str">
        <f t="shared" si="195"/>
        <v>ON</v>
      </c>
      <c r="AB295" s="3" t="str">
        <f t="shared" si="196"/>
        <v>ON</v>
      </c>
      <c r="AC295" s="3" t="str">
        <f t="shared" si="197"/>
        <v>OFF</v>
      </c>
      <c r="AD295" s="3" t="str">
        <f t="shared" si="198"/>
        <v>ON</v>
      </c>
      <c r="AE295" s="3"/>
      <c r="AF295" s="8" t="s">
        <v>91</v>
      </c>
      <c r="AG295" s="3" t="s">
        <v>91</v>
      </c>
      <c r="AH295" s="3" t="str">
        <f t="shared" si="199"/>
        <v>ON</v>
      </c>
      <c r="AI295" s="3" t="str">
        <f t="shared" si="200"/>
        <v>ON</v>
      </c>
      <c r="AJ295" s="3" t="str">
        <f t="shared" si="201"/>
        <v>ON</v>
      </c>
      <c r="AK295" s="3" t="str">
        <f t="shared" si="202"/>
        <v>ON</v>
      </c>
      <c r="AL295" s="3"/>
      <c r="AM295" s="8" t="s">
        <v>56</v>
      </c>
      <c r="AN295" s="3" t="s">
        <v>56</v>
      </c>
      <c r="AO295" s="3" t="s">
        <v>56</v>
      </c>
      <c r="AP295" s="9" t="s">
        <v>56</v>
      </c>
      <c r="AS295" t="str">
        <f t="shared" si="203"/>
        <v>ON</v>
      </c>
      <c r="AT295" t="str">
        <f t="shared" si="204"/>
        <v>ON</v>
      </c>
      <c r="AU295" t="str">
        <f t="shared" si="205"/>
        <v>ON</v>
      </c>
      <c r="AV295" t="str">
        <f t="shared" si="206"/>
        <v>ON</v>
      </c>
      <c r="AW295" t="str">
        <f t="shared" si="207"/>
        <v>OFF</v>
      </c>
      <c r="AX295" t="str">
        <f t="shared" si="208"/>
        <v>ON</v>
      </c>
      <c r="AZ295" t="str">
        <f t="shared" si="209"/>
        <v>ON</v>
      </c>
      <c r="BA295" t="str">
        <f t="shared" si="210"/>
        <v>ON</v>
      </c>
      <c r="BB295" t="str">
        <f t="shared" si="211"/>
        <v>ON</v>
      </c>
      <c r="BC295" t="str">
        <f t="shared" si="212"/>
        <v>ON</v>
      </c>
      <c r="BD295" t="str">
        <f t="shared" si="213"/>
        <v>ON</v>
      </c>
      <c r="BE295" t="str">
        <f t="shared" si="214"/>
        <v>ON</v>
      </c>
      <c r="BG295" t="str">
        <f t="shared" si="215"/>
        <v>ON</v>
      </c>
      <c r="BH295" t="str">
        <f t="shared" si="216"/>
        <v>ON</v>
      </c>
      <c r="BI295" t="str">
        <f t="shared" si="217"/>
        <v>ON</v>
      </c>
      <c r="BJ295" t="str">
        <f t="shared" si="218"/>
        <v>ON</v>
      </c>
      <c r="BK295" t="str">
        <f t="shared" si="219"/>
        <v>OFF</v>
      </c>
      <c r="BL295" t="str">
        <f t="shared" si="220"/>
        <v>ON</v>
      </c>
      <c r="BN295" t="str">
        <f t="shared" si="221"/>
        <v>ON</v>
      </c>
      <c r="BO295" t="str">
        <f t="shared" si="222"/>
        <v>ON</v>
      </c>
      <c r="BP295" t="str">
        <f t="shared" si="223"/>
        <v>ON</v>
      </c>
      <c r="BQ295" t="str">
        <f t="shared" si="224"/>
        <v>ON</v>
      </c>
      <c r="BR295" t="str">
        <f t="shared" si="225"/>
        <v>ON</v>
      </c>
      <c r="BS295" t="str">
        <f t="shared" si="226"/>
        <v>ON</v>
      </c>
    </row>
    <row r="296" spans="1:71" x14ac:dyDescent="0.3">
      <c r="A296" t="str">
        <f t="shared" ca="1" si="182"/>
        <v>Lagos</v>
      </c>
      <c r="B296" t="str">
        <f t="shared" ca="1" si="183"/>
        <v>A</v>
      </c>
      <c r="C296" t="str">
        <f t="shared" ca="1" si="184"/>
        <v>A1</v>
      </c>
      <c r="D296" t="s">
        <v>5</v>
      </c>
      <c r="E296">
        <f t="shared" si="185"/>
        <v>22</v>
      </c>
      <c r="F296">
        <f t="shared" si="186"/>
        <v>2</v>
      </c>
      <c r="G296" t="s">
        <v>78</v>
      </c>
      <c r="H296" t="s">
        <v>78</v>
      </c>
      <c r="I296" t="s">
        <v>82</v>
      </c>
      <c r="J296" t="s">
        <v>84</v>
      </c>
      <c r="K296" s="8" t="s">
        <v>91</v>
      </c>
      <c r="L296" s="3" t="s">
        <v>91</v>
      </c>
      <c r="M296" s="3" t="str">
        <f t="shared" si="187"/>
        <v>ON</v>
      </c>
      <c r="N296" s="3" t="str">
        <f t="shared" si="188"/>
        <v>ON</v>
      </c>
      <c r="O296" s="3" t="str">
        <f t="shared" si="189"/>
        <v>ON</v>
      </c>
      <c r="P296" s="3" t="str">
        <f t="shared" si="190"/>
        <v>ON</v>
      </c>
      <c r="Q296" s="3"/>
      <c r="R296" s="8" t="s">
        <v>91</v>
      </c>
      <c r="S296" s="3" t="s">
        <v>91</v>
      </c>
      <c r="T296" s="3" t="str">
        <f t="shared" si="191"/>
        <v>ON</v>
      </c>
      <c r="U296" s="3" t="str">
        <f t="shared" si="192"/>
        <v>ON</v>
      </c>
      <c r="V296" s="3" t="str">
        <f t="shared" si="193"/>
        <v>ON</v>
      </c>
      <c r="W296" s="3" t="str">
        <f t="shared" si="194"/>
        <v>OFF</v>
      </c>
      <c r="X296" s="3"/>
      <c r="Y296" s="8" t="s">
        <v>91</v>
      </c>
      <c r="Z296" s="3" t="s">
        <v>91</v>
      </c>
      <c r="AA296" s="3" t="str">
        <f t="shared" si="195"/>
        <v>ON</v>
      </c>
      <c r="AB296" s="3" t="str">
        <f t="shared" si="196"/>
        <v>ON</v>
      </c>
      <c r="AC296" s="3" t="str">
        <f t="shared" si="197"/>
        <v>ON</v>
      </c>
      <c r="AD296" s="3" t="str">
        <f t="shared" si="198"/>
        <v>ON</v>
      </c>
      <c r="AE296" s="3"/>
      <c r="AF296" s="8" t="s">
        <v>91</v>
      </c>
      <c r="AG296" s="3" t="s">
        <v>91</v>
      </c>
      <c r="AH296" s="3" t="str">
        <f t="shared" si="199"/>
        <v>ON</v>
      </c>
      <c r="AI296" s="3" t="str">
        <f t="shared" si="200"/>
        <v>ON</v>
      </c>
      <c r="AJ296" s="3" t="str">
        <f t="shared" si="201"/>
        <v>ON</v>
      </c>
      <c r="AK296" s="3" t="str">
        <f t="shared" si="202"/>
        <v>OFF</v>
      </c>
      <c r="AL296" s="3"/>
      <c r="AM296" s="8" t="s">
        <v>56</v>
      </c>
      <c r="AN296" s="3" t="s">
        <v>56</v>
      </c>
      <c r="AO296" s="3" t="s">
        <v>56</v>
      </c>
      <c r="AP296" s="9" t="s">
        <v>56</v>
      </c>
      <c r="AS296" t="str">
        <f t="shared" si="203"/>
        <v>ON</v>
      </c>
      <c r="AT296" t="str">
        <f t="shared" si="204"/>
        <v>ON</v>
      </c>
      <c r="AU296" t="str">
        <f t="shared" si="205"/>
        <v>ON</v>
      </c>
      <c r="AV296" t="str">
        <f t="shared" si="206"/>
        <v>ON</v>
      </c>
      <c r="AW296" t="str">
        <f t="shared" si="207"/>
        <v>ON</v>
      </c>
      <c r="AX296" t="str">
        <f t="shared" si="208"/>
        <v>ON</v>
      </c>
      <c r="AZ296" t="str">
        <f t="shared" si="209"/>
        <v>ON</v>
      </c>
      <c r="BA296" t="str">
        <f t="shared" si="210"/>
        <v>ON</v>
      </c>
      <c r="BB296" t="str">
        <f t="shared" si="211"/>
        <v>ON</v>
      </c>
      <c r="BC296" t="str">
        <f t="shared" si="212"/>
        <v>ON</v>
      </c>
      <c r="BD296" t="str">
        <f t="shared" si="213"/>
        <v>ON</v>
      </c>
      <c r="BE296" t="str">
        <f t="shared" si="214"/>
        <v>OFF</v>
      </c>
      <c r="BG296" t="str">
        <f t="shared" si="215"/>
        <v>ON</v>
      </c>
      <c r="BH296" t="str">
        <f t="shared" si="216"/>
        <v>ON</v>
      </c>
      <c r="BI296" t="str">
        <f t="shared" si="217"/>
        <v>ON</v>
      </c>
      <c r="BJ296" t="str">
        <f t="shared" si="218"/>
        <v>ON</v>
      </c>
      <c r="BK296" t="str">
        <f t="shared" si="219"/>
        <v>ON</v>
      </c>
      <c r="BL296" t="str">
        <f t="shared" si="220"/>
        <v>ON</v>
      </c>
      <c r="BN296" t="str">
        <f t="shared" si="221"/>
        <v>ON</v>
      </c>
      <c r="BO296" t="str">
        <f t="shared" si="222"/>
        <v>ON</v>
      </c>
      <c r="BP296" t="str">
        <f t="shared" si="223"/>
        <v>ON</v>
      </c>
      <c r="BQ296" t="str">
        <f t="shared" si="224"/>
        <v>ON</v>
      </c>
      <c r="BR296" t="str">
        <f t="shared" si="225"/>
        <v>ON</v>
      </c>
      <c r="BS296" t="str">
        <f t="shared" si="226"/>
        <v>OFF</v>
      </c>
    </row>
    <row r="297" spans="1:71" x14ac:dyDescent="0.3">
      <c r="A297" t="str">
        <f t="shared" ca="1" si="182"/>
        <v>Ekiti</v>
      </c>
      <c r="B297" t="str">
        <f t="shared" ca="1" si="183"/>
        <v>E</v>
      </c>
      <c r="C297" t="str">
        <f t="shared" ca="1" si="184"/>
        <v>D1</v>
      </c>
      <c r="D297" t="s">
        <v>5</v>
      </c>
      <c r="E297">
        <f t="shared" si="185"/>
        <v>22</v>
      </c>
      <c r="F297">
        <f t="shared" si="186"/>
        <v>2</v>
      </c>
      <c r="G297" t="s">
        <v>78</v>
      </c>
      <c r="H297" t="s">
        <v>78</v>
      </c>
      <c r="I297" t="s">
        <v>81</v>
      </c>
      <c r="J297" t="s">
        <v>83</v>
      </c>
      <c r="K297" s="8" t="s">
        <v>91</v>
      </c>
      <c r="L297" s="3" t="s">
        <v>91</v>
      </c>
      <c r="M297" s="3" t="str">
        <f t="shared" si="187"/>
        <v>ON</v>
      </c>
      <c r="N297" s="3" t="str">
        <f t="shared" si="188"/>
        <v>ON</v>
      </c>
      <c r="O297" s="3" t="str">
        <f t="shared" si="189"/>
        <v>ON</v>
      </c>
      <c r="P297" s="3" t="str">
        <f t="shared" si="190"/>
        <v>OFF</v>
      </c>
      <c r="Q297" s="3"/>
      <c r="R297" s="8" t="s">
        <v>91</v>
      </c>
      <c r="S297" s="3" t="s">
        <v>91</v>
      </c>
      <c r="T297" s="3" t="str">
        <f t="shared" si="191"/>
        <v>ON</v>
      </c>
      <c r="U297" s="3" t="str">
        <f t="shared" si="192"/>
        <v>ON</v>
      </c>
      <c r="V297" s="3" t="str">
        <f t="shared" si="193"/>
        <v>ON</v>
      </c>
      <c r="W297" s="3" t="str">
        <f t="shared" si="194"/>
        <v>ON</v>
      </c>
      <c r="X297" s="3"/>
      <c r="Y297" s="8" t="s">
        <v>91</v>
      </c>
      <c r="Z297" s="3" t="s">
        <v>91</v>
      </c>
      <c r="AA297" s="3" t="str">
        <f t="shared" si="195"/>
        <v>ON</v>
      </c>
      <c r="AB297" s="3" t="str">
        <f t="shared" si="196"/>
        <v>ON</v>
      </c>
      <c r="AC297" s="3" t="str">
        <f t="shared" si="197"/>
        <v>ON</v>
      </c>
      <c r="AD297" s="3" t="str">
        <f t="shared" si="198"/>
        <v>OFF</v>
      </c>
      <c r="AE297" s="3"/>
      <c r="AF297" s="8" t="s">
        <v>91</v>
      </c>
      <c r="AG297" s="3" t="s">
        <v>91</v>
      </c>
      <c r="AH297" s="3" t="str">
        <f t="shared" si="199"/>
        <v>ON</v>
      </c>
      <c r="AI297" s="3" t="str">
        <f t="shared" si="200"/>
        <v>ON</v>
      </c>
      <c r="AJ297" s="3" t="str">
        <f t="shared" si="201"/>
        <v>ON</v>
      </c>
      <c r="AK297" s="3" t="str">
        <f t="shared" si="202"/>
        <v>ON</v>
      </c>
      <c r="AL297" s="3"/>
      <c r="AM297" s="8" t="s">
        <v>56</v>
      </c>
      <c r="AN297" s="3" t="s">
        <v>56</v>
      </c>
      <c r="AO297" s="3" t="s">
        <v>56</v>
      </c>
      <c r="AP297" s="9" t="s">
        <v>56</v>
      </c>
      <c r="AS297" t="str">
        <f t="shared" si="203"/>
        <v>ON</v>
      </c>
      <c r="AT297" t="str">
        <f t="shared" si="204"/>
        <v>ON</v>
      </c>
      <c r="AU297" t="str">
        <f t="shared" si="205"/>
        <v>ON</v>
      </c>
      <c r="AV297" t="str">
        <f t="shared" si="206"/>
        <v>ON</v>
      </c>
      <c r="AW297" t="str">
        <f t="shared" si="207"/>
        <v>ON</v>
      </c>
      <c r="AX297" t="str">
        <f t="shared" si="208"/>
        <v>OFF</v>
      </c>
      <c r="AZ297" t="str">
        <f t="shared" si="209"/>
        <v>ON</v>
      </c>
      <c r="BA297" t="str">
        <f t="shared" si="210"/>
        <v>ON</v>
      </c>
      <c r="BB297" t="str">
        <f t="shared" si="211"/>
        <v>ON</v>
      </c>
      <c r="BC297" t="str">
        <f t="shared" si="212"/>
        <v>ON</v>
      </c>
      <c r="BD297" t="str">
        <f t="shared" si="213"/>
        <v>ON</v>
      </c>
      <c r="BE297" t="str">
        <f t="shared" si="214"/>
        <v>ON</v>
      </c>
      <c r="BG297" t="str">
        <f t="shared" si="215"/>
        <v>ON</v>
      </c>
      <c r="BH297" t="str">
        <f t="shared" si="216"/>
        <v>ON</v>
      </c>
      <c r="BI297" t="str">
        <f t="shared" si="217"/>
        <v>ON</v>
      </c>
      <c r="BJ297" t="str">
        <f t="shared" si="218"/>
        <v>ON</v>
      </c>
      <c r="BK297" t="str">
        <f t="shared" si="219"/>
        <v>ON</v>
      </c>
      <c r="BL297" t="str">
        <f t="shared" si="220"/>
        <v>OFF</v>
      </c>
      <c r="BN297" t="str">
        <f t="shared" si="221"/>
        <v>ON</v>
      </c>
      <c r="BO297" t="str">
        <f t="shared" si="222"/>
        <v>ON</v>
      </c>
      <c r="BP297" t="str">
        <f t="shared" si="223"/>
        <v>ON</v>
      </c>
      <c r="BQ297" t="str">
        <f t="shared" si="224"/>
        <v>ON</v>
      </c>
      <c r="BR297" t="str">
        <f t="shared" si="225"/>
        <v>ON</v>
      </c>
      <c r="BS297" t="str">
        <f t="shared" si="226"/>
        <v>ON</v>
      </c>
    </row>
    <row r="298" spans="1:71" x14ac:dyDescent="0.3">
      <c r="A298" t="str">
        <f t="shared" ca="1" si="182"/>
        <v>Oyo</v>
      </c>
      <c r="B298" t="str">
        <f t="shared" ca="1" si="183"/>
        <v>E</v>
      </c>
      <c r="C298" t="str">
        <f t="shared" ca="1" si="184"/>
        <v>D1</v>
      </c>
      <c r="D298" t="s">
        <v>8</v>
      </c>
      <c r="E298">
        <f t="shared" si="185"/>
        <v>22</v>
      </c>
      <c r="F298">
        <f t="shared" si="186"/>
        <v>2</v>
      </c>
      <c r="G298" t="s">
        <v>77</v>
      </c>
      <c r="H298" t="s">
        <v>77</v>
      </c>
      <c r="I298" t="s">
        <v>82</v>
      </c>
      <c r="J298" t="s">
        <v>84</v>
      </c>
      <c r="K298" s="8" t="s">
        <v>91</v>
      </c>
      <c r="L298" s="3" t="s">
        <v>91</v>
      </c>
      <c r="M298" s="3" t="str">
        <f t="shared" si="187"/>
        <v>ON</v>
      </c>
      <c r="N298" s="3" t="str">
        <f t="shared" si="188"/>
        <v>ON</v>
      </c>
      <c r="O298" s="3" t="str">
        <f t="shared" si="189"/>
        <v>ON</v>
      </c>
      <c r="P298" s="3" t="str">
        <f t="shared" si="190"/>
        <v>ON</v>
      </c>
      <c r="Q298" s="3"/>
      <c r="R298" s="8" t="s">
        <v>91</v>
      </c>
      <c r="S298" s="3" t="s">
        <v>91</v>
      </c>
      <c r="T298" s="3" t="str">
        <f t="shared" si="191"/>
        <v>ON</v>
      </c>
      <c r="U298" s="3" t="str">
        <f t="shared" si="192"/>
        <v>ON</v>
      </c>
      <c r="V298" s="3" t="str">
        <f t="shared" si="193"/>
        <v>OFF</v>
      </c>
      <c r="W298" s="3" t="str">
        <f t="shared" si="194"/>
        <v>ON</v>
      </c>
      <c r="X298" s="3"/>
      <c r="Y298" s="8" t="s">
        <v>91</v>
      </c>
      <c r="Z298" s="3" t="s">
        <v>91</v>
      </c>
      <c r="AA298" s="3" t="str">
        <f t="shared" si="195"/>
        <v>ON</v>
      </c>
      <c r="AB298" s="3" t="str">
        <f t="shared" si="196"/>
        <v>ON</v>
      </c>
      <c r="AC298" s="3" t="str">
        <f t="shared" si="197"/>
        <v>ON</v>
      </c>
      <c r="AD298" s="3" t="str">
        <f t="shared" si="198"/>
        <v>ON</v>
      </c>
      <c r="AE298" s="3"/>
      <c r="AF298" s="8" t="s">
        <v>91</v>
      </c>
      <c r="AG298" s="3" t="s">
        <v>91</v>
      </c>
      <c r="AH298" s="3" t="str">
        <f t="shared" si="199"/>
        <v>ON</v>
      </c>
      <c r="AI298" s="3" t="str">
        <f t="shared" si="200"/>
        <v>ON</v>
      </c>
      <c r="AJ298" s="3" t="str">
        <f t="shared" si="201"/>
        <v>OFF</v>
      </c>
      <c r="AK298" s="3" t="str">
        <f t="shared" si="202"/>
        <v>ON</v>
      </c>
      <c r="AL298" s="3"/>
      <c r="AM298" s="8" t="s">
        <v>56</v>
      </c>
      <c r="AN298" s="3" t="s">
        <v>56</v>
      </c>
      <c r="AO298" s="3" t="s">
        <v>56</v>
      </c>
      <c r="AP298" s="9" t="s">
        <v>56</v>
      </c>
      <c r="AS298" t="str">
        <f t="shared" si="203"/>
        <v>ON</v>
      </c>
      <c r="AT298" t="str">
        <f t="shared" si="204"/>
        <v>ON</v>
      </c>
      <c r="AU298" t="str">
        <f t="shared" si="205"/>
        <v>ON</v>
      </c>
      <c r="AV298" t="str">
        <f t="shared" si="206"/>
        <v>ON</v>
      </c>
      <c r="AW298" t="str">
        <f t="shared" si="207"/>
        <v>ON</v>
      </c>
      <c r="AX298" t="str">
        <f t="shared" si="208"/>
        <v>ON</v>
      </c>
      <c r="AZ298" t="str">
        <f t="shared" si="209"/>
        <v>ON</v>
      </c>
      <c r="BA298" t="str">
        <f t="shared" si="210"/>
        <v>ON</v>
      </c>
      <c r="BB298" t="str">
        <f t="shared" si="211"/>
        <v>ON</v>
      </c>
      <c r="BC298" t="str">
        <f t="shared" si="212"/>
        <v>ON</v>
      </c>
      <c r="BD298" t="str">
        <f t="shared" si="213"/>
        <v>OFF</v>
      </c>
      <c r="BE298" t="str">
        <f t="shared" si="214"/>
        <v>ON</v>
      </c>
      <c r="BG298" t="str">
        <f t="shared" si="215"/>
        <v>ON</v>
      </c>
      <c r="BH298" t="str">
        <f t="shared" si="216"/>
        <v>ON</v>
      </c>
      <c r="BI298" t="str">
        <f t="shared" si="217"/>
        <v>ON</v>
      </c>
      <c r="BJ298" t="str">
        <f t="shared" si="218"/>
        <v>ON</v>
      </c>
      <c r="BK298" t="str">
        <f t="shared" si="219"/>
        <v>ON</v>
      </c>
      <c r="BL298" t="str">
        <f t="shared" si="220"/>
        <v>ON</v>
      </c>
      <c r="BN298" t="str">
        <f t="shared" si="221"/>
        <v>ON</v>
      </c>
      <c r="BO298" t="str">
        <f t="shared" si="222"/>
        <v>ON</v>
      </c>
      <c r="BP298" t="str">
        <f t="shared" si="223"/>
        <v>ON</v>
      </c>
      <c r="BQ298" t="str">
        <f t="shared" si="224"/>
        <v>ON</v>
      </c>
      <c r="BR298" t="str">
        <f t="shared" si="225"/>
        <v>OFF</v>
      </c>
      <c r="BS298" t="str">
        <f t="shared" si="226"/>
        <v>ON</v>
      </c>
    </row>
    <row r="299" spans="1:71" x14ac:dyDescent="0.3">
      <c r="A299" t="str">
        <f t="shared" ca="1" si="182"/>
        <v>Oyo</v>
      </c>
      <c r="B299" t="str">
        <f t="shared" ca="1" si="183"/>
        <v>A</v>
      </c>
      <c r="C299" t="str">
        <f t="shared" ca="1" si="184"/>
        <v>E1</v>
      </c>
      <c r="D299" t="s">
        <v>8</v>
      </c>
      <c r="E299">
        <f t="shared" si="185"/>
        <v>22</v>
      </c>
      <c r="F299">
        <f t="shared" si="186"/>
        <v>2</v>
      </c>
      <c r="G299" t="s">
        <v>76</v>
      </c>
      <c r="H299" t="s">
        <v>76</v>
      </c>
      <c r="I299" t="s">
        <v>81</v>
      </c>
      <c r="J299" t="s">
        <v>83</v>
      </c>
      <c r="K299" s="8" t="s">
        <v>91</v>
      </c>
      <c r="L299" s="3" t="s">
        <v>91</v>
      </c>
      <c r="M299" s="3" t="str">
        <f t="shared" si="187"/>
        <v>ON</v>
      </c>
      <c r="N299" s="3" t="str">
        <f t="shared" si="188"/>
        <v>OFF</v>
      </c>
      <c r="O299" s="3" t="str">
        <f t="shared" si="189"/>
        <v>ON</v>
      </c>
      <c r="P299" s="3" t="str">
        <f t="shared" si="190"/>
        <v>ON</v>
      </c>
      <c r="Q299" s="3"/>
      <c r="R299" s="8" t="s">
        <v>91</v>
      </c>
      <c r="S299" s="3" t="s">
        <v>91</v>
      </c>
      <c r="T299" s="3" t="str">
        <f t="shared" si="191"/>
        <v>ON</v>
      </c>
      <c r="U299" s="3" t="str">
        <f t="shared" si="192"/>
        <v>ON</v>
      </c>
      <c r="V299" s="3" t="str">
        <f t="shared" si="193"/>
        <v>ON</v>
      </c>
      <c r="W299" s="3" t="str">
        <f t="shared" si="194"/>
        <v>ON</v>
      </c>
      <c r="X299" s="3"/>
      <c r="Y299" s="8" t="s">
        <v>91</v>
      </c>
      <c r="Z299" s="3" t="s">
        <v>91</v>
      </c>
      <c r="AA299" s="3" t="str">
        <f t="shared" si="195"/>
        <v>ON</v>
      </c>
      <c r="AB299" s="3" t="str">
        <f t="shared" si="196"/>
        <v>OFF</v>
      </c>
      <c r="AC299" s="3" t="str">
        <f t="shared" si="197"/>
        <v>ON</v>
      </c>
      <c r="AD299" s="3" t="str">
        <f t="shared" si="198"/>
        <v>ON</v>
      </c>
      <c r="AE299" s="3"/>
      <c r="AF299" s="8" t="s">
        <v>91</v>
      </c>
      <c r="AG299" s="3" t="s">
        <v>91</v>
      </c>
      <c r="AH299" s="3" t="str">
        <f t="shared" si="199"/>
        <v>ON</v>
      </c>
      <c r="AI299" s="3" t="str">
        <f t="shared" si="200"/>
        <v>ON</v>
      </c>
      <c r="AJ299" s="3" t="str">
        <f t="shared" si="201"/>
        <v>ON</v>
      </c>
      <c r="AK299" s="3" t="str">
        <f t="shared" si="202"/>
        <v>ON</v>
      </c>
      <c r="AL299" s="3"/>
      <c r="AM299" s="8" t="s">
        <v>56</v>
      </c>
      <c r="AN299" s="3" t="s">
        <v>56</v>
      </c>
      <c r="AO299" s="3" t="s">
        <v>56</v>
      </c>
      <c r="AP299" s="9" t="s">
        <v>56</v>
      </c>
      <c r="AS299" t="str">
        <f t="shared" si="203"/>
        <v>ON</v>
      </c>
      <c r="AT299" t="str">
        <f t="shared" si="204"/>
        <v>ON</v>
      </c>
      <c r="AU299" t="str">
        <f t="shared" si="205"/>
        <v>ON</v>
      </c>
      <c r="AV299" t="str">
        <f t="shared" si="206"/>
        <v>OFF</v>
      </c>
      <c r="AW299" t="str">
        <f t="shared" si="207"/>
        <v>ON</v>
      </c>
      <c r="AX299" t="str">
        <f t="shared" si="208"/>
        <v>ON</v>
      </c>
      <c r="AZ299" t="str">
        <f t="shared" si="209"/>
        <v>ON</v>
      </c>
      <c r="BA299" t="str">
        <f t="shared" si="210"/>
        <v>ON</v>
      </c>
      <c r="BB299" t="str">
        <f t="shared" si="211"/>
        <v>ON</v>
      </c>
      <c r="BC299" t="str">
        <f t="shared" si="212"/>
        <v>ON</v>
      </c>
      <c r="BD299" t="str">
        <f t="shared" si="213"/>
        <v>ON</v>
      </c>
      <c r="BE299" t="str">
        <f t="shared" si="214"/>
        <v>ON</v>
      </c>
      <c r="BG299" t="str">
        <f t="shared" si="215"/>
        <v>ON</v>
      </c>
      <c r="BH299" t="str">
        <f t="shared" si="216"/>
        <v>ON</v>
      </c>
      <c r="BI299" t="str">
        <f t="shared" si="217"/>
        <v>ON</v>
      </c>
      <c r="BJ299" t="str">
        <f t="shared" si="218"/>
        <v>OFF</v>
      </c>
      <c r="BK299" t="str">
        <f t="shared" si="219"/>
        <v>ON</v>
      </c>
      <c r="BL299" t="str">
        <f t="shared" si="220"/>
        <v>ON</v>
      </c>
      <c r="BN299" t="str">
        <f t="shared" si="221"/>
        <v>ON</v>
      </c>
      <c r="BO299" t="str">
        <f t="shared" si="222"/>
        <v>ON</v>
      </c>
      <c r="BP299" t="str">
        <f t="shared" si="223"/>
        <v>ON</v>
      </c>
      <c r="BQ299" t="str">
        <f t="shared" si="224"/>
        <v>ON</v>
      </c>
      <c r="BR299" t="str">
        <f t="shared" si="225"/>
        <v>ON</v>
      </c>
      <c r="BS299" t="str">
        <f t="shared" si="226"/>
        <v>ON</v>
      </c>
    </row>
    <row r="300" spans="1:71" x14ac:dyDescent="0.3">
      <c r="A300" t="str">
        <f t="shared" ca="1" si="182"/>
        <v>Ogun</v>
      </c>
      <c r="B300" t="str">
        <f t="shared" ca="1" si="183"/>
        <v>D</v>
      </c>
      <c r="C300" t="str">
        <f t="shared" ca="1" si="184"/>
        <v>B1</v>
      </c>
      <c r="D300" t="s">
        <v>8</v>
      </c>
      <c r="E300">
        <f t="shared" si="185"/>
        <v>22</v>
      </c>
      <c r="F300">
        <f t="shared" si="186"/>
        <v>2</v>
      </c>
      <c r="G300" t="s">
        <v>75</v>
      </c>
      <c r="H300" t="s">
        <v>75</v>
      </c>
      <c r="I300" t="s">
        <v>82</v>
      </c>
      <c r="J300" t="s">
        <v>84</v>
      </c>
      <c r="K300" s="8" t="s">
        <v>91</v>
      </c>
      <c r="L300" s="3" t="s">
        <v>91</v>
      </c>
      <c r="M300" s="3" t="str">
        <f t="shared" si="187"/>
        <v>ON</v>
      </c>
      <c r="N300" s="3" t="str">
        <f t="shared" si="188"/>
        <v>ON</v>
      </c>
      <c r="O300" s="3" t="str">
        <f t="shared" si="189"/>
        <v>ON</v>
      </c>
      <c r="P300" s="3" t="str">
        <f t="shared" si="190"/>
        <v>ON</v>
      </c>
      <c r="Q300" s="3"/>
      <c r="R300" s="8" t="s">
        <v>91</v>
      </c>
      <c r="S300" s="3" t="s">
        <v>91</v>
      </c>
      <c r="T300" s="3" t="str">
        <f t="shared" si="191"/>
        <v>OFF</v>
      </c>
      <c r="U300" s="3" t="str">
        <f t="shared" si="192"/>
        <v>ON</v>
      </c>
      <c r="V300" s="3" t="str">
        <f t="shared" si="193"/>
        <v>ON</v>
      </c>
      <c r="W300" s="3" t="str">
        <f t="shared" si="194"/>
        <v>ON</v>
      </c>
      <c r="X300" s="3"/>
      <c r="Y300" s="8" t="s">
        <v>91</v>
      </c>
      <c r="Z300" s="3" t="s">
        <v>91</v>
      </c>
      <c r="AA300" s="3" t="str">
        <f t="shared" si="195"/>
        <v>ON</v>
      </c>
      <c r="AB300" s="3" t="str">
        <f t="shared" si="196"/>
        <v>ON</v>
      </c>
      <c r="AC300" s="3" t="str">
        <f t="shared" si="197"/>
        <v>ON</v>
      </c>
      <c r="AD300" s="3" t="str">
        <f t="shared" si="198"/>
        <v>ON</v>
      </c>
      <c r="AE300" s="3"/>
      <c r="AF300" s="8" t="s">
        <v>91</v>
      </c>
      <c r="AG300" s="3" t="s">
        <v>91</v>
      </c>
      <c r="AH300" s="3" t="str">
        <f t="shared" si="199"/>
        <v>OFF</v>
      </c>
      <c r="AI300" s="3" t="str">
        <f t="shared" si="200"/>
        <v>ON</v>
      </c>
      <c r="AJ300" s="3" t="str">
        <f t="shared" si="201"/>
        <v>ON</v>
      </c>
      <c r="AK300" s="3" t="str">
        <f t="shared" si="202"/>
        <v>ON</v>
      </c>
      <c r="AL300" s="3"/>
      <c r="AM300" s="8" t="s">
        <v>56</v>
      </c>
      <c r="AN300" s="3" t="s">
        <v>56</v>
      </c>
      <c r="AO300" s="3" t="s">
        <v>56</v>
      </c>
      <c r="AP300" s="9" t="s">
        <v>56</v>
      </c>
      <c r="AS300" t="str">
        <f t="shared" si="203"/>
        <v>ON</v>
      </c>
      <c r="AT300" t="str">
        <f t="shared" si="204"/>
        <v>ON</v>
      </c>
      <c r="AU300" t="str">
        <f t="shared" si="205"/>
        <v>ON</v>
      </c>
      <c r="AV300" t="str">
        <f t="shared" si="206"/>
        <v>ON</v>
      </c>
      <c r="AW300" t="str">
        <f t="shared" si="207"/>
        <v>ON</v>
      </c>
      <c r="AX300" t="str">
        <f t="shared" si="208"/>
        <v>ON</v>
      </c>
      <c r="AZ300" t="str">
        <f t="shared" si="209"/>
        <v>ON</v>
      </c>
      <c r="BA300" t="str">
        <f t="shared" si="210"/>
        <v>ON</v>
      </c>
      <c r="BB300" t="str">
        <f t="shared" si="211"/>
        <v>OFF</v>
      </c>
      <c r="BC300" t="str">
        <f t="shared" si="212"/>
        <v>ON</v>
      </c>
      <c r="BD300" t="str">
        <f t="shared" si="213"/>
        <v>ON</v>
      </c>
      <c r="BE300" t="str">
        <f t="shared" si="214"/>
        <v>ON</v>
      </c>
      <c r="BG300" t="str">
        <f t="shared" si="215"/>
        <v>ON</v>
      </c>
      <c r="BH300" t="str">
        <f t="shared" si="216"/>
        <v>ON</v>
      </c>
      <c r="BI300" t="str">
        <f t="shared" si="217"/>
        <v>ON</v>
      </c>
      <c r="BJ300" t="str">
        <f t="shared" si="218"/>
        <v>ON</v>
      </c>
      <c r="BK300" t="str">
        <f t="shared" si="219"/>
        <v>ON</v>
      </c>
      <c r="BL300" t="str">
        <f t="shared" si="220"/>
        <v>ON</v>
      </c>
      <c r="BN300" t="str">
        <f t="shared" si="221"/>
        <v>ON</v>
      </c>
      <c r="BO300" t="str">
        <f t="shared" si="222"/>
        <v>ON</v>
      </c>
      <c r="BP300" t="str">
        <f t="shared" si="223"/>
        <v>OFF</v>
      </c>
      <c r="BQ300" t="str">
        <f t="shared" si="224"/>
        <v>ON</v>
      </c>
      <c r="BR300" t="str">
        <f t="shared" si="225"/>
        <v>ON</v>
      </c>
      <c r="BS300" t="str">
        <f t="shared" si="226"/>
        <v>ON</v>
      </c>
    </row>
    <row r="301" spans="1:71" x14ac:dyDescent="0.3">
      <c r="A301" t="str">
        <f t="shared" ca="1" si="182"/>
        <v>Oyo</v>
      </c>
      <c r="B301" t="str">
        <f t="shared" ca="1" si="183"/>
        <v>D</v>
      </c>
      <c r="C301" t="str">
        <f t="shared" ca="1" si="184"/>
        <v>B1</v>
      </c>
      <c r="D301" t="s">
        <v>12</v>
      </c>
      <c r="E301">
        <f t="shared" si="185"/>
        <v>22</v>
      </c>
      <c r="F301">
        <f t="shared" si="186"/>
        <v>2</v>
      </c>
      <c r="G301" t="s">
        <v>75</v>
      </c>
      <c r="H301" t="s">
        <v>75</v>
      </c>
      <c r="I301" t="s">
        <v>81</v>
      </c>
      <c r="J301" t="s">
        <v>83</v>
      </c>
      <c r="K301" s="8" t="s">
        <v>91</v>
      </c>
      <c r="L301" s="3" t="s">
        <v>91</v>
      </c>
      <c r="M301" s="3" t="str">
        <f t="shared" si="187"/>
        <v>OFF</v>
      </c>
      <c r="N301" s="3" t="str">
        <f t="shared" si="188"/>
        <v>ON</v>
      </c>
      <c r="O301" s="3" t="str">
        <f t="shared" si="189"/>
        <v>ON</v>
      </c>
      <c r="P301" s="3" t="str">
        <f t="shared" si="190"/>
        <v>ON</v>
      </c>
      <c r="Q301" s="3"/>
      <c r="R301" s="8" t="s">
        <v>91</v>
      </c>
      <c r="S301" s="3" t="s">
        <v>91</v>
      </c>
      <c r="T301" s="3" t="str">
        <f t="shared" si="191"/>
        <v>ON</v>
      </c>
      <c r="U301" s="3" t="str">
        <f t="shared" si="192"/>
        <v>ON</v>
      </c>
      <c r="V301" s="3" t="str">
        <f t="shared" si="193"/>
        <v>ON</v>
      </c>
      <c r="W301" s="3" t="str">
        <f t="shared" si="194"/>
        <v>ON</v>
      </c>
      <c r="X301" s="3"/>
      <c r="Y301" s="8" t="s">
        <v>91</v>
      </c>
      <c r="Z301" s="3" t="s">
        <v>91</v>
      </c>
      <c r="AA301" s="3" t="str">
        <f t="shared" si="195"/>
        <v>OFF</v>
      </c>
      <c r="AB301" s="3" t="str">
        <f t="shared" si="196"/>
        <v>ON</v>
      </c>
      <c r="AC301" s="3" t="str">
        <f t="shared" si="197"/>
        <v>ON</v>
      </c>
      <c r="AD301" s="3" t="str">
        <f t="shared" si="198"/>
        <v>ON</v>
      </c>
      <c r="AE301" s="3"/>
      <c r="AF301" s="8" t="s">
        <v>91</v>
      </c>
      <c r="AG301" s="3" t="s">
        <v>91</v>
      </c>
      <c r="AH301" s="3" t="str">
        <f t="shared" si="199"/>
        <v>ON</v>
      </c>
      <c r="AI301" s="3" t="str">
        <f t="shared" si="200"/>
        <v>ON</v>
      </c>
      <c r="AJ301" s="3" t="str">
        <f t="shared" si="201"/>
        <v>ON</v>
      </c>
      <c r="AK301" s="3" t="str">
        <f t="shared" si="202"/>
        <v>ON</v>
      </c>
      <c r="AL301" s="3"/>
      <c r="AM301" s="8" t="s">
        <v>56</v>
      </c>
      <c r="AN301" s="3" t="s">
        <v>56</v>
      </c>
      <c r="AO301" s="3" t="s">
        <v>56</v>
      </c>
      <c r="AP301" s="9" t="s">
        <v>56</v>
      </c>
      <c r="AS301" t="str">
        <f t="shared" si="203"/>
        <v>ON</v>
      </c>
      <c r="AT301" t="str">
        <f t="shared" si="204"/>
        <v>ON</v>
      </c>
      <c r="AU301" t="str">
        <f t="shared" si="205"/>
        <v>OFF</v>
      </c>
      <c r="AV301" t="str">
        <f t="shared" si="206"/>
        <v>ON</v>
      </c>
      <c r="AW301" t="str">
        <f t="shared" si="207"/>
        <v>ON</v>
      </c>
      <c r="AX301" t="str">
        <f t="shared" si="208"/>
        <v>ON</v>
      </c>
      <c r="AZ301" t="str">
        <f t="shared" si="209"/>
        <v>ON</v>
      </c>
      <c r="BA301" t="str">
        <f t="shared" si="210"/>
        <v>ON</v>
      </c>
      <c r="BB301" t="str">
        <f t="shared" si="211"/>
        <v>ON</v>
      </c>
      <c r="BC301" t="str">
        <f t="shared" si="212"/>
        <v>ON</v>
      </c>
      <c r="BD301" t="str">
        <f t="shared" si="213"/>
        <v>ON</v>
      </c>
      <c r="BE301" t="str">
        <f t="shared" si="214"/>
        <v>ON</v>
      </c>
      <c r="BG301" t="str">
        <f t="shared" si="215"/>
        <v>ON</v>
      </c>
      <c r="BH301" t="str">
        <f t="shared" si="216"/>
        <v>ON</v>
      </c>
      <c r="BI301" t="str">
        <f t="shared" si="217"/>
        <v>OFF</v>
      </c>
      <c r="BJ301" t="str">
        <f t="shared" si="218"/>
        <v>ON</v>
      </c>
      <c r="BK301" t="str">
        <f t="shared" si="219"/>
        <v>ON</v>
      </c>
      <c r="BL301" t="str">
        <f t="shared" si="220"/>
        <v>ON</v>
      </c>
      <c r="BN301" t="str">
        <f t="shared" si="221"/>
        <v>ON</v>
      </c>
      <c r="BO301" t="str">
        <f t="shared" si="222"/>
        <v>ON</v>
      </c>
      <c r="BP301" t="str">
        <f t="shared" si="223"/>
        <v>ON</v>
      </c>
      <c r="BQ301" t="str">
        <f t="shared" si="224"/>
        <v>ON</v>
      </c>
      <c r="BR301" t="str">
        <f t="shared" si="225"/>
        <v>ON</v>
      </c>
      <c r="BS301" t="str">
        <f t="shared" si="226"/>
        <v>ON</v>
      </c>
    </row>
    <row r="302" spans="1:71" x14ac:dyDescent="0.3">
      <c r="A302" t="str">
        <f t="shared" ca="1" si="182"/>
        <v>Ogun</v>
      </c>
      <c r="B302" t="str">
        <f t="shared" ca="1" si="183"/>
        <v>E</v>
      </c>
      <c r="C302" t="str">
        <f t="shared" ca="1" si="184"/>
        <v>C1</v>
      </c>
      <c r="D302" t="s">
        <v>12</v>
      </c>
      <c r="E302">
        <f t="shared" si="185"/>
        <v>22</v>
      </c>
      <c r="F302">
        <f t="shared" si="186"/>
        <v>2</v>
      </c>
      <c r="G302" t="s">
        <v>76</v>
      </c>
      <c r="H302" t="s">
        <v>76</v>
      </c>
      <c r="I302" t="s">
        <v>82</v>
      </c>
      <c r="J302" t="s">
        <v>84</v>
      </c>
      <c r="K302" s="8" t="s">
        <v>91</v>
      </c>
      <c r="L302" s="3" t="s">
        <v>91</v>
      </c>
      <c r="M302" s="3" t="str">
        <f t="shared" si="187"/>
        <v>ON</v>
      </c>
      <c r="N302" s="3" t="str">
        <f t="shared" si="188"/>
        <v>ON</v>
      </c>
      <c r="O302" s="3" t="str">
        <f t="shared" si="189"/>
        <v>ON</v>
      </c>
      <c r="P302" s="3" t="str">
        <f t="shared" si="190"/>
        <v>ON</v>
      </c>
      <c r="Q302" s="3"/>
      <c r="R302" s="8" t="s">
        <v>91</v>
      </c>
      <c r="S302" s="3" t="s">
        <v>91</v>
      </c>
      <c r="T302" s="3" t="str">
        <f t="shared" si="191"/>
        <v>ON</v>
      </c>
      <c r="U302" s="3" t="str">
        <f t="shared" si="192"/>
        <v>OFF</v>
      </c>
      <c r="V302" s="3" t="str">
        <f t="shared" si="193"/>
        <v>ON</v>
      </c>
      <c r="W302" s="3" t="str">
        <f t="shared" si="194"/>
        <v>ON</v>
      </c>
      <c r="X302" s="3"/>
      <c r="Y302" s="8" t="s">
        <v>91</v>
      </c>
      <c r="Z302" s="3" t="s">
        <v>91</v>
      </c>
      <c r="AA302" s="3" t="str">
        <f t="shared" si="195"/>
        <v>ON</v>
      </c>
      <c r="AB302" s="3" t="str">
        <f t="shared" si="196"/>
        <v>ON</v>
      </c>
      <c r="AC302" s="3" t="str">
        <f t="shared" si="197"/>
        <v>ON</v>
      </c>
      <c r="AD302" s="3" t="str">
        <f t="shared" si="198"/>
        <v>ON</v>
      </c>
      <c r="AE302" s="3"/>
      <c r="AF302" s="8" t="s">
        <v>91</v>
      </c>
      <c r="AG302" s="3" t="s">
        <v>91</v>
      </c>
      <c r="AH302" s="3" t="str">
        <f t="shared" si="199"/>
        <v>ON</v>
      </c>
      <c r="AI302" s="3" t="str">
        <f t="shared" si="200"/>
        <v>OFF</v>
      </c>
      <c r="AJ302" s="3" t="str">
        <f t="shared" si="201"/>
        <v>ON</v>
      </c>
      <c r="AK302" s="3" t="str">
        <f t="shared" si="202"/>
        <v>ON</v>
      </c>
      <c r="AL302" s="3"/>
      <c r="AM302" s="8" t="s">
        <v>56</v>
      </c>
      <c r="AN302" s="3" t="s">
        <v>56</v>
      </c>
      <c r="AO302" s="3" t="s">
        <v>56</v>
      </c>
      <c r="AP302" s="9" t="s">
        <v>56</v>
      </c>
      <c r="AS302" t="str">
        <f t="shared" si="203"/>
        <v>ON</v>
      </c>
      <c r="AT302" t="str">
        <f t="shared" si="204"/>
        <v>ON</v>
      </c>
      <c r="AU302" t="str">
        <f t="shared" si="205"/>
        <v>ON</v>
      </c>
      <c r="AV302" t="str">
        <f t="shared" si="206"/>
        <v>ON</v>
      </c>
      <c r="AW302" t="str">
        <f t="shared" si="207"/>
        <v>ON</v>
      </c>
      <c r="AX302" t="str">
        <f t="shared" si="208"/>
        <v>ON</v>
      </c>
      <c r="AZ302" t="str">
        <f t="shared" si="209"/>
        <v>ON</v>
      </c>
      <c r="BA302" t="str">
        <f t="shared" si="210"/>
        <v>ON</v>
      </c>
      <c r="BB302" t="str">
        <f t="shared" si="211"/>
        <v>ON</v>
      </c>
      <c r="BC302" t="str">
        <f t="shared" si="212"/>
        <v>OFF</v>
      </c>
      <c r="BD302" t="str">
        <f t="shared" si="213"/>
        <v>ON</v>
      </c>
      <c r="BE302" t="str">
        <f t="shared" si="214"/>
        <v>ON</v>
      </c>
      <c r="BG302" t="str">
        <f t="shared" si="215"/>
        <v>ON</v>
      </c>
      <c r="BH302" t="str">
        <f t="shared" si="216"/>
        <v>ON</v>
      </c>
      <c r="BI302" t="str">
        <f t="shared" si="217"/>
        <v>ON</v>
      </c>
      <c r="BJ302" t="str">
        <f t="shared" si="218"/>
        <v>ON</v>
      </c>
      <c r="BK302" t="str">
        <f t="shared" si="219"/>
        <v>ON</v>
      </c>
      <c r="BL302" t="str">
        <f t="shared" si="220"/>
        <v>ON</v>
      </c>
      <c r="BN302" t="str">
        <f t="shared" si="221"/>
        <v>ON</v>
      </c>
      <c r="BO302" t="str">
        <f t="shared" si="222"/>
        <v>ON</v>
      </c>
      <c r="BP302" t="str">
        <f t="shared" si="223"/>
        <v>ON</v>
      </c>
      <c r="BQ302" t="str">
        <f t="shared" si="224"/>
        <v>OFF</v>
      </c>
      <c r="BR302" t="str">
        <f t="shared" si="225"/>
        <v>ON</v>
      </c>
      <c r="BS302" t="str">
        <f t="shared" si="226"/>
        <v>ON</v>
      </c>
    </row>
    <row r="303" spans="1:71" x14ac:dyDescent="0.3">
      <c r="A303" t="str">
        <f t="shared" ca="1" si="182"/>
        <v>Ogun</v>
      </c>
      <c r="B303" t="str">
        <f t="shared" ca="1" si="183"/>
        <v>B</v>
      </c>
      <c r="C303" t="str">
        <f t="shared" ca="1" si="184"/>
        <v>D1</v>
      </c>
      <c r="D303" t="s">
        <v>5</v>
      </c>
      <c r="E303">
        <f t="shared" si="185"/>
        <v>22</v>
      </c>
      <c r="F303">
        <f t="shared" si="186"/>
        <v>2</v>
      </c>
      <c r="G303" t="s">
        <v>77</v>
      </c>
      <c r="H303" t="s">
        <v>77</v>
      </c>
      <c r="I303" t="s">
        <v>81</v>
      </c>
      <c r="J303" t="s">
        <v>83</v>
      </c>
      <c r="K303" s="8" t="s">
        <v>91</v>
      </c>
      <c r="L303" s="3" t="s">
        <v>91</v>
      </c>
      <c r="M303" s="3" t="str">
        <f t="shared" si="187"/>
        <v>ON</v>
      </c>
      <c r="N303" s="3" t="str">
        <f t="shared" si="188"/>
        <v>ON</v>
      </c>
      <c r="O303" s="3" t="str">
        <f t="shared" si="189"/>
        <v>OFF</v>
      </c>
      <c r="P303" s="3" t="str">
        <f t="shared" si="190"/>
        <v>ON</v>
      </c>
      <c r="Q303" s="3"/>
      <c r="R303" s="8" t="s">
        <v>91</v>
      </c>
      <c r="S303" s="3" t="s">
        <v>91</v>
      </c>
      <c r="T303" s="3" t="str">
        <f t="shared" si="191"/>
        <v>ON</v>
      </c>
      <c r="U303" s="3" t="str">
        <f t="shared" si="192"/>
        <v>ON</v>
      </c>
      <c r="V303" s="3" t="str">
        <f t="shared" si="193"/>
        <v>ON</v>
      </c>
      <c r="W303" s="3" t="str">
        <f t="shared" si="194"/>
        <v>ON</v>
      </c>
      <c r="X303" s="3"/>
      <c r="Y303" s="8" t="s">
        <v>91</v>
      </c>
      <c r="Z303" s="3" t="s">
        <v>91</v>
      </c>
      <c r="AA303" s="3" t="str">
        <f t="shared" si="195"/>
        <v>ON</v>
      </c>
      <c r="AB303" s="3" t="str">
        <f t="shared" si="196"/>
        <v>ON</v>
      </c>
      <c r="AC303" s="3" t="str">
        <f t="shared" si="197"/>
        <v>OFF</v>
      </c>
      <c r="AD303" s="3" t="str">
        <f t="shared" si="198"/>
        <v>ON</v>
      </c>
      <c r="AE303" s="3"/>
      <c r="AF303" s="8" t="s">
        <v>91</v>
      </c>
      <c r="AG303" s="3" t="s">
        <v>91</v>
      </c>
      <c r="AH303" s="3" t="str">
        <f t="shared" si="199"/>
        <v>ON</v>
      </c>
      <c r="AI303" s="3" t="str">
        <f t="shared" si="200"/>
        <v>ON</v>
      </c>
      <c r="AJ303" s="3" t="str">
        <f t="shared" si="201"/>
        <v>ON</v>
      </c>
      <c r="AK303" s="3" t="str">
        <f t="shared" si="202"/>
        <v>ON</v>
      </c>
      <c r="AL303" s="3"/>
      <c r="AM303" s="8" t="s">
        <v>56</v>
      </c>
      <c r="AN303" s="3" t="s">
        <v>56</v>
      </c>
      <c r="AO303" s="3" t="s">
        <v>56</v>
      </c>
      <c r="AP303" s="9" t="s">
        <v>56</v>
      </c>
      <c r="AS303" t="str">
        <f t="shared" si="203"/>
        <v>ON</v>
      </c>
      <c r="AT303" t="str">
        <f t="shared" si="204"/>
        <v>ON</v>
      </c>
      <c r="AU303" t="str">
        <f t="shared" si="205"/>
        <v>ON</v>
      </c>
      <c r="AV303" t="str">
        <f t="shared" si="206"/>
        <v>ON</v>
      </c>
      <c r="AW303" t="str">
        <f t="shared" si="207"/>
        <v>OFF</v>
      </c>
      <c r="AX303" t="str">
        <f t="shared" si="208"/>
        <v>ON</v>
      </c>
      <c r="AZ303" t="str">
        <f t="shared" si="209"/>
        <v>ON</v>
      </c>
      <c r="BA303" t="str">
        <f t="shared" si="210"/>
        <v>ON</v>
      </c>
      <c r="BB303" t="str">
        <f t="shared" si="211"/>
        <v>ON</v>
      </c>
      <c r="BC303" t="str">
        <f t="shared" si="212"/>
        <v>ON</v>
      </c>
      <c r="BD303" t="str">
        <f t="shared" si="213"/>
        <v>ON</v>
      </c>
      <c r="BE303" t="str">
        <f t="shared" si="214"/>
        <v>ON</v>
      </c>
      <c r="BG303" t="str">
        <f t="shared" si="215"/>
        <v>ON</v>
      </c>
      <c r="BH303" t="str">
        <f t="shared" si="216"/>
        <v>ON</v>
      </c>
      <c r="BI303" t="str">
        <f t="shared" si="217"/>
        <v>ON</v>
      </c>
      <c r="BJ303" t="str">
        <f t="shared" si="218"/>
        <v>ON</v>
      </c>
      <c r="BK303" t="str">
        <f t="shared" si="219"/>
        <v>OFF</v>
      </c>
      <c r="BL303" t="str">
        <f t="shared" si="220"/>
        <v>ON</v>
      </c>
      <c r="BN303" t="str">
        <f t="shared" si="221"/>
        <v>ON</v>
      </c>
      <c r="BO303" t="str">
        <f t="shared" si="222"/>
        <v>ON</v>
      </c>
      <c r="BP303" t="str">
        <f t="shared" si="223"/>
        <v>ON</v>
      </c>
      <c r="BQ303" t="str">
        <f t="shared" si="224"/>
        <v>ON</v>
      </c>
      <c r="BR303" t="str">
        <f t="shared" si="225"/>
        <v>ON</v>
      </c>
      <c r="BS303" t="str">
        <f t="shared" si="226"/>
        <v>ON</v>
      </c>
    </row>
    <row r="304" spans="1:71" x14ac:dyDescent="0.3">
      <c r="A304" t="str">
        <f t="shared" ca="1" si="182"/>
        <v>Ekiti</v>
      </c>
      <c r="B304" t="str">
        <f t="shared" ca="1" si="183"/>
        <v>D</v>
      </c>
      <c r="C304" t="str">
        <f t="shared" ca="1" si="184"/>
        <v>D1</v>
      </c>
      <c r="D304" t="s">
        <v>5</v>
      </c>
      <c r="E304">
        <f t="shared" si="185"/>
        <v>22</v>
      </c>
      <c r="F304">
        <f t="shared" si="186"/>
        <v>2</v>
      </c>
      <c r="G304" t="s">
        <v>78</v>
      </c>
      <c r="H304" t="s">
        <v>78</v>
      </c>
      <c r="I304" t="s">
        <v>82</v>
      </c>
      <c r="J304" t="s">
        <v>84</v>
      </c>
      <c r="K304" s="8" t="s">
        <v>91</v>
      </c>
      <c r="L304" s="3" t="s">
        <v>91</v>
      </c>
      <c r="M304" s="3" t="str">
        <f t="shared" si="187"/>
        <v>ON</v>
      </c>
      <c r="N304" s="3" t="str">
        <f t="shared" si="188"/>
        <v>ON</v>
      </c>
      <c r="O304" s="3" t="str">
        <f t="shared" si="189"/>
        <v>ON</v>
      </c>
      <c r="P304" s="3" t="str">
        <f t="shared" si="190"/>
        <v>ON</v>
      </c>
      <c r="Q304" s="3"/>
      <c r="R304" s="8" t="s">
        <v>91</v>
      </c>
      <c r="S304" s="3" t="s">
        <v>91</v>
      </c>
      <c r="T304" s="3" t="str">
        <f t="shared" si="191"/>
        <v>ON</v>
      </c>
      <c r="U304" s="3" t="str">
        <f t="shared" si="192"/>
        <v>ON</v>
      </c>
      <c r="V304" s="3" t="str">
        <f t="shared" si="193"/>
        <v>ON</v>
      </c>
      <c r="W304" s="3" t="str">
        <f t="shared" si="194"/>
        <v>OFF</v>
      </c>
      <c r="X304" s="3"/>
      <c r="Y304" s="8" t="s">
        <v>91</v>
      </c>
      <c r="Z304" s="3" t="s">
        <v>91</v>
      </c>
      <c r="AA304" s="3" t="str">
        <f t="shared" si="195"/>
        <v>ON</v>
      </c>
      <c r="AB304" s="3" t="str">
        <f t="shared" si="196"/>
        <v>ON</v>
      </c>
      <c r="AC304" s="3" t="str">
        <f t="shared" si="197"/>
        <v>ON</v>
      </c>
      <c r="AD304" s="3" t="str">
        <f t="shared" si="198"/>
        <v>ON</v>
      </c>
      <c r="AE304" s="3"/>
      <c r="AF304" s="8" t="s">
        <v>91</v>
      </c>
      <c r="AG304" s="3" t="s">
        <v>91</v>
      </c>
      <c r="AH304" s="3" t="str">
        <f t="shared" si="199"/>
        <v>ON</v>
      </c>
      <c r="AI304" s="3" t="str">
        <f t="shared" si="200"/>
        <v>ON</v>
      </c>
      <c r="AJ304" s="3" t="str">
        <f t="shared" si="201"/>
        <v>ON</v>
      </c>
      <c r="AK304" s="3" t="str">
        <f t="shared" si="202"/>
        <v>OFF</v>
      </c>
      <c r="AL304" s="3"/>
      <c r="AM304" s="8" t="s">
        <v>56</v>
      </c>
      <c r="AN304" s="3" t="s">
        <v>56</v>
      </c>
      <c r="AO304" s="3" t="s">
        <v>56</v>
      </c>
      <c r="AP304" s="9" t="s">
        <v>56</v>
      </c>
      <c r="AS304" t="str">
        <f t="shared" si="203"/>
        <v>ON</v>
      </c>
      <c r="AT304" t="str">
        <f t="shared" si="204"/>
        <v>ON</v>
      </c>
      <c r="AU304" t="str">
        <f t="shared" si="205"/>
        <v>ON</v>
      </c>
      <c r="AV304" t="str">
        <f t="shared" si="206"/>
        <v>ON</v>
      </c>
      <c r="AW304" t="str">
        <f t="shared" si="207"/>
        <v>ON</v>
      </c>
      <c r="AX304" t="str">
        <f t="shared" si="208"/>
        <v>ON</v>
      </c>
      <c r="AZ304" t="str">
        <f t="shared" si="209"/>
        <v>ON</v>
      </c>
      <c r="BA304" t="str">
        <f t="shared" si="210"/>
        <v>ON</v>
      </c>
      <c r="BB304" t="str">
        <f t="shared" si="211"/>
        <v>ON</v>
      </c>
      <c r="BC304" t="str">
        <f t="shared" si="212"/>
        <v>ON</v>
      </c>
      <c r="BD304" t="str">
        <f t="shared" si="213"/>
        <v>ON</v>
      </c>
      <c r="BE304" t="str">
        <f t="shared" si="214"/>
        <v>OFF</v>
      </c>
      <c r="BG304" t="str">
        <f t="shared" si="215"/>
        <v>ON</v>
      </c>
      <c r="BH304" t="str">
        <f t="shared" si="216"/>
        <v>ON</v>
      </c>
      <c r="BI304" t="str">
        <f t="shared" si="217"/>
        <v>ON</v>
      </c>
      <c r="BJ304" t="str">
        <f t="shared" si="218"/>
        <v>ON</v>
      </c>
      <c r="BK304" t="str">
        <f t="shared" si="219"/>
        <v>ON</v>
      </c>
      <c r="BL304" t="str">
        <f t="shared" si="220"/>
        <v>ON</v>
      </c>
      <c r="BN304" t="str">
        <f t="shared" si="221"/>
        <v>ON</v>
      </c>
      <c r="BO304" t="str">
        <f t="shared" si="222"/>
        <v>ON</v>
      </c>
      <c r="BP304" t="str">
        <f t="shared" si="223"/>
        <v>ON</v>
      </c>
      <c r="BQ304" t="str">
        <f t="shared" si="224"/>
        <v>ON</v>
      </c>
      <c r="BR304" t="str">
        <f t="shared" si="225"/>
        <v>ON</v>
      </c>
      <c r="BS304" t="str">
        <f t="shared" si="226"/>
        <v>OFF</v>
      </c>
    </row>
    <row r="305" spans="1:71" x14ac:dyDescent="0.3">
      <c r="A305" t="str">
        <f t="shared" ca="1" si="182"/>
        <v>Ekiti</v>
      </c>
      <c r="B305" t="str">
        <f t="shared" ca="1" si="183"/>
        <v>A</v>
      </c>
      <c r="C305" t="str">
        <f t="shared" ca="1" si="184"/>
        <v>C1</v>
      </c>
      <c r="D305" t="s">
        <v>47</v>
      </c>
      <c r="E305">
        <f t="shared" si="185"/>
        <v>22</v>
      </c>
      <c r="F305">
        <f t="shared" si="186"/>
        <v>2</v>
      </c>
      <c r="G305" t="s">
        <v>78</v>
      </c>
      <c r="H305" t="s">
        <v>78</v>
      </c>
      <c r="I305" t="s">
        <v>81</v>
      </c>
      <c r="J305" t="s">
        <v>83</v>
      </c>
      <c r="K305" s="8" t="s">
        <v>91</v>
      </c>
      <c r="L305" s="3" t="s">
        <v>91</v>
      </c>
      <c r="M305" s="3" t="str">
        <f t="shared" si="187"/>
        <v>ON</v>
      </c>
      <c r="N305" s="3" t="str">
        <f t="shared" si="188"/>
        <v>ON</v>
      </c>
      <c r="O305" s="3" t="str">
        <f t="shared" si="189"/>
        <v>ON</v>
      </c>
      <c r="P305" s="3" t="str">
        <f t="shared" si="190"/>
        <v>OFF</v>
      </c>
      <c r="Q305" s="3"/>
      <c r="R305" s="8" t="s">
        <v>91</v>
      </c>
      <c r="S305" s="3" t="s">
        <v>91</v>
      </c>
      <c r="T305" s="3" t="str">
        <f t="shared" si="191"/>
        <v>ON</v>
      </c>
      <c r="U305" s="3" t="str">
        <f t="shared" si="192"/>
        <v>ON</v>
      </c>
      <c r="V305" s="3" t="str">
        <f t="shared" si="193"/>
        <v>ON</v>
      </c>
      <c r="W305" s="3" t="str">
        <f t="shared" si="194"/>
        <v>ON</v>
      </c>
      <c r="X305" s="3"/>
      <c r="Y305" s="8" t="s">
        <v>91</v>
      </c>
      <c r="Z305" s="3" t="s">
        <v>91</v>
      </c>
      <c r="AA305" s="3" t="str">
        <f t="shared" si="195"/>
        <v>ON</v>
      </c>
      <c r="AB305" s="3" t="str">
        <f t="shared" si="196"/>
        <v>ON</v>
      </c>
      <c r="AC305" s="3" t="str">
        <f t="shared" si="197"/>
        <v>ON</v>
      </c>
      <c r="AD305" s="3" t="str">
        <f t="shared" si="198"/>
        <v>OFF</v>
      </c>
      <c r="AE305" s="3"/>
      <c r="AF305" s="8" t="s">
        <v>91</v>
      </c>
      <c r="AG305" s="3" t="s">
        <v>91</v>
      </c>
      <c r="AH305" s="3" t="str">
        <f t="shared" si="199"/>
        <v>ON</v>
      </c>
      <c r="AI305" s="3" t="str">
        <f t="shared" si="200"/>
        <v>ON</v>
      </c>
      <c r="AJ305" s="3" t="str">
        <f t="shared" si="201"/>
        <v>ON</v>
      </c>
      <c r="AK305" s="3" t="str">
        <f t="shared" si="202"/>
        <v>ON</v>
      </c>
      <c r="AL305" s="3"/>
      <c r="AM305" s="8" t="s">
        <v>56</v>
      </c>
      <c r="AN305" s="3" t="s">
        <v>56</v>
      </c>
      <c r="AO305" s="3" t="s">
        <v>56</v>
      </c>
      <c r="AP305" s="9" t="s">
        <v>56</v>
      </c>
      <c r="AS305" t="str">
        <f t="shared" si="203"/>
        <v>ON</v>
      </c>
      <c r="AT305" t="str">
        <f t="shared" si="204"/>
        <v>ON</v>
      </c>
      <c r="AU305" t="str">
        <f t="shared" si="205"/>
        <v>ON</v>
      </c>
      <c r="AV305" t="str">
        <f t="shared" si="206"/>
        <v>ON</v>
      </c>
      <c r="AW305" t="str">
        <f t="shared" si="207"/>
        <v>ON</v>
      </c>
      <c r="AX305" t="str">
        <f t="shared" si="208"/>
        <v>OFF</v>
      </c>
      <c r="AZ305" t="str">
        <f t="shared" si="209"/>
        <v>ON</v>
      </c>
      <c r="BA305" t="str">
        <f t="shared" si="210"/>
        <v>ON</v>
      </c>
      <c r="BB305" t="str">
        <f t="shared" si="211"/>
        <v>ON</v>
      </c>
      <c r="BC305" t="str">
        <f t="shared" si="212"/>
        <v>ON</v>
      </c>
      <c r="BD305" t="str">
        <f t="shared" si="213"/>
        <v>ON</v>
      </c>
      <c r="BE305" t="str">
        <f t="shared" si="214"/>
        <v>ON</v>
      </c>
      <c r="BG305" t="str">
        <f t="shared" si="215"/>
        <v>ON</v>
      </c>
      <c r="BH305" t="str">
        <f t="shared" si="216"/>
        <v>ON</v>
      </c>
      <c r="BI305" t="str">
        <f t="shared" si="217"/>
        <v>ON</v>
      </c>
      <c r="BJ305" t="str">
        <f t="shared" si="218"/>
        <v>ON</v>
      </c>
      <c r="BK305" t="str">
        <f t="shared" si="219"/>
        <v>ON</v>
      </c>
      <c r="BL305" t="str">
        <f t="shared" si="220"/>
        <v>OFF</v>
      </c>
      <c r="BN305" t="str">
        <f t="shared" si="221"/>
        <v>ON</v>
      </c>
      <c r="BO305" t="str">
        <f t="shared" si="222"/>
        <v>ON</v>
      </c>
      <c r="BP305" t="str">
        <f t="shared" si="223"/>
        <v>ON</v>
      </c>
      <c r="BQ305" t="str">
        <f t="shared" si="224"/>
        <v>ON</v>
      </c>
      <c r="BR305" t="str">
        <f t="shared" si="225"/>
        <v>ON</v>
      </c>
      <c r="BS305" t="str">
        <f t="shared" si="226"/>
        <v>ON</v>
      </c>
    </row>
    <row r="306" spans="1:71" x14ac:dyDescent="0.3">
      <c r="A306" t="str">
        <f t="shared" ca="1" si="182"/>
        <v>Oyo</v>
      </c>
      <c r="B306" t="str">
        <f t="shared" ca="1" si="183"/>
        <v>E</v>
      </c>
      <c r="C306" t="str">
        <f t="shared" ca="1" si="184"/>
        <v>E1</v>
      </c>
      <c r="D306" t="s">
        <v>7</v>
      </c>
      <c r="E306">
        <f t="shared" si="185"/>
        <v>22</v>
      </c>
      <c r="F306">
        <f t="shared" si="186"/>
        <v>2</v>
      </c>
      <c r="G306" t="s">
        <v>77</v>
      </c>
      <c r="H306" t="s">
        <v>77</v>
      </c>
      <c r="I306" t="s">
        <v>82</v>
      </c>
      <c r="J306" t="s">
        <v>84</v>
      </c>
      <c r="K306" s="8" t="s">
        <v>91</v>
      </c>
      <c r="L306" s="3" t="s">
        <v>91</v>
      </c>
      <c r="M306" s="3" t="str">
        <f t="shared" si="187"/>
        <v>ON</v>
      </c>
      <c r="N306" s="3" t="str">
        <f t="shared" si="188"/>
        <v>ON</v>
      </c>
      <c r="O306" s="3" t="str">
        <f t="shared" si="189"/>
        <v>ON</v>
      </c>
      <c r="P306" s="3" t="str">
        <f t="shared" si="190"/>
        <v>ON</v>
      </c>
      <c r="Q306" s="3"/>
      <c r="R306" s="8" t="s">
        <v>91</v>
      </c>
      <c r="S306" s="3" t="s">
        <v>91</v>
      </c>
      <c r="T306" s="3" t="str">
        <f t="shared" si="191"/>
        <v>ON</v>
      </c>
      <c r="U306" s="3" t="str">
        <f t="shared" si="192"/>
        <v>ON</v>
      </c>
      <c r="V306" s="3" t="str">
        <f t="shared" si="193"/>
        <v>OFF</v>
      </c>
      <c r="W306" s="3" t="str">
        <f t="shared" si="194"/>
        <v>ON</v>
      </c>
      <c r="X306" s="3"/>
      <c r="Y306" s="8" t="s">
        <v>91</v>
      </c>
      <c r="Z306" s="3" t="s">
        <v>91</v>
      </c>
      <c r="AA306" s="3" t="str">
        <f t="shared" si="195"/>
        <v>ON</v>
      </c>
      <c r="AB306" s="3" t="str">
        <f t="shared" si="196"/>
        <v>ON</v>
      </c>
      <c r="AC306" s="3" t="str">
        <f t="shared" si="197"/>
        <v>ON</v>
      </c>
      <c r="AD306" s="3" t="str">
        <f t="shared" si="198"/>
        <v>ON</v>
      </c>
      <c r="AE306" s="3"/>
      <c r="AF306" s="8" t="s">
        <v>91</v>
      </c>
      <c r="AG306" s="3" t="s">
        <v>91</v>
      </c>
      <c r="AH306" s="3" t="str">
        <f t="shared" si="199"/>
        <v>ON</v>
      </c>
      <c r="AI306" s="3" t="str">
        <f t="shared" si="200"/>
        <v>ON</v>
      </c>
      <c r="AJ306" s="3" t="str">
        <f t="shared" si="201"/>
        <v>OFF</v>
      </c>
      <c r="AK306" s="3" t="str">
        <f t="shared" si="202"/>
        <v>ON</v>
      </c>
      <c r="AL306" s="3"/>
      <c r="AM306" s="8" t="s">
        <v>56</v>
      </c>
      <c r="AN306" s="3" t="s">
        <v>56</v>
      </c>
      <c r="AO306" s="3" t="s">
        <v>56</v>
      </c>
      <c r="AP306" s="9" t="s">
        <v>56</v>
      </c>
      <c r="AS306" t="str">
        <f t="shared" si="203"/>
        <v>ON</v>
      </c>
      <c r="AT306" t="str">
        <f t="shared" si="204"/>
        <v>ON</v>
      </c>
      <c r="AU306" t="str">
        <f t="shared" si="205"/>
        <v>ON</v>
      </c>
      <c r="AV306" t="str">
        <f t="shared" si="206"/>
        <v>ON</v>
      </c>
      <c r="AW306" t="str">
        <f t="shared" si="207"/>
        <v>ON</v>
      </c>
      <c r="AX306" t="str">
        <f t="shared" si="208"/>
        <v>ON</v>
      </c>
      <c r="AZ306" t="str">
        <f t="shared" si="209"/>
        <v>ON</v>
      </c>
      <c r="BA306" t="str">
        <f t="shared" si="210"/>
        <v>ON</v>
      </c>
      <c r="BB306" t="str">
        <f t="shared" si="211"/>
        <v>ON</v>
      </c>
      <c r="BC306" t="str">
        <f t="shared" si="212"/>
        <v>ON</v>
      </c>
      <c r="BD306" t="str">
        <f t="shared" si="213"/>
        <v>OFF</v>
      </c>
      <c r="BE306" t="str">
        <f t="shared" si="214"/>
        <v>ON</v>
      </c>
      <c r="BG306" t="str">
        <f t="shared" si="215"/>
        <v>ON</v>
      </c>
      <c r="BH306" t="str">
        <f t="shared" si="216"/>
        <v>ON</v>
      </c>
      <c r="BI306" t="str">
        <f t="shared" si="217"/>
        <v>ON</v>
      </c>
      <c r="BJ306" t="str">
        <f t="shared" si="218"/>
        <v>ON</v>
      </c>
      <c r="BK306" t="str">
        <f t="shared" si="219"/>
        <v>ON</v>
      </c>
      <c r="BL306" t="str">
        <f t="shared" si="220"/>
        <v>ON</v>
      </c>
      <c r="BN306" t="str">
        <f t="shared" si="221"/>
        <v>ON</v>
      </c>
      <c r="BO306" t="str">
        <f t="shared" si="222"/>
        <v>ON</v>
      </c>
      <c r="BP306" t="str">
        <f t="shared" si="223"/>
        <v>ON</v>
      </c>
      <c r="BQ306" t="str">
        <f t="shared" si="224"/>
        <v>ON</v>
      </c>
      <c r="BR306" t="str">
        <f t="shared" si="225"/>
        <v>OFF</v>
      </c>
      <c r="BS306" t="str">
        <f t="shared" si="226"/>
        <v>ON</v>
      </c>
    </row>
    <row r="307" spans="1:71" x14ac:dyDescent="0.3">
      <c r="A307" t="str">
        <f t="shared" ca="1" si="182"/>
        <v>Oyo</v>
      </c>
      <c r="B307" t="str">
        <f t="shared" ca="1" si="183"/>
        <v>A</v>
      </c>
      <c r="C307" t="str">
        <f t="shared" ca="1" si="184"/>
        <v>E1</v>
      </c>
      <c r="D307" t="s">
        <v>7</v>
      </c>
      <c r="E307">
        <f t="shared" si="185"/>
        <v>22</v>
      </c>
      <c r="F307">
        <f t="shared" si="186"/>
        <v>2</v>
      </c>
      <c r="G307" t="s">
        <v>76</v>
      </c>
      <c r="H307" t="s">
        <v>76</v>
      </c>
      <c r="I307" t="s">
        <v>81</v>
      </c>
      <c r="J307" t="s">
        <v>83</v>
      </c>
      <c r="K307" s="8" t="s">
        <v>91</v>
      </c>
      <c r="L307" s="3" t="s">
        <v>91</v>
      </c>
      <c r="M307" s="3" t="str">
        <f t="shared" si="187"/>
        <v>ON</v>
      </c>
      <c r="N307" s="3" t="str">
        <f t="shared" si="188"/>
        <v>OFF</v>
      </c>
      <c r="O307" s="3" t="str">
        <f t="shared" si="189"/>
        <v>ON</v>
      </c>
      <c r="P307" s="3" t="str">
        <f t="shared" si="190"/>
        <v>ON</v>
      </c>
      <c r="Q307" s="3"/>
      <c r="R307" s="8" t="s">
        <v>91</v>
      </c>
      <c r="S307" s="3" t="s">
        <v>91</v>
      </c>
      <c r="T307" s="3" t="str">
        <f t="shared" si="191"/>
        <v>ON</v>
      </c>
      <c r="U307" s="3" t="str">
        <f t="shared" si="192"/>
        <v>ON</v>
      </c>
      <c r="V307" s="3" t="str">
        <f t="shared" si="193"/>
        <v>ON</v>
      </c>
      <c r="W307" s="3" t="str">
        <f t="shared" si="194"/>
        <v>ON</v>
      </c>
      <c r="X307" s="3"/>
      <c r="Y307" s="8" t="s">
        <v>91</v>
      </c>
      <c r="Z307" s="3" t="s">
        <v>91</v>
      </c>
      <c r="AA307" s="3" t="str">
        <f t="shared" si="195"/>
        <v>ON</v>
      </c>
      <c r="AB307" s="3" t="str">
        <f t="shared" si="196"/>
        <v>OFF</v>
      </c>
      <c r="AC307" s="3" t="str">
        <f t="shared" si="197"/>
        <v>ON</v>
      </c>
      <c r="AD307" s="3" t="str">
        <f t="shared" si="198"/>
        <v>ON</v>
      </c>
      <c r="AE307" s="3"/>
      <c r="AF307" s="8" t="s">
        <v>91</v>
      </c>
      <c r="AG307" s="3" t="s">
        <v>91</v>
      </c>
      <c r="AH307" s="3" t="str">
        <f t="shared" si="199"/>
        <v>ON</v>
      </c>
      <c r="AI307" s="3" t="str">
        <f t="shared" si="200"/>
        <v>ON</v>
      </c>
      <c r="AJ307" s="3" t="str">
        <f t="shared" si="201"/>
        <v>ON</v>
      </c>
      <c r="AK307" s="3" t="str">
        <f t="shared" si="202"/>
        <v>ON</v>
      </c>
      <c r="AL307" s="3"/>
      <c r="AM307" s="8" t="s">
        <v>56</v>
      </c>
      <c r="AN307" s="3" t="s">
        <v>56</v>
      </c>
      <c r="AO307" s="3" t="s">
        <v>56</v>
      </c>
      <c r="AP307" s="9" t="s">
        <v>56</v>
      </c>
      <c r="AS307" t="str">
        <f t="shared" si="203"/>
        <v>ON</v>
      </c>
      <c r="AT307" t="str">
        <f t="shared" si="204"/>
        <v>ON</v>
      </c>
      <c r="AU307" t="str">
        <f t="shared" si="205"/>
        <v>ON</v>
      </c>
      <c r="AV307" t="str">
        <f t="shared" si="206"/>
        <v>OFF</v>
      </c>
      <c r="AW307" t="str">
        <f t="shared" si="207"/>
        <v>ON</v>
      </c>
      <c r="AX307" t="str">
        <f t="shared" si="208"/>
        <v>ON</v>
      </c>
      <c r="AZ307" t="str">
        <f t="shared" si="209"/>
        <v>ON</v>
      </c>
      <c r="BA307" t="str">
        <f t="shared" si="210"/>
        <v>ON</v>
      </c>
      <c r="BB307" t="str">
        <f t="shared" si="211"/>
        <v>ON</v>
      </c>
      <c r="BC307" t="str">
        <f t="shared" si="212"/>
        <v>ON</v>
      </c>
      <c r="BD307" t="str">
        <f t="shared" si="213"/>
        <v>ON</v>
      </c>
      <c r="BE307" t="str">
        <f t="shared" si="214"/>
        <v>ON</v>
      </c>
      <c r="BG307" t="str">
        <f t="shared" si="215"/>
        <v>ON</v>
      </c>
      <c r="BH307" t="str">
        <f t="shared" si="216"/>
        <v>ON</v>
      </c>
      <c r="BI307" t="str">
        <f t="shared" si="217"/>
        <v>ON</v>
      </c>
      <c r="BJ307" t="str">
        <f t="shared" si="218"/>
        <v>OFF</v>
      </c>
      <c r="BK307" t="str">
        <f t="shared" si="219"/>
        <v>ON</v>
      </c>
      <c r="BL307" t="str">
        <f t="shared" si="220"/>
        <v>ON</v>
      </c>
      <c r="BN307" t="str">
        <f t="shared" si="221"/>
        <v>ON</v>
      </c>
      <c r="BO307" t="str">
        <f t="shared" si="222"/>
        <v>ON</v>
      </c>
      <c r="BP307" t="str">
        <f t="shared" si="223"/>
        <v>ON</v>
      </c>
      <c r="BQ307" t="str">
        <f t="shared" si="224"/>
        <v>ON</v>
      </c>
      <c r="BR307" t="str">
        <f t="shared" si="225"/>
        <v>ON</v>
      </c>
      <c r="BS307" t="str">
        <f t="shared" si="226"/>
        <v>ON</v>
      </c>
    </row>
    <row r="308" spans="1:71" x14ac:dyDescent="0.3">
      <c r="A308" t="str">
        <f t="shared" ca="1" si="182"/>
        <v>Ekiti</v>
      </c>
      <c r="B308" t="str">
        <f t="shared" ca="1" si="183"/>
        <v>E</v>
      </c>
      <c r="C308" t="str">
        <f t="shared" ca="1" si="184"/>
        <v>B1</v>
      </c>
      <c r="D308" t="s">
        <v>7</v>
      </c>
      <c r="E308">
        <f t="shared" si="185"/>
        <v>22</v>
      </c>
      <c r="F308">
        <f t="shared" si="186"/>
        <v>2</v>
      </c>
      <c r="G308" t="s">
        <v>75</v>
      </c>
      <c r="H308" t="s">
        <v>75</v>
      </c>
      <c r="I308" t="s">
        <v>82</v>
      </c>
      <c r="J308" t="s">
        <v>84</v>
      </c>
      <c r="K308" s="8" t="s">
        <v>91</v>
      </c>
      <c r="L308" s="3" t="s">
        <v>91</v>
      </c>
      <c r="M308" s="3" t="str">
        <f t="shared" si="187"/>
        <v>ON</v>
      </c>
      <c r="N308" s="3" t="str">
        <f t="shared" si="188"/>
        <v>ON</v>
      </c>
      <c r="O308" s="3" t="str">
        <f t="shared" si="189"/>
        <v>ON</v>
      </c>
      <c r="P308" s="3" t="str">
        <f t="shared" si="190"/>
        <v>ON</v>
      </c>
      <c r="Q308" s="3"/>
      <c r="R308" s="8" t="s">
        <v>91</v>
      </c>
      <c r="S308" s="3" t="s">
        <v>91</v>
      </c>
      <c r="T308" s="3" t="str">
        <f t="shared" si="191"/>
        <v>OFF</v>
      </c>
      <c r="U308" s="3" t="str">
        <f t="shared" si="192"/>
        <v>ON</v>
      </c>
      <c r="V308" s="3" t="str">
        <f t="shared" si="193"/>
        <v>ON</v>
      </c>
      <c r="W308" s="3" t="str">
        <f t="shared" si="194"/>
        <v>ON</v>
      </c>
      <c r="X308" s="3"/>
      <c r="Y308" s="8" t="s">
        <v>91</v>
      </c>
      <c r="Z308" s="3" t="s">
        <v>91</v>
      </c>
      <c r="AA308" s="3" t="str">
        <f t="shared" si="195"/>
        <v>ON</v>
      </c>
      <c r="AB308" s="3" t="str">
        <f t="shared" si="196"/>
        <v>ON</v>
      </c>
      <c r="AC308" s="3" t="str">
        <f t="shared" si="197"/>
        <v>ON</v>
      </c>
      <c r="AD308" s="3" t="str">
        <f t="shared" si="198"/>
        <v>ON</v>
      </c>
      <c r="AE308" s="3"/>
      <c r="AF308" s="8" t="s">
        <v>91</v>
      </c>
      <c r="AG308" s="3" t="s">
        <v>91</v>
      </c>
      <c r="AH308" s="3" t="str">
        <f t="shared" si="199"/>
        <v>OFF</v>
      </c>
      <c r="AI308" s="3" t="str">
        <f t="shared" si="200"/>
        <v>ON</v>
      </c>
      <c r="AJ308" s="3" t="str">
        <f t="shared" si="201"/>
        <v>ON</v>
      </c>
      <c r="AK308" s="3" t="str">
        <f t="shared" si="202"/>
        <v>ON</v>
      </c>
      <c r="AL308" s="3"/>
      <c r="AM308" s="8" t="s">
        <v>56</v>
      </c>
      <c r="AN308" s="3" t="s">
        <v>56</v>
      </c>
      <c r="AO308" s="3" t="s">
        <v>56</v>
      </c>
      <c r="AP308" s="9" t="s">
        <v>56</v>
      </c>
      <c r="AS308" t="str">
        <f t="shared" si="203"/>
        <v>ON</v>
      </c>
      <c r="AT308" t="str">
        <f t="shared" si="204"/>
        <v>ON</v>
      </c>
      <c r="AU308" t="str">
        <f t="shared" si="205"/>
        <v>ON</v>
      </c>
      <c r="AV308" t="str">
        <f t="shared" si="206"/>
        <v>ON</v>
      </c>
      <c r="AW308" t="str">
        <f t="shared" si="207"/>
        <v>ON</v>
      </c>
      <c r="AX308" t="str">
        <f t="shared" si="208"/>
        <v>ON</v>
      </c>
      <c r="AZ308" t="str">
        <f t="shared" si="209"/>
        <v>ON</v>
      </c>
      <c r="BA308" t="str">
        <f t="shared" si="210"/>
        <v>ON</v>
      </c>
      <c r="BB308" t="str">
        <f t="shared" si="211"/>
        <v>OFF</v>
      </c>
      <c r="BC308" t="str">
        <f t="shared" si="212"/>
        <v>ON</v>
      </c>
      <c r="BD308" t="str">
        <f t="shared" si="213"/>
        <v>ON</v>
      </c>
      <c r="BE308" t="str">
        <f t="shared" si="214"/>
        <v>ON</v>
      </c>
      <c r="BG308" t="str">
        <f t="shared" si="215"/>
        <v>ON</v>
      </c>
      <c r="BH308" t="str">
        <f t="shared" si="216"/>
        <v>ON</v>
      </c>
      <c r="BI308" t="str">
        <f t="shared" si="217"/>
        <v>ON</v>
      </c>
      <c r="BJ308" t="str">
        <f t="shared" si="218"/>
        <v>ON</v>
      </c>
      <c r="BK308" t="str">
        <f t="shared" si="219"/>
        <v>ON</v>
      </c>
      <c r="BL308" t="str">
        <f t="shared" si="220"/>
        <v>ON</v>
      </c>
      <c r="BN308" t="str">
        <f t="shared" si="221"/>
        <v>ON</v>
      </c>
      <c r="BO308" t="str">
        <f t="shared" si="222"/>
        <v>ON</v>
      </c>
      <c r="BP308" t="str">
        <f t="shared" si="223"/>
        <v>OFF</v>
      </c>
      <c r="BQ308" t="str">
        <f t="shared" si="224"/>
        <v>ON</v>
      </c>
      <c r="BR308" t="str">
        <f t="shared" si="225"/>
        <v>ON</v>
      </c>
      <c r="BS308" t="str">
        <f t="shared" si="226"/>
        <v>ON</v>
      </c>
    </row>
    <row r="309" spans="1:71" x14ac:dyDescent="0.3">
      <c r="A309" t="str">
        <f t="shared" ca="1" si="182"/>
        <v>Oyo</v>
      </c>
      <c r="B309" t="str">
        <f t="shared" ca="1" si="183"/>
        <v>D</v>
      </c>
      <c r="C309" t="str">
        <f t="shared" ca="1" si="184"/>
        <v>C1</v>
      </c>
      <c r="D309" t="s">
        <v>7</v>
      </c>
      <c r="E309">
        <f t="shared" si="185"/>
        <v>22</v>
      </c>
      <c r="F309">
        <f t="shared" si="186"/>
        <v>2</v>
      </c>
      <c r="G309" t="s">
        <v>75</v>
      </c>
      <c r="H309" t="s">
        <v>75</v>
      </c>
      <c r="I309" t="s">
        <v>81</v>
      </c>
      <c r="J309" t="s">
        <v>83</v>
      </c>
      <c r="K309" s="8" t="s">
        <v>91</v>
      </c>
      <c r="L309" s="3" t="s">
        <v>91</v>
      </c>
      <c r="M309" s="3" t="str">
        <f t="shared" si="187"/>
        <v>OFF</v>
      </c>
      <c r="N309" s="3" t="str">
        <f t="shared" si="188"/>
        <v>ON</v>
      </c>
      <c r="O309" s="3" t="str">
        <f t="shared" si="189"/>
        <v>ON</v>
      </c>
      <c r="P309" s="3" t="str">
        <f t="shared" si="190"/>
        <v>ON</v>
      </c>
      <c r="Q309" s="3"/>
      <c r="R309" s="8" t="s">
        <v>91</v>
      </c>
      <c r="S309" s="3" t="s">
        <v>91</v>
      </c>
      <c r="T309" s="3" t="str">
        <f t="shared" si="191"/>
        <v>ON</v>
      </c>
      <c r="U309" s="3" t="str">
        <f t="shared" si="192"/>
        <v>ON</v>
      </c>
      <c r="V309" s="3" t="str">
        <f t="shared" si="193"/>
        <v>ON</v>
      </c>
      <c r="W309" s="3" t="str">
        <f t="shared" si="194"/>
        <v>ON</v>
      </c>
      <c r="X309" s="3"/>
      <c r="Y309" s="8" t="s">
        <v>91</v>
      </c>
      <c r="Z309" s="3" t="s">
        <v>91</v>
      </c>
      <c r="AA309" s="3" t="str">
        <f t="shared" si="195"/>
        <v>OFF</v>
      </c>
      <c r="AB309" s="3" t="str">
        <f t="shared" si="196"/>
        <v>ON</v>
      </c>
      <c r="AC309" s="3" t="str">
        <f t="shared" si="197"/>
        <v>ON</v>
      </c>
      <c r="AD309" s="3" t="str">
        <f t="shared" si="198"/>
        <v>ON</v>
      </c>
      <c r="AE309" s="3"/>
      <c r="AF309" s="8" t="s">
        <v>91</v>
      </c>
      <c r="AG309" s="3" t="s">
        <v>91</v>
      </c>
      <c r="AH309" s="3" t="str">
        <f t="shared" si="199"/>
        <v>ON</v>
      </c>
      <c r="AI309" s="3" t="str">
        <f t="shared" si="200"/>
        <v>ON</v>
      </c>
      <c r="AJ309" s="3" t="str">
        <f t="shared" si="201"/>
        <v>ON</v>
      </c>
      <c r="AK309" s="3" t="str">
        <f t="shared" si="202"/>
        <v>ON</v>
      </c>
      <c r="AL309" s="3"/>
      <c r="AM309" s="8" t="s">
        <v>56</v>
      </c>
      <c r="AN309" s="3" t="s">
        <v>56</v>
      </c>
      <c r="AO309" s="3" t="s">
        <v>56</v>
      </c>
      <c r="AP309" s="9" t="s">
        <v>56</v>
      </c>
      <c r="AS309" t="str">
        <f t="shared" si="203"/>
        <v>ON</v>
      </c>
      <c r="AT309" t="str">
        <f t="shared" si="204"/>
        <v>ON</v>
      </c>
      <c r="AU309" t="str">
        <f t="shared" si="205"/>
        <v>OFF</v>
      </c>
      <c r="AV309" t="str">
        <f t="shared" si="206"/>
        <v>ON</v>
      </c>
      <c r="AW309" t="str">
        <f t="shared" si="207"/>
        <v>ON</v>
      </c>
      <c r="AX309" t="str">
        <f t="shared" si="208"/>
        <v>ON</v>
      </c>
      <c r="AZ309" t="str">
        <f t="shared" si="209"/>
        <v>ON</v>
      </c>
      <c r="BA309" t="str">
        <f t="shared" si="210"/>
        <v>ON</v>
      </c>
      <c r="BB309" t="str">
        <f t="shared" si="211"/>
        <v>ON</v>
      </c>
      <c r="BC309" t="str">
        <f t="shared" si="212"/>
        <v>ON</v>
      </c>
      <c r="BD309" t="str">
        <f t="shared" si="213"/>
        <v>ON</v>
      </c>
      <c r="BE309" t="str">
        <f t="shared" si="214"/>
        <v>ON</v>
      </c>
      <c r="BG309" t="str">
        <f t="shared" si="215"/>
        <v>ON</v>
      </c>
      <c r="BH309" t="str">
        <f t="shared" si="216"/>
        <v>ON</v>
      </c>
      <c r="BI309" t="str">
        <f t="shared" si="217"/>
        <v>OFF</v>
      </c>
      <c r="BJ309" t="str">
        <f t="shared" si="218"/>
        <v>ON</v>
      </c>
      <c r="BK309" t="str">
        <f t="shared" si="219"/>
        <v>ON</v>
      </c>
      <c r="BL309" t="str">
        <f t="shared" si="220"/>
        <v>ON</v>
      </c>
      <c r="BN309" t="str">
        <f t="shared" si="221"/>
        <v>ON</v>
      </c>
      <c r="BO309" t="str">
        <f t="shared" si="222"/>
        <v>ON</v>
      </c>
      <c r="BP309" t="str">
        <f t="shared" si="223"/>
        <v>ON</v>
      </c>
      <c r="BQ309" t="str">
        <f t="shared" si="224"/>
        <v>ON</v>
      </c>
      <c r="BR309" t="str">
        <f t="shared" si="225"/>
        <v>ON</v>
      </c>
      <c r="BS309" t="str">
        <f t="shared" si="226"/>
        <v>ON</v>
      </c>
    </row>
    <row r="310" spans="1:71" x14ac:dyDescent="0.3">
      <c r="A310" t="str">
        <f t="shared" ca="1" si="182"/>
        <v>Lagos</v>
      </c>
      <c r="B310" t="str">
        <f t="shared" ca="1" si="183"/>
        <v>D</v>
      </c>
      <c r="C310" t="str">
        <f t="shared" ca="1" si="184"/>
        <v>D1</v>
      </c>
      <c r="D310" t="s">
        <v>7</v>
      </c>
      <c r="E310">
        <f t="shared" si="185"/>
        <v>22</v>
      </c>
      <c r="F310">
        <f t="shared" si="186"/>
        <v>2</v>
      </c>
      <c r="G310" t="s">
        <v>76</v>
      </c>
      <c r="H310" t="s">
        <v>76</v>
      </c>
      <c r="I310" t="s">
        <v>82</v>
      </c>
      <c r="J310" t="s">
        <v>84</v>
      </c>
      <c r="K310" s="8" t="s">
        <v>91</v>
      </c>
      <c r="L310" s="3" t="s">
        <v>91</v>
      </c>
      <c r="M310" s="3" t="str">
        <f t="shared" si="187"/>
        <v>ON</v>
      </c>
      <c r="N310" s="3" t="str">
        <f t="shared" si="188"/>
        <v>ON</v>
      </c>
      <c r="O310" s="3" t="str">
        <f t="shared" si="189"/>
        <v>ON</v>
      </c>
      <c r="P310" s="3" t="str">
        <f t="shared" si="190"/>
        <v>ON</v>
      </c>
      <c r="Q310" s="3"/>
      <c r="R310" s="8" t="s">
        <v>91</v>
      </c>
      <c r="S310" s="3" t="s">
        <v>91</v>
      </c>
      <c r="T310" s="3" t="str">
        <f t="shared" si="191"/>
        <v>ON</v>
      </c>
      <c r="U310" s="3" t="str">
        <f t="shared" si="192"/>
        <v>OFF</v>
      </c>
      <c r="V310" s="3" t="str">
        <f t="shared" si="193"/>
        <v>ON</v>
      </c>
      <c r="W310" s="3" t="str">
        <f t="shared" si="194"/>
        <v>ON</v>
      </c>
      <c r="X310" s="3"/>
      <c r="Y310" s="8" t="s">
        <v>91</v>
      </c>
      <c r="Z310" s="3" t="s">
        <v>91</v>
      </c>
      <c r="AA310" s="3" t="str">
        <f t="shared" si="195"/>
        <v>ON</v>
      </c>
      <c r="AB310" s="3" t="str">
        <f t="shared" si="196"/>
        <v>ON</v>
      </c>
      <c r="AC310" s="3" t="str">
        <f t="shared" si="197"/>
        <v>ON</v>
      </c>
      <c r="AD310" s="3" t="str">
        <f t="shared" si="198"/>
        <v>ON</v>
      </c>
      <c r="AE310" s="3"/>
      <c r="AF310" s="8" t="s">
        <v>91</v>
      </c>
      <c r="AG310" s="3" t="s">
        <v>91</v>
      </c>
      <c r="AH310" s="3" t="str">
        <f t="shared" si="199"/>
        <v>ON</v>
      </c>
      <c r="AI310" s="3" t="str">
        <f t="shared" si="200"/>
        <v>OFF</v>
      </c>
      <c r="AJ310" s="3" t="str">
        <f t="shared" si="201"/>
        <v>ON</v>
      </c>
      <c r="AK310" s="3" t="str">
        <f t="shared" si="202"/>
        <v>ON</v>
      </c>
      <c r="AL310" s="3"/>
      <c r="AM310" s="8" t="s">
        <v>56</v>
      </c>
      <c r="AN310" s="3" t="s">
        <v>56</v>
      </c>
      <c r="AO310" s="3" t="s">
        <v>56</v>
      </c>
      <c r="AP310" s="9" t="s">
        <v>56</v>
      </c>
      <c r="AS310" t="str">
        <f t="shared" si="203"/>
        <v>ON</v>
      </c>
      <c r="AT310" t="str">
        <f t="shared" si="204"/>
        <v>ON</v>
      </c>
      <c r="AU310" t="str">
        <f t="shared" si="205"/>
        <v>ON</v>
      </c>
      <c r="AV310" t="str">
        <f t="shared" si="206"/>
        <v>ON</v>
      </c>
      <c r="AW310" t="str">
        <f t="shared" si="207"/>
        <v>ON</v>
      </c>
      <c r="AX310" t="str">
        <f t="shared" si="208"/>
        <v>ON</v>
      </c>
      <c r="AZ310" t="str">
        <f t="shared" si="209"/>
        <v>ON</v>
      </c>
      <c r="BA310" t="str">
        <f t="shared" si="210"/>
        <v>ON</v>
      </c>
      <c r="BB310" t="str">
        <f t="shared" si="211"/>
        <v>ON</v>
      </c>
      <c r="BC310" t="str">
        <f t="shared" si="212"/>
        <v>OFF</v>
      </c>
      <c r="BD310" t="str">
        <f t="shared" si="213"/>
        <v>ON</v>
      </c>
      <c r="BE310" t="str">
        <f t="shared" si="214"/>
        <v>ON</v>
      </c>
      <c r="BG310" t="str">
        <f t="shared" si="215"/>
        <v>ON</v>
      </c>
      <c r="BH310" t="str">
        <f t="shared" si="216"/>
        <v>ON</v>
      </c>
      <c r="BI310" t="str">
        <f t="shared" si="217"/>
        <v>ON</v>
      </c>
      <c r="BJ310" t="str">
        <f t="shared" si="218"/>
        <v>ON</v>
      </c>
      <c r="BK310" t="str">
        <f t="shared" si="219"/>
        <v>ON</v>
      </c>
      <c r="BL310" t="str">
        <f t="shared" si="220"/>
        <v>ON</v>
      </c>
      <c r="BN310" t="str">
        <f t="shared" si="221"/>
        <v>ON</v>
      </c>
      <c r="BO310" t="str">
        <f t="shared" si="222"/>
        <v>ON</v>
      </c>
      <c r="BP310" t="str">
        <f t="shared" si="223"/>
        <v>ON</v>
      </c>
      <c r="BQ310" t="str">
        <f t="shared" si="224"/>
        <v>OFF</v>
      </c>
      <c r="BR310" t="str">
        <f t="shared" si="225"/>
        <v>ON</v>
      </c>
      <c r="BS310" t="str">
        <f t="shared" si="226"/>
        <v>ON</v>
      </c>
    </row>
    <row r="311" spans="1:71" x14ac:dyDescent="0.3">
      <c r="A311" t="str">
        <f t="shared" ca="1" si="182"/>
        <v>Ondo</v>
      </c>
      <c r="B311" t="str">
        <f t="shared" ca="1" si="183"/>
        <v>C</v>
      </c>
      <c r="C311" t="str">
        <f t="shared" ca="1" si="184"/>
        <v>E1</v>
      </c>
      <c r="D311" t="s">
        <v>7</v>
      </c>
      <c r="E311">
        <f t="shared" si="185"/>
        <v>22</v>
      </c>
      <c r="F311">
        <f t="shared" si="186"/>
        <v>2</v>
      </c>
      <c r="G311" t="s">
        <v>77</v>
      </c>
      <c r="H311" t="s">
        <v>77</v>
      </c>
      <c r="I311" t="s">
        <v>81</v>
      </c>
      <c r="J311" t="s">
        <v>83</v>
      </c>
      <c r="K311" s="8" t="s">
        <v>91</v>
      </c>
      <c r="L311" s="3" t="s">
        <v>91</v>
      </c>
      <c r="M311" s="3" t="str">
        <f t="shared" si="187"/>
        <v>ON</v>
      </c>
      <c r="N311" s="3" t="str">
        <f t="shared" si="188"/>
        <v>ON</v>
      </c>
      <c r="O311" s="3" t="str">
        <f t="shared" si="189"/>
        <v>OFF</v>
      </c>
      <c r="P311" s="3" t="str">
        <f t="shared" si="190"/>
        <v>ON</v>
      </c>
      <c r="Q311" s="3"/>
      <c r="R311" s="8" t="s">
        <v>91</v>
      </c>
      <c r="S311" s="3" t="s">
        <v>91</v>
      </c>
      <c r="T311" s="3" t="str">
        <f t="shared" si="191"/>
        <v>ON</v>
      </c>
      <c r="U311" s="3" t="str">
        <f t="shared" si="192"/>
        <v>ON</v>
      </c>
      <c r="V311" s="3" t="str">
        <f t="shared" si="193"/>
        <v>ON</v>
      </c>
      <c r="W311" s="3" t="str">
        <f t="shared" si="194"/>
        <v>ON</v>
      </c>
      <c r="X311" s="3"/>
      <c r="Y311" s="8" t="s">
        <v>91</v>
      </c>
      <c r="Z311" s="3" t="s">
        <v>91</v>
      </c>
      <c r="AA311" s="3" t="str">
        <f t="shared" si="195"/>
        <v>ON</v>
      </c>
      <c r="AB311" s="3" t="str">
        <f t="shared" si="196"/>
        <v>ON</v>
      </c>
      <c r="AC311" s="3" t="str">
        <f t="shared" si="197"/>
        <v>OFF</v>
      </c>
      <c r="AD311" s="3" t="str">
        <f t="shared" si="198"/>
        <v>ON</v>
      </c>
      <c r="AE311" s="3"/>
      <c r="AF311" s="8" t="s">
        <v>91</v>
      </c>
      <c r="AG311" s="3" t="s">
        <v>91</v>
      </c>
      <c r="AH311" s="3" t="str">
        <f t="shared" si="199"/>
        <v>ON</v>
      </c>
      <c r="AI311" s="3" t="str">
        <f t="shared" si="200"/>
        <v>ON</v>
      </c>
      <c r="AJ311" s="3" t="str">
        <f t="shared" si="201"/>
        <v>ON</v>
      </c>
      <c r="AK311" s="3" t="str">
        <f t="shared" si="202"/>
        <v>ON</v>
      </c>
      <c r="AL311" s="3"/>
      <c r="AM311" s="8" t="s">
        <v>56</v>
      </c>
      <c r="AN311" s="3" t="s">
        <v>56</v>
      </c>
      <c r="AO311" s="3" t="s">
        <v>56</v>
      </c>
      <c r="AP311" s="9" t="s">
        <v>56</v>
      </c>
      <c r="AS311" t="str">
        <f t="shared" si="203"/>
        <v>ON</v>
      </c>
      <c r="AT311" t="str">
        <f t="shared" si="204"/>
        <v>ON</v>
      </c>
      <c r="AU311" t="str">
        <f t="shared" si="205"/>
        <v>ON</v>
      </c>
      <c r="AV311" t="str">
        <f t="shared" si="206"/>
        <v>ON</v>
      </c>
      <c r="AW311" t="str">
        <f t="shared" si="207"/>
        <v>OFF</v>
      </c>
      <c r="AX311" t="str">
        <f t="shared" si="208"/>
        <v>ON</v>
      </c>
      <c r="AZ311" t="str">
        <f t="shared" si="209"/>
        <v>ON</v>
      </c>
      <c r="BA311" t="str">
        <f t="shared" si="210"/>
        <v>ON</v>
      </c>
      <c r="BB311" t="str">
        <f t="shared" si="211"/>
        <v>ON</v>
      </c>
      <c r="BC311" t="str">
        <f t="shared" si="212"/>
        <v>ON</v>
      </c>
      <c r="BD311" t="str">
        <f t="shared" si="213"/>
        <v>ON</v>
      </c>
      <c r="BE311" t="str">
        <f t="shared" si="214"/>
        <v>ON</v>
      </c>
      <c r="BG311" t="str">
        <f t="shared" si="215"/>
        <v>ON</v>
      </c>
      <c r="BH311" t="str">
        <f t="shared" si="216"/>
        <v>ON</v>
      </c>
      <c r="BI311" t="str">
        <f t="shared" si="217"/>
        <v>ON</v>
      </c>
      <c r="BJ311" t="str">
        <f t="shared" si="218"/>
        <v>ON</v>
      </c>
      <c r="BK311" t="str">
        <f t="shared" si="219"/>
        <v>OFF</v>
      </c>
      <c r="BL311" t="str">
        <f t="shared" si="220"/>
        <v>ON</v>
      </c>
      <c r="BN311" t="str">
        <f t="shared" si="221"/>
        <v>ON</v>
      </c>
      <c r="BO311" t="str">
        <f t="shared" si="222"/>
        <v>ON</v>
      </c>
      <c r="BP311" t="str">
        <f t="shared" si="223"/>
        <v>ON</v>
      </c>
      <c r="BQ311" t="str">
        <f t="shared" si="224"/>
        <v>ON</v>
      </c>
      <c r="BR311" t="str">
        <f t="shared" si="225"/>
        <v>ON</v>
      </c>
      <c r="BS311" t="str">
        <f t="shared" si="226"/>
        <v>ON</v>
      </c>
    </row>
    <row r="312" spans="1:71" x14ac:dyDescent="0.3">
      <c r="A312" t="str">
        <f t="shared" ca="1" si="182"/>
        <v>Oyo</v>
      </c>
      <c r="B312" t="str">
        <f t="shared" ca="1" si="183"/>
        <v>C</v>
      </c>
      <c r="C312" t="str">
        <f t="shared" ca="1" si="184"/>
        <v>C1</v>
      </c>
      <c r="D312" t="s">
        <v>7</v>
      </c>
      <c r="E312">
        <f t="shared" si="185"/>
        <v>22</v>
      </c>
      <c r="F312">
        <f t="shared" si="186"/>
        <v>2</v>
      </c>
      <c r="G312" t="s">
        <v>78</v>
      </c>
      <c r="H312" t="s">
        <v>78</v>
      </c>
      <c r="I312" t="s">
        <v>82</v>
      </c>
      <c r="J312" t="s">
        <v>84</v>
      </c>
      <c r="K312" s="8" t="s">
        <v>91</v>
      </c>
      <c r="L312" s="3" t="s">
        <v>91</v>
      </c>
      <c r="M312" s="3" t="str">
        <f t="shared" si="187"/>
        <v>ON</v>
      </c>
      <c r="N312" s="3" t="str">
        <f t="shared" si="188"/>
        <v>ON</v>
      </c>
      <c r="O312" s="3" t="str">
        <f t="shared" si="189"/>
        <v>ON</v>
      </c>
      <c r="P312" s="3" t="str">
        <f t="shared" si="190"/>
        <v>ON</v>
      </c>
      <c r="Q312" s="3"/>
      <c r="R312" s="8" t="s">
        <v>91</v>
      </c>
      <c r="S312" s="3" t="s">
        <v>91</v>
      </c>
      <c r="T312" s="3" t="str">
        <f t="shared" si="191"/>
        <v>ON</v>
      </c>
      <c r="U312" s="3" t="str">
        <f t="shared" si="192"/>
        <v>ON</v>
      </c>
      <c r="V312" s="3" t="str">
        <f t="shared" si="193"/>
        <v>ON</v>
      </c>
      <c r="W312" s="3" t="str">
        <f t="shared" si="194"/>
        <v>OFF</v>
      </c>
      <c r="X312" s="3"/>
      <c r="Y312" s="8" t="s">
        <v>91</v>
      </c>
      <c r="Z312" s="3" t="s">
        <v>91</v>
      </c>
      <c r="AA312" s="3" t="str">
        <f t="shared" si="195"/>
        <v>ON</v>
      </c>
      <c r="AB312" s="3" t="str">
        <f t="shared" si="196"/>
        <v>ON</v>
      </c>
      <c r="AC312" s="3" t="str">
        <f t="shared" si="197"/>
        <v>ON</v>
      </c>
      <c r="AD312" s="3" t="str">
        <f t="shared" si="198"/>
        <v>ON</v>
      </c>
      <c r="AE312" s="3"/>
      <c r="AF312" s="8" t="s">
        <v>91</v>
      </c>
      <c r="AG312" s="3" t="s">
        <v>91</v>
      </c>
      <c r="AH312" s="3" t="str">
        <f t="shared" si="199"/>
        <v>ON</v>
      </c>
      <c r="AI312" s="3" t="str">
        <f t="shared" si="200"/>
        <v>ON</v>
      </c>
      <c r="AJ312" s="3" t="str">
        <f t="shared" si="201"/>
        <v>ON</v>
      </c>
      <c r="AK312" s="3" t="str">
        <f t="shared" si="202"/>
        <v>OFF</v>
      </c>
      <c r="AL312" s="3"/>
      <c r="AM312" s="8" t="s">
        <v>56</v>
      </c>
      <c r="AN312" s="3" t="s">
        <v>56</v>
      </c>
      <c r="AO312" s="3" t="s">
        <v>56</v>
      </c>
      <c r="AP312" s="9" t="s">
        <v>56</v>
      </c>
      <c r="AS312" t="str">
        <f t="shared" si="203"/>
        <v>ON</v>
      </c>
      <c r="AT312" t="str">
        <f t="shared" si="204"/>
        <v>ON</v>
      </c>
      <c r="AU312" t="str">
        <f t="shared" si="205"/>
        <v>ON</v>
      </c>
      <c r="AV312" t="str">
        <f t="shared" si="206"/>
        <v>ON</v>
      </c>
      <c r="AW312" t="str">
        <f t="shared" si="207"/>
        <v>ON</v>
      </c>
      <c r="AX312" t="str">
        <f t="shared" si="208"/>
        <v>ON</v>
      </c>
      <c r="AZ312" t="str">
        <f t="shared" si="209"/>
        <v>ON</v>
      </c>
      <c r="BA312" t="str">
        <f t="shared" si="210"/>
        <v>ON</v>
      </c>
      <c r="BB312" t="str">
        <f t="shared" si="211"/>
        <v>ON</v>
      </c>
      <c r="BC312" t="str">
        <f t="shared" si="212"/>
        <v>ON</v>
      </c>
      <c r="BD312" t="str">
        <f t="shared" si="213"/>
        <v>ON</v>
      </c>
      <c r="BE312" t="str">
        <f t="shared" si="214"/>
        <v>OFF</v>
      </c>
      <c r="BG312" t="str">
        <f t="shared" si="215"/>
        <v>ON</v>
      </c>
      <c r="BH312" t="str">
        <f t="shared" si="216"/>
        <v>ON</v>
      </c>
      <c r="BI312" t="str">
        <f t="shared" si="217"/>
        <v>ON</v>
      </c>
      <c r="BJ312" t="str">
        <f t="shared" si="218"/>
        <v>ON</v>
      </c>
      <c r="BK312" t="str">
        <f t="shared" si="219"/>
        <v>ON</v>
      </c>
      <c r="BL312" t="str">
        <f t="shared" si="220"/>
        <v>ON</v>
      </c>
      <c r="BN312" t="str">
        <f t="shared" si="221"/>
        <v>ON</v>
      </c>
      <c r="BO312" t="str">
        <f t="shared" si="222"/>
        <v>ON</v>
      </c>
      <c r="BP312" t="str">
        <f t="shared" si="223"/>
        <v>ON</v>
      </c>
      <c r="BQ312" t="str">
        <f t="shared" si="224"/>
        <v>ON</v>
      </c>
      <c r="BR312" t="str">
        <f t="shared" si="225"/>
        <v>ON</v>
      </c>
      <c r="BS312" t="str">
        <f t="shared" si="226"/>
        <v>OFF</v>
      </c>
    </row>
    <row r="313" spans="1:71" x14ac:dyDescent="0.3">
      <c r="A313" t="str">
        <f t="shared" ca="1" si="182"/>
        <v>Oyo</v>
      </c>
      <c r="B313" t="str">
        <f t="shared" ca="1" si="183"/>
        <v>E</v>
      </c>
      <c r="C313" t="str">
        <f t="shared" ca="1" si="184"/>
        <v>B1</v>
      </c>
      <c r="D313" t="s">
        <v>46</v>
      </c>
      <c r="E313">
        <f t="shared" si="185"/>
        <v>22</v>
      </c>
      <c r="F313">
        <f t="shared" si="186"/>
        <v>2</v>
      </c>
      <c r="G313" t="s">
        <v>78</v>
      </c>
      <c r="H313" t="s">
        <v>78</v>
      </c>
      <c r="I313" t="s">
        <v>81</v>
      </c>
      <c r="J313" t="s">
        <v>83</v>
      </c>
      <c r="K313" s="8" t="s">
        <v>91</v>
      </c>
      <c r="L313" s="3" t="s">
        <v>91</v>
      </c>
      <c r="M313" s="3" t="str">
        <f t="shared" si="187"/>
        <v>ON</v>
      </c>
      <c r="N313" s="3" t="str">
        <f t="shared" si="188"/>
        <v>ON</v>
      </c>
      <c r="O313" s="3" t="str">
        <f t="shared" si="189"/>
        <v>ON</v>
      </c>
      <c r="P313" s="3" t="str">
        <f t="shared" si="190"/>
        <v>OFF</v>
      </c>
      <c r="Q313" s="3"/>
      <c r="R313" s="8" t="s">
        <v>91</v>
      </c>
      <c r="S313" s="3" t="s">
        <v>91</v>
      </c>
      <c r="T313" s="3" t="str">
        <f t="shared" si="191"/>
        <v>ON</v>
      </c>
      <c r="U313" s="3" t="str">
        <f t="shared" si="192"/>
        <v>ON</v>
      </c>
      <c r="V313" s="3" t="str">
        <f t="shared" si="193"/>
        <v>ON</v>
      </c>
      <c r="W313" s="3" t="str">
        <f t="shared" si="194"/>
        <v>ON</v>
      </c>
      <c r="X313" s="3"/>
      <c r="Y313" s="8" t="s">
        <v>91</v>
      </c>
      <c r="Z313" s="3" t="s">
        <v>91</v>
      </c>
      <c r="AA313" s="3" t="str">
        <f t="shared" si="195"/>
        <v>ON</v>
      </c>
      <c r="AB313" s="3" t="str">
        <f t="shared" si="196"/>
        <v>ON</v>
      </c>
      <c r="AC313" s="3" t="str">
        <f t="shared" si="197"/>
        <v>ON</v>
      </c>
      <c r="AD313" s="3" t="str">
        <f t="shared" si="198"/>
        <v>OFF</v>
      </c>
      <c r="AE313" s="3"/>
      <c r="AF313" s="8" t="s">
        <v>91</v>
      </c>
      <c r="AG313" s="3" t="s">
        <v>91</v>
      </c>
      <c r="AH313" s="3" t="str">
        <f t="shared" si="199"/>
        <v>ON</v>
      </c>
      <c r="AI313" s="3" t="str">
        <f t="shared" si="200"/>
        <v>ON</v>
      </c>
      <c r="AJ313" s="3" t="str">
        <f t="shared" si="201"/>
        <v>ON</v>
      </c>
      <c r="AK313" s="3" t="str">
        <f t="shared" si="202"/>
        <v>ON</v>
      </c>
      <c r="AL313" s="3"/>
      <c r="AM313" s="8" t="s">
        <v>56</v>
      </c>
      <c r="AN313" s="3" t="s">
        <v>56</v>
      </c>
      <c r="AO313" s="3" t="s">
        <v>56</v>
      </c>
      <c r="AP313" s="9" t="s">
        <v>56</v>
      </c>
      <c r="AS313" t="str">
        <f t="shared" si="203"/>
        <v>ON</v>
      </c>
      <c r="AT313" t="str">
        <f t="shared" si="204"/>
        <v>ON</v>
      </c>
      <c r="AU313" t="str">
        <f t="shared" si="205"/>
        <v>ON</v>
      </c>
      <c r="AV313" t="str">
        <f t="shared" si="206"/>
        <v>ON</v>
      </c>
      <c r="AW313" t="str">
        <f t="shared" si="207"/>
        <v>ON</v>
      </c>
      <c r="AX313" t="str">
        <f t="shared" si="208"/>
        <v>OFF</v>
      </c>
      <c r="AZ313" t="str">
        <f t="shared" si="209"/>
        <v>ON</v>
      </c>
      <c r="BA313" t="str">
        <f t="shared" si="210"/>
        <v>ON</v>
      </c>
      <c r="BB313" t="str">
        <f t="shared" si="211"/>
        <v>ON</v>
      </c>
      <c r="BC313" t="str">
        <f t="shared" si="212"/>
        <v>ON</v>
      </c>
      <c r="BD313" t="str">
        <f t="shared" si="213"/>
        <v>ON</v>
      </c>
      <c r="BE313" t="str">
        <f t="shared" si="214"/>
        <v>ON</v>
      </c>
      <c r="BG313" t="str">
        <f t="shared" si="215"/>
        <v>ON</v>
      </c>
      <c r="BH313" t="str">
        <f t="shared" si="216"/>
        <v>ON</v>
      </c>
      <c r="BI313" t="str">
        <f t="shared" si="217"/>
        <v>ON</v>
      </c>
      <c r="BJ313" t="str">
        <f t="shared" si="218"/>
        <v>ON</v>
      </c>
      <c r="BK313" t="str">
        <f t="shared" si="219"/>
        <v>ON</v>
      </c>
      <c r="BL313" t="str">
        <f t="shared" si="220"/>
        <v>OFF</v>
      </c>
      <c r="BN313" t="str">
        <f t="shared" si="221"/>
        <v>ON</v>
      </c>
      <c r="BO313" t="str">
        <f t="shared" si="222"/>
        <v>ON</v>
      </c>
      <c r="BP313" t="str">
        <f t="shared" si="223"/>
        <v>ON</v>
      </c>
      <c r="BQ313" t="str">
        <f t="shared" si="224"/>
        <v>ON</v>
      </c>
      <c r="BR313" t="str">
        <f t="shared" si="225"/>
        <v>ON</v>
      </c>
      <c r="BS313" t="str">
        <f t="shared" si="226"/>
        <v>ON</v>
      </c>
    </row>
    <row r="314" spans="1:71" x14ac:dyDescent="0.3">
      <c r="A314" t="str">
        <f t="shared" ca="1" si="182"/>
        <v>Oyo</v>
      </c>
      <c r="B314" t="str">
        <f t="shared" ca="1" si="183"/>
        <v>C</v>
      </c>
      <c r="C314" t="str">
        <f t="shared" ca="1" si="184"/>
        <v>D1</v>
      </c>
      <c r="D314" t="s">
        <v>46</v>
      </c>
      <c r="E314">
        <f t="shared" si="185"/>
        <v>22</v>
      </c>
      <c r="F314">
        <f t="shared" si="186"/>
        <v>2</v>
      </c>
      <c r="G314" t="s">
        <v>77</v>
      </c>
      <c r="H314" t="s">
        <v>77</v>
      </c>
      <c r="I314" t="s">
        <v>82</v>
      </c>
      <c r="J314" t="s">
        <v>84</v>
      </c>
      <c r="K314" s="8" t="s">
        <v>91</v>
      </c>
      <c r="L314" s="3" t="s">
        <v>91</v>
      </c>
      <c r="M314" s="3" t="str">
        <f t="shared" si="187"/>
        <v>ON</v>
      </c>
      <c r="N314" s="3" t="str">
        <f t="shared" si="188"/>
        <v>ON</v>
      </c>
      <c r="O314" s="3" t="str">
        <f t="shared" si="189"/>
        <v>ON</v>
      </c>
      <c r="P314" s="3" t="str">
        <f t="shared" si="190"/>
        <v>ON</v>
      </c>
      <c r="Q314" s="3"/>
      <c r="R314" s="8" t="s">
        <v>91</v>
      </c>
      <c r="S314" s="3" t="s">
        <v>91</v>
      </c>
      <c r="T314" s="3" t="str">
        <f t="shared" si="191"/>
        <v>ON</v>
      </c>
      <c r="U314" s="3" t="str">
        <f t="shared" si="192"/>
        <v>ON</v>
      </c>
      <c r="V314" s="3" t="str">
        <f t="shared" si="193"/>
        <v>OFF</v>
      </c>
      <c r="W314" s="3" t="str">
        <f t="shared" si="194"/>
        <v>ON</v>
      </c>
      <c r="X314" s="3"/>
      <c r="Y314" s="8" t="s">
        <v>91</v>
      </c>
      <c r="Z314" s="3" t="s">
        <v>91</v>
      </c>
      <c r="AA314" s="3" t="str">
        <f t="shared" si="195"/>
        <v>ON</v>
      </c>
      <c r="AB314" s="3" t="str">
        <f t="shared" si="196"/>
        <v>ON</v>
      </c>
      <c r="AC314" s="3" t="str">
        <f t="shared" si="197"/>
        <v>ON</v>
      </c>
      <c r="AD314" s="3" t="str">
        <f t="shared" si="198"/>
        <v>ON</v>
      </c>
      <c r="AE314" s="3"/>
      <c r="AF314" s="8" t="s">
        <v>91</v>
      </c>
      <c r="AG314" s="3" t="s">
        <v>91</v>
      </c>
      <c r="AH314" s="3" t="str">
        <f t="shared" si="199"/>
        <v>ON</v>
      </c>
      <c r="AI314" s="3" t="str">
        <f t="shared" si="200"/>
        <v>ON</v>
      </c>
      <c r="AJ314" s="3" t="str">
        <f t="shared" si="201"/>
        <v>OFF</v>
      </c>
      <c r="AK314" s="3" t="str">
        <f t="shared" si="202"/>
        <v>ON</v>
      </c>
      <c r="AL314" s="3"/>
      <c r="AM314" s="8" t="s">
        <v>56</v>
      </c>
      <c r="AN314" s="3" t="s">
        <v>56</v>
      </c>
      <c r="AO314" s="3" t="s">
        <v>56</v>
      </c>
      <c r="AP314" s="9" t="s">
        <v>56</v>
      </c>
      <c r="AS314" t="str">
        <f t="shared" si="203"/>
        <v>ON</v>
      </c>
      <c r="AT314" t="str">
        <f t="shared" si="204"/>
        <v>ON</v>
      </c>
      <c r="AU314" t="str">
        <f t="shared" si="205"/>
        <v>ON</v>
      </c>
      <c r="AV314" t="str">
        <f t="shared" si="206"/>
        <v>ON</v>
      </c>
      <c r="AW314" t="str">
        <f t="shared" si="207"/>
        <v>ON</v>
      </c>
      <c r="AX314" t="str">
        <f t="shared" si="208"/>
        <v>ON</v>
      </c>
      <c r="AZ314" t="str">
        <f t="shared" si="209"/>
        <v>ON</v>
      </c>
      <c r="BA314" t="str">
        <f t="shared" si="210"/>
        <v>ON</v>
      </c>
      <c r="BB314" t="str">
        <f t="shared" si="211"/>
        <v>ON</v>
      </c>
      <c r="BC314" t="str">
        <f t="shared" si="212"/>
        <v>ON</v>
      </c>
      <c r="BD314" t="str">
        <f t="shared" si="213"/>
        <v>OFF</v>
      </c>
      <c r="BE314" t="str">
        <f t="shared" si="214"/>
        <v>ON</v>
      </c>
      <c r="BG314" t="str">
        <f t="shared" si="215"/>
        <v>ON</v>
      </c>
      <c r="BH314" t="str">
        <f t="shared" si="216"/>
        <v>ON</v>
      </c>
      <c r="BI314" t="str">
        <f t="shared" si="217"/>
        <v>ON</v>
      </c>
      <c r="BJ314" t="str">
        <f t="shared" si="218"/>
        <v>ON</v>
      </c>
      <c r="BK314" t="str">
        <f t="shared" si="219"/>
        <v>ON</v>
      </c>
      <c r="BL314" t="str">
        <f t="shared" si="220"/>
        <v>ON</v>
      </c>
      <c r="BN314" t="str">
        <f t="shared" si="221"/>
        <v>ON</v>
      </c>
      <c r="BO314" t="str">
        <f t="shared" si="222"/>
        <v>ON</v>
      </c>
      <c r="BP314" t="str">
        <f t="shared" si="223"/>
        <v>ON</v>
      </c>
      <c r="BQ314" t="str">
        <f t="shared" si="224"/>
        <v>ON</v>
      </c>
      <c r="BR314" t="str">
        <f t="shared" si="225"/>
        <v>OFF</v>
      </c>
      <c r="BS314" t="str">
        <f t="shared" si="226"/>
        <v>ON</v>
      </c>
    </row>
    <row r="315" spans="1:71" x14ac:dyDescent="0.3">
      <c r="A315" t="str">
        <f t="shared" ca="1" si="182"/>
        <v>Ekiti</v>
      </c>
      <c r="B315" t="str">
        <f t="shared" ca="1" si="183"/>
        <v>D</v>
      </c>
      <c r="C315" t="str">
        <f t="shared" ca="1" si="184"/>
        <v>B1</v>
      </c>
      <c r="D315" t="s">
        <v>46</v>
      </c>
      <c r="E315">
        <f t="shared" si="185"/>
        <v>22</v>
      </c>
      <c r="F315">
        <f t="shared" si="186"/>
        <v>2</v>
      </c>
      <c r="G315" t="s">
        <v>76</v>
      </c>
      <c r="H315" t="s">
        <v>76</v>
      </c>
      <c r="I315" t="s">
        <v>81</v>
      </c>
      <c r="J315" t="s">
        <v>83</v>
      </c>
      <c r="K315" s="8" t="s">
        <v>91</v>
      </c>
      <c r="L315" s="3" t="s">
        <v>91</v>
      </c>
      <c r="M315" s="3" t="str">
        <f t="shared" si="187"/>
        <v>ON</v>
      </c>
      <c r="N315" s="3" t="str">
        <f t="shared" si="188"/>
        <v>OFF</v>
      </c>
      <c r="O315" s="3" t="str">
        <f t="shared" si="189"/>
        <v>ON</v>
      </c>
      <c r="P315" s="3" t="str">
        <f t="shared" si="190"/>
        <v>ON</v>
      </c>
      <c r="Q315" s="3"/>
      <c r="R315" s="8" t="s">
        <v>91</v>
      </c>
      <c r="S315" s="3" t="s">
        <v>91</v>
      </c>
      <c r="T315" s="3" t="str">
        <f t="shared" si="191"/>
        <v>ON</v>
      </c>
      <c r="U315" s="3" t="str">
        <f t="shared" si="192"/>
        <v>ON</v>
      </c>
      <c r="V315" s="3" t="str">
        <f t="shared" si="193"/>
        <v>ON</v>
      </c>
      <c r="W315" s="3" t="str">
        <f t="shared" si="194"/>
        <v>ON</v>
      </c>
      <c r="X315" s="3"/>
      <c r="Y315" s="8" t="s">
        <v>91</v>
      </c>
      <c r="Z315" s="3" t="s">
        <v>91</v>
      </c>
      <c r="AA315" s="3" t="str">
        <f t="shared" si="195"/>
        <v>ON</v>
      </c>
      <c r="AB315" s="3" t="str">
        <f t="shared" si="196"/>
        <v>OFF</v>
      </c>
      <c r="AC315" s="3" t="str">
        <f t="shared" si="197"/>
        <v>ON</v>
      </c>
      <c r="AD315" s="3" t="str">
        <f t="shared" si="198"/>
        <v>ON</v>
      </c>
      <c r="AE315" s="3"/>
      <c r="AF315" s="8" t="s">
        <v>91</v>
      </c>
      <c r="AG315" s="3" t="s">
        <v>91</v>
      </c>
      <c r="AH315" s="3" t="str">
        <f t="shared" si="199"/>
        <v>ON</v>
      </c>
      <c r="AI315" s="3" t="str">
        <f t="shared" si="200"/>
        <v>ON</v>
      </c>
      <c r="AJ315" s="3" t="str">
        <f t="shared" si="201"/>
        <v>ON</v>
      </c>
      <c r="AK315" s="3" t="str">
        <f t="shared" si="202"/>
        <v>ON</v>
      </c>
      <c r="AL315" s="3"/>
      <c r="AM315" s="8" t="s">
        <v>56</v>
      </c>
      <c r="AN315" s="3" t="s">
        <v>56</v>
      </c>
      <c r="AO315" s="3" t="s">
        <v>56</v>
      </c>
      <c r="AP315" s="9" t="s">
        <v>56</v>
      </c>
      <c r="AS315" t="str">
        <f t="shared" si="203"/>
        <v>ON</v>
      </c>
      <c r="AT315" t="str">
        <f t="shared" si="204"/>
        <v>ON</v>
      </c>
      <c r="AU315" t="str">
        <f t="shared" si="205"/>
        <v>ON</v>
      </c>
      <c r="AV315" t="str">
        <f t="shared" si="206"/>
        <v>OFF</v>
      </c>
      <c r="AW315" t="str">
        <f t="shared" si="207"/>
        <v>ON</v>
      </c>
      <c r="AX315" t="str">
        <f t="shared" si="208"/>
        <v>ON</v>
      </c>
      <c r="AZ315" t="str">
        <f t="shared" si="209"/>
        <v>ON</v>
      </c>
      <c r="BA315" t="str">
        <f t="shared" si="210"/>
        <v>ON</v>
      </c>
      <c r="BB315" t="str">
        <f t="shared" si="211"/>
        <v>ON</v>
      </c>
      <c r="BC315" t="str">
        <f t="shared" si="212"/>
        <v>ON</v>
      </c>
      <c r="BD315" t="str">
        <f t="shared" si="213"/>
        <v>ON</v>
      </c>
      <c r="BE315" t="str">
        <f t="shared" si="214"/>
        <v>ON</v>
      </c>
      <c r="BG315" t="str">
        <f t="shared" si="215"/>
        <v>ON</v>
      </c>
      <c r="BH315" t="str">
        <f t="shared" si="216"/>
        <v>ON</v>
      </c>
      <c r="BI315" t="str">
        <f t="shared" si="217"/>
        <v>ON</v>
      </c>
      <c r="BJ315" t="str">
        <f t="shared" si="218"/>
        <v>OFF</v>
      </c>
      <c r="BK315" t="str">
        <f t="shared" si="219"/>
        <v>ON</v>
      </c>
      <c r="BL315" t="str">
        <f t="shared" si="220"/>
        <v>ON</v>
      </c>
      <c r="BN315" t="str">
        <f t="shared" si="221"/>
        <v>ON</v>
      </c>
      <c r="BO315" t="str">
        <f t="shared" si="222"/>
        <v>ON</v>
      </c>
      <c r="BP315" t="str">
        <f t="shared" si="223"/>
        <v>ON</v>
      </c>
      <c r="BQ315" t="str">
        <f t="shared" si="224"/>
        <v>ON</v>
      </c>
      <c r="BR315" t="str">
        <f t="shared" si="225"/>
        <v>ON</v>
      </c>
      <c r="BS315" t="str">
        <f t="shared" si="226"/>
        <v>ON</v>
      </c>
    </row>
    <row r="316" spans="1:71" ht="14.25" customHeight="1" x14ac:dyDescent="0.3">
      <c r="A316" t="str">
        <f t="shared" ca="1" si="182"/>
        <v>Ogun</v>
      </c>
      <c r="B316" t="str">
        <f t="shared" ca="1" si="183"/>
        <v>A</v>
      </c>
      <c r="C316" t="str">
        <f t="shared" ca="1" si="184"/>
        <v>B1</v>
      </c>
      <c r="D316" t="s">
        <v>12</v>
      </c>
      <c r="E316">
        <f t="shared" si="185"/>
        <v>22</v>
      </c>
      <c r="F316">
        <f t="shared" si="186"/>
        <v>2</v>
      </c>
      <c r="G316" t="s">
        <v>75</v>
      </c>
      <c r="H316" t="s">
        <v>75</v>
      </c>
      <c r="I316" t="s">
        <v>82</v>
      </c>
      <c r="J316" t="s">
        <v>84</v>
      </c>
      <c r="K316" s="8" t="s">
        <v>91</v>
      </c>
      <c r="L316" s="3" t="s">
        <v>91</v>
      </c>
      <c r="M316" s="3" t="str">
        <f t="shared" si="187"/>
        <v>ON</v>
      </c>
      <c r="N316" s="3" t="str">
        <f t="shared" si="188"/>
        <v>ON</v>
      </c>
      <c r="O316" s="3" t="str">
        <f t="shared" si="189"/>
        <v>ON</v>
      </c>
      <c r="P316" s="3" t="str">
        <f t="shared" si="190"/>
        <v>ON</v>
      </c>
      <c r="Q316" s="3"/>
      <c r="R316" s="8" t="s">
        <v>91</v>
      </c>
      <c r="S316" s="3" t="s">
        <v>91</v>
      </c>
      <c r="T316" s="3" t="str">
        <f t="shared" si="191"/>
        <v>OFF</v>
      </c>
      <c r="U316" s="3" t="str">
        <f t="shared" si="192"/>
        <v>ON</v>
      </c>
      <c r="V316" s="3" t="str">
        <f t="shared" si="193"/>
        <v>ON</v>
      </c>
      <c r="W316" s="3" t="str">
        <f t="shared" si="194"/>
        <v>ON</v>
      </c>
      <c r="X316" s="3"/>
      <c r="Y316" s="8" t="s">
        <v>91</v>
      </c>
      <c r="Z316" s="3" t="s">
        <v>91</v>
      </c>
      <c r="AA316" s="3" t="str">
        <f t="shared" si="195"/>
        <v>ON</v>
      </c>
      <c r="AB316" s="3" t="str">
        <f t="shared" si="196"/>
        <v>ON</v>
      </c>
      <c r="AC316" s="3" t="str">
        <f t="shared" si="197"/>
        <v>ON</v>
      </c>
      <c r="AD316" s="3" t="str">
        <f t="shared" si="198"/>
        <v>ON</v>
      </c>
      <c r="AE316" s="3"/>
      <c r="AF316" s="8" t="s">
        <v>91</v>
      </c>
      <c r="AG316" s="3" t="s">
        <v>91</v>
      </c>
      <c r="AH316" s="3" t="str">
        <f t="shared" si="199"/>
        <v>OFF</v>
      </c>
      <c r="AI316" s="3" t="str">
        <f t="shared" si="200"/>
        <v>ON</v>
      </c>
      <c r="AJ316" s="3" t="str">
        <f t="shared" si="201"/>
        <v>ON</v>
      </c>
      <c r="AK316" s="3" t="str">
        <f t="shared" si="202"/>
        <v>ON</v>
      </c>
      <c r="AL316" s="3"/>
      <c r="AM316" s="8" t="s">
        <v>56</v>
      </c>
      <c r="AN316" s="3" t="s">
        <v>56</v>
      </c>
      <c r="AO316" s="3" t="s">
        <v>56</v>
      </c>
      <c r="AP316" s="9" t="s">
        <v>56</v>
      </c>
      <c r="AS316" t="str">
        <f t="shared" si="203"/>
        <v>ON</v>
      </c>
      <c r="AT316" t="str">
        <f t="shared" si="204"/>
        <v>ON</v>
      </c>
      <c r="AU316" t="str">
        <f t="shared" si="205"/>
        <v>ON</v>
      </c>
      <c r="AV316" t="str">
        <f t="shared" si="206"/>
        <v>ON</v>
      </c>
      <c r="AW316" t="str">
        <f t="shared" si="207"/>
        <v>ON</v>
      </c>
      <c r="AX316" t="str">
        <f t="shared" si="208"/>
        <v>ON</v>
      </c>
      <c r="AZ316" t="str">
        <f t="shared" si="209"/>
        <v>ON</v>
      </c>
      <c r="BA316" t="str">
        <f t="shared" si="210"/>
        <v>ON</v>
      </c>
      <c r="BB316" t="str">
        <f t="shared" si="211"/>
        <v>OFF</v>
      </c>
      <c r="BC316" t="str">
        <f t="shared" si="212"/>
        <v>ON</v>
      </c>
      <c r="BD316" t="str">
        <f t="shared" si="213"/>
        <v>ON</v>
      </c>
      <c r="BE316" t="str">
        <f t="shared" si="214"/>
        <v>ON</v>
      </c>
      <c r="BG316" t="str">
        <f t="shared" si="215"/>
        <v>ON</v>
      </c>
      <c r="BH316" t="str">
        <f t="shared" si="216"/>
        <v>ON</v>
      </c>
      <c r="BI316" t="str">
        <f t="shared" si="217"/>
        <v>ON</v>
      </c>
      <c r="BJ316" t="str">
        <f t="shared" si="218"/>
        <v>ON</v>
      </c>
      <c r="BK316" t="str">
        <f t="shared" si="219"/>
        <v>ON</v>
      </c>
      <c r="BL316" t="str">
        <f t="shared" si="220"/>
        <v>ON</v>
      </c>
      <c r="BN316" t="str">
        <f t="shared" si="221"/>
        <v>ON</v>
      </c>
      <c r="BO316" t="str">
        <f t="shared" si="222"/>
        <v>ON</v>
      </c>
      <c r="BP316" t="str">
        <f t="shared" si="223"/>
        <v>OFF</v>
      </c>
      <c r="BQ316" t="str">
        <f t="shared" si="224"/>
        <v>ON</v>
      </c>
      <c r="BR316" t="str">
        <f t="shared" si="225"/>
        <v>ON</v>
      </c>
      <c r="BS316" t="str">
        <f t="shared" si="226"/>
        <v>ON</v>
      </c>
    </row>
    <row r="317" spans="1:71" x14ac:dyDescent="0.3">
      <c r="A317" t="str">
        <f t="shared" ca="1" si="182"/>
        <v>Ekiti</v>
      </c>
      <c r="B317" t="str">
        <f t="shared" ca="1" si="183"/>
        <v>B</v>
      </c>
      <c r="C317" t="str">
        <f t="shared" ca="1" si="184"/>
        <v>D1</v>
      </c>
      <c r="D317" t="s">
        <v>12</v>
      </c>
      <c r="E317">
        <f t="shared" si="185"/>
        <v>22</v>
      </c>
      <c r="F317">
        <f t="shared" si="186"/>
        <v>2</v>
      </c>
      <c r="G317" t="s">
        <v>75</v>
      </c>
      <c r="H317" t="s">
        <v>75</v>
      </c>
      <c r="I317" t="s">
        <v>81</v>
      </c>
      <c r="J317" t="s">
        <v>83</v>
      </c>
      <c r="K317" s="8" t="s">
        <v>91</v>
      </c>
      <c r="L317" s="3" t="s">
        <v>91</v>
      </c>
      <c r="M317" s="3" t="str">
        <f t="shared" si="187"/>
        <v>OFF</v>
      </c>
      <c r="N317" s="3" t="str">
        <f t="shared" si="188"/>
        <v>ON</v>
      </c>
      <c r="O317" s="3" t="str">
        <f t="shared" si="189"/>
        <v>ON</v>
      </c>
      <c r="P317" s="3" t="str">
        <f t="shared" si="190"/>
        <v>ON</v>
      </c>
      <c r="Q317" s="3"/>
      <c r="R317" s="8" t="s">
        <v>91</v>
      </c>
      <c r="S317" s="3" t="s">
        <v>91</v>
      </c>
      <c r="T317" s="3" t="str">
        <f t="shared" si="191"/>
        <v>ON</v>
      </c>
      <c r="U317" s="3" t="str">
        <f t="shared" si="192"/>
        <v>ON</v>
      </c>
      <c r="V317" s="3" t="str">
        <f t="shared" si="193"/>
        <v>ON</v>
      </c>
      <c r="W317" s="3" t="str">
        <f t="shared" si="194"/>
        <v>ON</v>
      </c>
      <c r="X317" s="3"/>
      <c r="Y317" s="8" t="s">
        <v>91</v>
      </c>
      <c r="Z317" s="3" t="s">
        <v>91</v>
      </c>
      <c r="AA317" s="3" t="str">
        <f t="shared" si="195"/>
        <v>OFF</v>
      </c>
      <c r="AB317" s="3" t="str">
        <f t="shared" si="196"/>
        <v>ON</v>
      </c>
      <c r="AC317" s="3" t="str">
        <f t="shared" si="197"/>
        <v>ON</v>
      </c>
      <c r="AD317" s="3" t="str">
        <f t="shared" si="198"/>
        <v>ON</v>
      </c>
      <c r="AE317" s="3"/>
      <c r="AF317" s="8" t="s">
        <v>91</v>
      </c>
      <c r="AG317" s="3" t="s">
        <v>91</v>
      </c>
      <c r="AH317" s="3" t="str">
        <f t="shared" si="199"/>
        <v>ON</v>
      </c>
      <c r="AI317" s="3" t="str">
        <f t="shared" si="200"/>
        <v>ON</v>
      </c>
      <c r="AJ317" s="3" t="str">
        <f t="shared" si="201"/>
        <v>ON</v>
      </c>
      <c r="AK317" s="3" t="str">
        <f t="shared" si="202"/>
        <v>ON</v>
      </c>
      <c r="AL317" s="3"/>
      <c r="AM317" s="8" t="s">
        <v>56</v>
      </c>
      <c r="AN317" s="3" t="s">
        <v>56</v>
      </c>
      <c r="AO317" s="3" t="s">
        <v>56</v>
      </c>
      <c r="AP317" s="9" t="s">
        <v>56</v>
      </c>
      <c r="AS317" t="str">
        <f t="shared" si="203"/>
        <v>ON</v>
      </c>
      <c r="AT317" t="str">
        <f t="shared" si="204"/>
        <v>ON</v>
      </c>
      <c r="AU317" t="str">
        <f t="shared" si="205"/>
        <v>OFF</v>
      </c>
      <c r="AV317" t="str">
        <f t="shared" si="206"/>
        <v>ON</v>
      </c>
      <c r="AW317" t="str">
        <f t="shared" si="207"/>
        <v>ON</v>
      </c>
      <c r="AX317" t="str">
        <f t="shared" si="208"/>
        <v>ON</v>
      </c>
      <c r="AZ317" t="str">
        <f t="shared" si="209"/>
        <v>ON</v>
      </c>
      <c r="BA317" t="str">
        <f t="shared" si="210"/>
        <v>ON</v>
      </c>
      <c r="BB317" t="str">
        <f t="shared" si="211"/>
        <v>ON</v>
      </c>
      <c r="BC317" t="str">
        <f t="shared" si="212"/>
        <v>ON</v>
      </c>
      <c r="BD317" t="str">
        <f t="shared" si="213"/>
        <v>ON</v>
      </c>
      <c r="BE317" t="str">
        <f t="shared" si="214"/>
        <v>ON</v>
      </c>
      <c r="BG317" t="str">
        <f t="shared" si="215"/>
        <v>ON</v>
      </c>
      <c r="BH317" t="str">
        <f t="shared" si="216"/>
        <v>ON</v>
      </c>
      <c r="BI317" t="str">
        <f t="shared" si="217"/>
        <v>OFF</v>
      </c>
      <c r="BJ317" t="str">
        <f t="shared" si="218"/>
        <v>ON</v>
      </c>
      <c r="BK317" t="str">
        <f t="shared" si="219"/>
        <v>ON</v>
      </c>
      <c r="BL317" t="str">
        <f t="shared" si="220"/>
        <v>ON</v>
      </c>
      <c r="BN317" t="str">
        <f t="shared" si="221"/>
        <v>ON</v>
      </c>
      <c r="BO317" t="str">
        <f t="shared" si="222"/>
        <v>ON</v>
      </c>
      <c r="BP317" t="str">
        <f t="shared" si="223"/>
        <v>ON</v>
      </c>
      <c r="BQ317" t="str">
        <f t="shared" si="224"/>
        <v>ON</v>
      </c>
      <c r="BR317" t="str">
        <f t="shared" si="225"/>
        <v>ON</v>
      </c>
      <c r="BS317" t="str">
        <f t="shared" si="226"/>
        <v>ON</v>
      </c>
    </row>
    <row r="318" spans="1:71" x14ac:dyDescent="0.3">
      <c r="A318" t="str">
        <f t="shared" ca="1" si="182"/>
        <v>Oyo</v>
      </c>
      <c r="B318" t="str">
        <f t="shared" ca="1" si="183"/>
        <v>E</v>
      </c>
      <c r="C318" t="str">
        <f t="shared" ca="1" si="184"/>
        <v>B1</v>
      </c>
      <c r="D318" t="s">
        <v>12</v>
      </c>
      <c r="E318">
        <f t="shared" si="185"/>
        <v>22</v>
      </c>
      <c r="F318">
        <f t="shared" si="186"/>
        <v>2</v>
      </c>
      <c r="G318" t="s">
        <v>76</v>
      </c>
      <c r="H318" t="s">
        <v>76</v>
      </c>
      <c r="I318" t="s">
        <v>82</v>
      </c>
      <c r="J318" t="s">
        <v>84</v>
      </c>
      <c r="K318" s="8" t="s">
        <v>91</v>
      </c>
      <c r="L318" s="3" t="s">
        <v>91</v>
      </c>
      <c r="M318" s="3" t="str">
        <f t="shared" si="187"/>
        <v>ON</v>
      </c>
      <c r="N318" s="3" t="str">
        <f t="shared" si="188"/>
        <v>ON</v>
      </c>
      <c r="O318" s="3" t="str">
        <f t="shared" si="189"/>
        <v>ON</v>
      </c>
      <c r="P318" s="3" t="str">
        <f t="shared" si="190"/>
        <v>ON</v>
      </c>
      <c r="Q318" s="3"/>
      <c r="R318" s="8" t="s">
        <v>91</v>
      </c>
      <c r="S318" s="3" t="s">
        <v>91</v>
      </c>
      <c r="T318" s="3" t="str">
        <f t="shared" si="191"/>
        <v>ON</v>
      </c>
      <c r="U318" s="3" t="str">
        <f t="shared" si="192"/>
        <v>OFF</v>
      </c>
      <c r="V318" s="3" t="str">
        <f t="shared" si="193"/>
        <v>ON</v>
      </c>
      <c r="W318" s="3" t="str">
        <f t="shared" si="194"/>
        <v>ON</v>
      </c>
      <c r="X318" s="3"/>
      <c r="Y318" s="8" t="s">
        <v>91</v>
      </c>
      <c r="Z318" s="3" t="s">
        <v>91</v>
      </c>
      <c r="AA318" s="3" t="str">
        <f t="shared" si="195"/>
        <v>ON</v>
      </c>
      <c r="AB318" s="3" t="str">
        <f t="shared" si="196"/>
        <v>ON</v>
      </c>
      <c r="AC318" s="3" t="str">
        <f t="shared" si="197"/>
        <v>ON</v>
      </c>
      <c r="AD318" s="3" t="str">
        <f t="shared" si="198"/>
        <v>ON</v>
      </c>
      <c r="AE318" s="3"/>
      <c r="AF318" s="8" t="s">
        <v>91</v>
      </c>
      <c r="AG318" s="3" t="s">
        <v>91</v>
      </c>
      <c r="AH318" s="3" t="str">
        <f t="shared" si="199"/>
        <v>ON</v>
      </c>
      <c r="AI318" s="3" t="str">
        <f t="shared" si="200"/>
        <v>OFF</v>
      </c>
      <c r="AJ318" s="3" t="str">
        <f t="shared" si="201"/>
        <v>ON</v>
      </c>
      <c r="AK318" s="3" t="str">
        <f t="shared" si="202"/>
        <v>ON</v>
      </c>
      <c r="AL318" s="3"/>
      <c r="AM318" s="8" t="s">
        <v>56</v>
      </c>
      <c r="AN318" s="3" t="s">
        <v>56</v>
      </c>
      <c r="AO318" s="3" t="s">
        <v>56</v>
      </c>
      <c r="AP318" s="9" t="s">
        <v>56</v>
      </c>
      <c r="AS318" t="str">
        <f t="shared" si="203"/>
        <v>ON</v>
      </c>
      <c r="AT318" t="str">
        <f t="shared" si="204"/>
        <v>ON</v>
      </c>
      <c r="AU318" t="str">
        <f t="shared" si="205"/>
        <v>ON</v>
      </c>
      <c r="AV318" t="str">
        <f t="shared" si="206"/>
        <v>ON</v>
      </c>
      <c r="AW318" t="str">
        <f t="shared" si="207"/>
        <v>ON</v>
      </c>
      <c r="AX318" t="str">
        <f t="shared" si="208"/>
        <v>ON</v>
      </c>
      <c r="AZ318" t="str">
        <f t="shared" si="209"/>
        <v>ON</v>
      </c>
      <c r="BA318" t="str">
        <f t="shared" si="210"/>
        <v>ON</v>
      </c>
      <c r="BB318" t="str">
        <f t="shared" si="211"/>
        <v>ON</v>
      </c>
      <c r="BC318" t="str">
        <f t="shared" si="212"/>
        <v>OFF</v>
      </c>
      <c r="BD318" t="str">
        <f t="shared" si="213"/>
        <v>ON</v>
      </c>
      <c r="BE318" t="str">
        <f t="shared" si="214"/>
        <v>ON</v>
      </c>
      <c r="BG318" t="str">
        <f t="shared" si="215"/>
        <v>ON</v>
      </c>
      <c r="BH318" t="str">
        <f t="shared" si="216"/>
        <v>ON</v>
      </c>
      <c r="BI318" t="str">
        <f t="shared" si="217"/>
        <v>ON</v>
      </c>
      <c r="BJ318" t="str">
        <f t="shared" si="218"/>
        <v>ON</v>
      </c>
      <c r="BK318" t="str">
        <f t="shared" si="219"/>
        <v>ON</v>
      </c>
      <c r="BL318" t="str">
        <f t="shared" si="220"/>
        <v>ON</v>
      </c>
      <c r="BN318" t="str">
        <f t="shared" si="221"/>
        <v>ON</v>
      </c>
      <c r="BO318" t="str">
        <f t="shared" si="222"/>
        <v>ON</v>
      </c>
      <c r="BP318" t="str">
        <f t="shared" si="223"/>
        <v>ON</v>
      </c>
      <c r="BQ318" t="str">
        <f t="shared" si="224"/>
        <v>OFF</v>
      </c>
      <c r="BR318" t="str">
        <f t="shared" si="225"/>
        <v>ON</v>
      </c>
      <c r="BS318" t="str">
        <f t="shared" si="226"/>
        <v>ON</v>
      </c>
    </row>
    <row r="319" spans="1:71" x14ac:dyDescent="0.3">
      <c r="A319" t="str">
        <f t="shared" ca="1" si="182"/>
        <v>Lagos</v>
      </c>
      <c r="B319" t="str">
        <f t="shared" ca="1" si="183"/>
        <v>B</v>
      </c>
      <c r="C319" t="str">
        <f t="shared" ca="1" si="184"/>
        <v>D1</v>
      </c>
      <c r="D319" t="s">
        <v>12</v>
      </c>
      <c r="E319">
        <f t="shared" si="185"/>
        <v>22</v>
      </c>
      <c r="F319">
        <f t="shared" si="186"/>
        <v>2</v>
      </c>
      <c r="G319" t="s">
        <v>77</v>
      </c>
      <c r="H319" t="s">
        <v>77</v>
      </c>
      <c r="I319" t="s">
        <v>81</v>
      </c>
      <c r="J319" t="s">
        <v>83</v>
      </c>
      <c r="K319" s="8" t="s">
        <v>91</v>
      </c>
      <c r="L319" s="3" t="s">
        <v>91</v>
      </c>
      <c r="M319" s="3" t="str">
        <f t="shared" si="187"/>
        <v>ON</v>
      </c>
      <c r="N319" s="3" t="str">
        <f t="shared" si="188"/>
        <v>ON</v>
      </c>
      <c r="O319" s="3" t="str">
        <f t="shared" si="189"/>
        <v>OFF</v>
      </c>
      <c r="P319" s="3" t="str">
        <f t="shared" si="190"/>
        <v>ON</v>
      </c>
      <c r="Q319" s="3"/>
      <c r="R319" s="8" t="s">
        <v>91</v>
      </c>
      <c r="S319" s="3" t="s">
        <v>91</v>
      </c>
      <c r="T319" s="3" t="str">
        <f t="shared" si="191"/>
        <v>ON</v>
      </c>
      <c r="U319" s="3" t="str">
        <f t="shared" si="192"/>
        <v>ON</v>
      </c>
      <c r="V319" s="3" t="str">
        <f t="shared" si="193"/>
        <v>ON</v>
      </c>
      <c r="W319" s="3" t="str">
        <f t="shared" si="194"/>
        <v>ON</v>
      </c>
      <c r="X319" s="3"/>
      <c r="Y319" s="8" t="s">
        <v>91</v>
      </c>
      <c r="Z319" s="3" t="s">
        <v>91</v>
      </c>
      <c r="AA319" s="3" t="str">
        <f t="shared" si="195"/>
        <v>ON</v>
      </c>
      <c r="AB319" s="3" t="str">
        <f t="shared" si="196"/>
        <v>ON</v>
      </c>
      <c r="AC319" s="3" t="str">
        <f t="shared" si="197"/>
        <v>OFF</v>
      </c>
      <c r="AD319" s="3" t="str">
        <f t="shared" si="198"/>
        <v>ON</v>
      </c>
      <c r="AE319" s="3"/>
      <c r="AF319" s="8" t="s">
        <v>91</v>
      </c>
      <c r="AG319" s="3" t="s">
        <v>91</v>
      </c>
      <c r="AH319" s="3" t="str">
        <f t="shared" si="199"/>
        <v>ON</v>
      </c>
      <c r="AI319" s="3" t="str">
        <f t="shared" si="200"/>
        <v>ON</v>
      </c>
      <c r="AJ319" s="3" t="str">
        <f t="shared" si="201"/>
        <v>ON</v>
      </c>
      <c r="AK319" s="3" t="str">
        <f t="shared" si="202"/>
        <v>ON</v>
      </c>
      <c r="AL319" s="3"/>
      <c r="AM319" s="8" t="s">
        <v>56</v>
      </c>
      <c r="AN319" s="3" t="s">
        <v>56</v>
      </c>
      <c r="AO319" s="3" t="s">
        <v>56</v>
      </c>
      <c r="AP319" s="9" t="s">
        <v>56</v>
      </c>
      <c r="AS319" t="str">
        <f t="shared" si="203"/>
        <v>ON</v>
      </c>
      <c r="AT319" t="str">
        <f t="shared" si="204"/>
        <v>ON</v>
      </c>
      <c r="AU319" t="str">
        <f t="shared" si="205"/>
        <v>ON</v>
      </c>
      <c r="AV319" t="str">
        <f t="shared" si="206"/>
        <v>ON</v>
      </c>
      <c r="AW319" t="str">
        <f t="shared" si="207"/>
        <v>OFF</v>
      </c>
      <c r="AX319" t="str">
        <f t="shared" si="208"/>
        <v>ON</v>
      </c>
      <c r="AZ319" t="str">
        <f t="shared" si="209"/>
        <v>ON</v>
      </c>
      <c r="BA319" t="str">
        <f t="shared" si="210"/>
        <v>ON</v>
      </c>
      <c r="BB319" t="str">
        <f t="shared" si="211"/>
        <v>ON</v>
      </c>
      <c r="BC319" t="str">
        <f t="shared" si="212"/>
        <v>ON</v>
      </c>
      <c r="BD319" t="str">
        <f t="shared" si="213"/>
        <v>ON</v>
      </c>
      <c r="BE319" t="str">
        <f t="shared" si="214"/>
        <v>ON</v>
      </c>
      <c r="BG319" t="str">
        <f t="shared" si="215"/>
        <v>ON</v>
      </c>
      <c r="BH319" t="str">
        <f t="shared" si="216"/>
        <v>ON</v>
      </c>
      <c r="BI319" t="str">
        <f t="shared" si="217"/>
        <v>ON</v>
      </c>
      <c r="BJ319" t="str">
        <f t="shared" si="218"/>
        <v>ON</v>
      </c>
      <c r="BK319" t="str">
        <f t="shared" si="219"/>
        <v>OFF</v>
      </c>
      <c r="BL319" t="str">
        <f t="shared" si="220"/>
        <v>ON</v>
      </c>
      <c r="BN319" t="str">
        <f t="shared" si="221"/>
        <v>ON</v>
      </c>
      <c r="BO319" t="str">
        <f t="shared" si="222"/>
        <v>ON</v>
      </c>
      <c r="BP319" t="str">
        <f t="shared" si="223"/>
        <v>ON</v>
      </c>
      <c r="BQ319" t="str">
        <f t="shared" si="224"/>
        <v>ON</v>
      </c>
      <c r="BR319" t="str">
        <f t="shared" si="225"/>
        <v>ON</v>
      </c>
      <c r="BS319" t="str">
        <f t="shared" si="226"/>
        <v>ON</v>
      </c>
    </row>
    <row r="320" spans="1:71" x14ac:dyDescent="0.3">
      <c r="A320" t="str">
        <f t="shared" ca="1" si="182"/>
        <v>Ondo</v>
      </c>
      <c r="B320" t="str">
        <f t="shared" ca="1" si="183"/>
        <v>D</v>
      </c>
      <c r="C320" t="str">
        <f t="shared" ca="1" si="184"/>
        <v>E1</v>
      </c>
      <c r="D320" t="s">
        <v>12</v>
      </c>
      <c r="E320">
        <f t="shared" si="185"/>
        <v>22</v>
      </c>
      <c r="F320">
        <f t="shared" si="186"/>
        <v>2</v>
      </c>
      <c r="G320" t="s">
        <v>78</v>
      </c>
      <c r="H320" t="s">
        <v>78</v>
      </c>
      <c r="I320" t="s">
        <v>82</v>
      </c>
      <c r="J320" t="s">
        <v>84</v>
      </c>
      <c r="K320" s="8" t="s">
        <v>91</v>
      </c>
      <c r="L320" s="3" t="s">
        <v>91</v>
      </c>
      <c r="M320" s="3" t="str">
        <f t="shared" si="187"/>
        <v>ON</v>
      </c>
      <c r="N320" s="3" t="str">
        <f t="shared" si="188"/>
        <v>ON</v>
      </c>
      <c r="O320" s="3" t="str">
        <f t="shared" si="189"/>
        <v>ON</v>
      </c>
      <c r="P320" s="3" t="str">
        <f t="shared" si="190"/>
        <v>ON</v>
      </c>
      <c r="Q320" s="3"/>
      <c r="R320" s="8" t="s">
        <v>91</v>
      </c>
      <c r="S320" s="3" t="s">
        <v>91</v>
      </c>
      <c r="T320" s="3" t="str">
        <f t="shared" si="191"/>
        <v>ON</v>
      </c>
      <c r="U320" s="3" t="str">
        <f t="shared" si="192"/>
        <v>ON</v>
      </c>
      <c r="V320" s="3" t="str">
        <f t="shared" si="193"/>
        <v>ON</v>
      </c>
      <c r="W320" s="3" t="str">
        <f t="shared" si="194"/>
        <v>OFF</v>
      </c>
      <c r="X320" s="3"/>
      <c r="Y320" s="8" t="s">
        <v>91</v>
      </c>
      <c r="Z320" s="3" t="s">
        <v>91</v>
      </c>
      <c r="AA320" s="3" t="str">
        <f t="shared" si="195"/>
        <v>ON</v>
      </c>
      <c r="AB320" s="3" t="str">
        <f t="shared" si="196"/>
        <v>ON</v>
      </c>
      <c r="AC320" s="3" t="str">
        <f t="shared" si="197"/>
        <v>ON</v>
      </c>
      <c r="AD320" s="3" t="str">
        <f t="shared" si="198"/>
        <v>ON</v>
      </c>
      <c r="AE320" s="3"/>
      <c r="AF320" s="8" t="s">
        <v>91</v>
      </c>
      <c r="AG320" s="3" t="s">
        <v>91</v>
      </c>
      <c r="AH320" s="3" t="str">
        <f t="shared" si="199"/>
        <v>ON</v>
      </c>
      <c r="AI320" s="3" t="str">
        <f t="shared" si="200"/>
        <v>ON</v>
      </c>
      <c r="AJ320" s="3" t="str">
        <f t="shared" si="201"/>
        <v>ON</v>
      </c>
      <c r="AK320" s="3" t="str">
        <f t="shared" si="202"/>
        <v>OFF</v>
      </c>
      <c r="AL320" s="3"/>
      <c r="AM320" s="8" t="s">
        <v>56</v>
      </c>
      <c r="AN320" s="3" t="s">
        <v>56</v>
      </c>
      <c r="AO320" s="3" t="s">
        <v>56</v>
      </c>
      <c r="AP320" s="9" t="s">
        <v>56</v>
      </c>
      <c r="AS320" t="str">
        <f t="shared" si="203"/>
        <v>ON</v>
      </c>
      <c r="AT320" t="str">
        <f t="shared" si="204"/>
        <v>ON</v>
      </c>
      <c r="AU320" t="str">
        <f t="shared" si="205"/>
        <v>ON</v>
      </c>
      <c r="AV320" t="str">
        <f t="shared" si="206"/>
        <v>ON</v>
      </c>
      <c r="AW320" t="str">
        <f t="shared" si="207"/>
        <v>ON</v>
      </c>
      <c r="AX320" t="str">
        <f t="shared" si="208"/>
        <v>ON</v>
      </c>
      <c r="AZ320" t="str">
        <f t="shared" si="209"/>
        <v>ON</v>
      </c>
      <c r="BA320" t="str">
        <f t="shared" si="210"/>
        <v>ON</v>
      </c>
      <c r="BB320" t="str">
        <f t="shared" si="211"/>
        <v>ON</v>
      </c>
      <c r="BC320" t="str">
        <f t="shared" si="212"/>
        <v>ON</v>
      </c>
      <c r="BD320" t="str">
        <f t="shared" si="213"/>
        <v>ON</v>
      </c>
      <c r="BE320" t="str">
        <f t="shared" si="214"/>
        <v>OFF</v>
      </c>
      <c r="BG320" t="str">
        <f t="shared" si="215"/>
        <v>ON</v>
      </c>
      <c r="BH320" t="str">
        <f t="shared" si="216"/>
        <v>ON</v>
      </c>
      <c r="BI320" t="str">
        <f t="shared" si="217"/>
        <v>ON</v>
      </c>
      <c r="BJ320" t="str">
        <f t="shared" si="218"/>
        <v>ON</v>
      </c>
      <c r="BK320" t="str">
        <f t="shared" si="219"/>
        <v>ON</v>
      </c>
      <c r="BL320" t="str">
        <f t="shared" si="220"/>
        <v>ON</v>
      </c>
      <c r="BN320" t="str">
        <f t="shared" si="221"/>
        <v>ON</v>
      </c>
      <c r="BO320" t="str">
        <f t="shared" si="222"/>
        <v>ON</v>
      </c>
      <c r="BP320" t="str">
        <f t="shared" si="223"/>
        <v>ON</v>
      </c>
      <c r="BQ320" t="str">
        <f t="shared" si="224"/>
        <v>ON</v>
      </c>
      <c r="BR320" t="str">
        <f t="shared" si="225"/>
        <v>ON</v>
      </c>
      <c r="BS320" t="str">
        <f t="shared" si="226"/>
        <v>OFF</v>
      </c>
    </row>
    <row r="321" spans="1:71" x14ac:dyDescent="0.3">
      <c r="A321" t="str">
        <f t="shared" ca="1" si="182"/>
        <v>Ekiti</v>
      </c>
      <c r="B321" t="str">
        <f t="shared" ca="1" si="183"/>
        <v>A</v>
      </c>
      <c r="C321" t="str">
        <f t="shared" ca="1" si="184"/>
        <v>B1</v>
      </c>
      <c r="D321" t="s">
        <v>5</v>
      </c>
      <c r="E321">
        <f t="shared" si="185"/>
        <v>22</v>
      </c>
      <c r="F321">
        <f t="shared" si="186"/>
        <v>2</v>
      </c>
      <c r="G321" t="s">
        <v>78</v>
      </c>
      <c r="H321" t="s">
        <v>78</v>
      </c>
      <c r="I321" t="s">
        <v>81</v>
      </c>
      <c r="J321" t="s">
        <v>83</v>
      </c>
      <c r="K321" s="8" t="s">
        <v>91</v>
      </c>
      <c r="L321" s="3" t="s">
        <v>91</v>
      </c>
      <c r="M321" s="3" t="str">
        <f t="shared" si="187"/>
        <v>ON</v>
      </c>
      <c r="N321" s="3" t="str">
        <f t="shared" si="188"/>
        <v>ON</v>
      </c>
      <c r="O321" s="3" t="str">
        <f t="shared" si="189"/>
        <v>ON</v>
      </c>
      <c r="P321" s="3" t="str">
        <f t="shared" si="190"/>
        <v>OFF</v>
      </c>
      <c r="Q321" s="3"/>
      <c r="R321" s="8" t="s">
        <v>91</v>
      </c>
      <c r="S321" s="3" t="s">
        <v>91</v>
      </c>
      <c r="T321" s="3" t="str">
        <f t="shared" si="191"/>
        <v>ON</v>
      </c>
      <c r="U321" s="3" t="str">
        <f t="shared" si="192"/>
        <v>ON</v>
      </c>
      <c r="V321" s="3" t="str">
        <f t="shared" si="193"/>
        <v>ON</v>
      </c>
      <c r="W321" s="3" t="str">
        <f t="shared" si="194"/>
        <v>ON</v>
      </c>
      <c r="X321" s="3"/>
      <c r="Y321" s="8" t="s">
        <v>91</v>
      </c>
      <c r="Z321" s="3" t="s">
        <v>91</v>
      </c>
      <c r="AA321" s="3" t="str">
        <f t="shared" si="195"/>
        <v>ON</v>
      </c>
      <c r="AB321" s="3" t="str">
        <f t="shared" si="196"/>
        <v>ON</v>
      </c>
      <c r="AC321" s="3" t="str">
        <f t="shared" si="197"/>
        <v>ON</v>
      </c>
      <c r="AD321" s="3" t="str">
        <f t="shared" si="198"/>
        <v>OFF</v>
      </c>
      <c r="AE321" s="3"/>
      <c r="AF321" s="8" t="s">
        <v>91</v>
      </c>
      <c r="AG321" s="3" t="s">
        <v>91</v>
      </c>
      <c r="AH321" s="3" t="str">
        <f t="shared" si="199"/>
        <v>ON</v>
      </c>
      <c r="AI321" s="3" t="str">
        <f t="shared" si="200"/>
        <v>ON</v>
      </c>
      <c r="AJ321" s="3" t="str">
        <f t="shared" si="201"/>
        <v>ON</v>
      </c>
      <c r="AK321" s="3" t="str">
        <f t="shared" si="202"/>
        <v>ON</v>
      </c>
      <c r="AL321" s="3"/>
      <c r="AM321" s="8" t="s">
        <v>56</v>
      </c>
      <c r="AN321" s="3" t="s">
        <v>56</v>
      </c>
      <c r="AO321" s="3" t="s">
        <v>56</v>
      </c>
      <c r="AP321" s="9" t="s">
        <v>56</v>
      </c>
      <c r="AS321" t="str">
        <f t="shared" si="203"/>
        <v>ON</v>
      </c>
      <c r="AT321" t="str">
        <f t="shared" si="204"/>
        <v>ON</v>
      </c>
      <c r="AU321" t="str">
        <f t="shared" si="205"/>
        <v>ON</v>
      </c>
      <c r="AV321" t="str">
        <f t="shared" si="206"/>
        <v>ON</v>
      </c>
      <c r="AW321" t="str">
        <f t="shared" si="207"/>
        <v>ON</v>
      </c>
      <c r="AX321" t="str">
        <f t="shared" si="208"/>
        <v>OFF</v>
      </c>
      <c r="AZ321" t="str">
        <f t="shared" si="209"/>
        <v>ON</v>
      </c>
      <c r="BA321" t="str">
        <f t="shared" si="210"/>
        <v>ON</v>
      </c>
      <c r="BB321" t="str">
        <f t="shared" si="211"/>
        <v>ON</v>
      </c>
      <c r="BC321" t="str">
        <f t="shared" si="212"/>
        <v>ON</v>
      </c>
      <c r="BD321" t="str">
        <f t="shared" si="213"/>
        <v>ON</v>
      </c>
      <c r="BE321" t="str">
        <f t="shared" si="214"/>
        <v>ON</v>
      </c>
      <c r="BG321" t="str">
        <f t="shared" si="215"/>
        <v>ON</v>
      </c>
      <c r="BH321" t="str">
        <f t="shared" si="216"/>
        <v>ON</v>
      </c>
      <c r="BI321" t="str">
        <f t="shared" si="217"/>
        <v>ON</v>
      </c>
      <c r="BJ321" t="str">
        <f t="shared" si="218"/>
        <v>ON</v>
      </c>
      <c r="BK321" t="str">
        <f t="shared" si="219"/>
        <v>ON</v>
      </c>
      <c r="BL321" t="str">
        <f t="shared" si="220"/>
        <v>OFF</v>
      </c>
      <c r="BN321" t="str">
        <f t="shared" si="221"/>
        <v>ON</v>
      </c>
      <c r="BO321" t="str">
        <f t="shared" si="222"/>
        <v>ON</v>
      </c>
      <c r="BP321" t="str">
        <f t="shared" si="223"/>
        <v>ON</v>
      </c>
      <c r="BQ321" t="str">
        <f t="shared" si="224"/>
        <v>ON</v>
      </c>
      <c r="BR321" t="str">
        <f t="shared" si="225"/>
        <v>ON</v>
      </c>
      <c r="BS321" t="str">
        <f t="shared" si="226"/>
        <v>ON</v>
      </c>
    </row>
    <row r="322" spans="1:71" x14ac:dyDescent="0.3">
      <c r="A322" t="str">
        <f t="shared" ca="1" si="182"/>
        <v>Ekiti</v>
      </c>
      <c r="B322" t="str">
        <f t="shared" ca="1" si="183"/>
        <v>E</v>
      </c>
      <c r="C322" t="str">
        <f t="shared" ca="1" si="184"/>
        <v>E1</v>
      </c>
      <c r="D322" t="s">
        <v>7</v>
      </c>
      <c r="E322">
        <f t="shared" si="185"/>
        <v>22</v>
      </c>
      <c r="F322">
        <f t="shared" si="186"/>
        <v>2</v>
      </c>
      <c r="G322" t="s">
        <v>77</v>
      </c>
      <c r="H322" t="s">
        <v>77</v>
      </c>
      <c r="I322" t="s">
        <v>82</v>
      </c>
      <c r="J322" t="s">
        <v>84</v>
      </c>
      <c r="K322" s="8" t="s">
        <v>91</v>
      </c>
      <c r="L322" s="3" t="s">
        <v>91</v>
      </c>
      <c r="M322" s="3" t="str">
        <f t="shared" si="187"/>
        <v>ON</v>
      </c>
      <c r="N322" s="3" t="str">
        <f t="shared" si="188"/>
        <v>ON</v>
      </c>
      <c r="O322" s="3" t="str">
        <f t="shared" si="189"/>
        <v>ON</v>
      </c>
      <c r="P322" s="3" t="str">
        <f t="shared" si="190"/>
        <v>ON</v>
      </c>
      <c r="Q322" s="3"/>
      <c r="R322" s="8" t="s">
        <v>91</v>
      </c>
      <c r="S322" s="3" t="s">
        <v>91</v>
      </c>
      <c r="T322" s="3" t="str">
        <f t="shared" si="191"/>
        <v>ON</v>
      </c>
      <c r="U322" s="3" t="str">
        <f t="shared" si="192"/>
        <v>ON</v>
      </c>
      <c r="V322" s="3" t="str">
        <f t="shared" si="193"/>
        <v>OFF</v>
      </c>
      <c r="W322" s="3" t="str">
        <f t="shared" si="194"/>
        <v>ON</v>
      </c>
      <c r="X322" s="3"/>
      <c r="Y322" s="8" t="s">
        <v>91</v>
      </c>
      <c r="Z322" s="3" t="s">
        <v>91</v>
      </c>
      <c r="AA322" s="3" t="str">
        <f t="shared" si="195"/>
        <v>ON</v>
      </c>
      <c r="AB322" s="3" t="str">
        <f t="shared" si="196"/>
        <v>ON</v>
      </c>
      <c r="AC322" s="3" t="str">
        <f t="shared" si="197"/>
        <v>ON</v>
      </c>
      <c r="AD322" s="3" t="str">
        <f t="shared" si="198"/>
        <v>ON</v>
      </c>
      <c r="AE322" s="3"/>
      <c r="AF322" s="8" t="s">
        <v>91</v>
      </c>
      <c r="AG322" s="3" t="s">
        <v>91</v>
      </c>
      <c r="AH322" s="3" t="str">
        <f t="shared" si="199"/>
        <v>ON</v>
      </c>
      <c r="AI322" s="3" t="str">
        <f t="shared" si="200"/>
        <v>ON</v>
      </c>
      <c r="AJ322" s="3" t="str">
        <f t="shared" si="201"/>
        <v>OFF</v>
      </c>
      <c r="AK322" s="3" t="str">
        <f t="shared" si="202"/>
        <v>ON</v>
      </c>
      <c r="AL322" s="3"/>
      <c r="AM322" s="8" t="s">
        <v>56</v>
      </c>
      <c r="AN322" s="3" t="s">
        <v>56</v>
      </c>
      <c r="AO322" s="3" t="s">
        <v>56</v>
      </c>
      <c r="AP322" s="9" t="s">
        <v>56</v>
      </c>
      <c r="AS322" t="str">
        <f t="shared" si="203"/>
        <v>ON</v>
      </c>
      <c r="AT322" t="str">
        <f t="shared" si="204"/>
        <v>ON</v>
      </c>
      <c r="AU322" t="str">
        <f t="shared" si="205"/>
        <v>ON</v>
      </c>
      <c r="AV322" t="str">
        <f t="shared" si="206"/>
        <v>ON</v>
      </c>
      <c r="AW322" t="str">
        <f t="shared" si="207"/>
        <v>ON</v>
      </c>
      <c r="AX322" t="str">
        <f t="shared" si="208"/>
        <v>ON</v>
      </c>
      <c r="AZ322" t="str">
        <f t="shared" si="209"/>
        <v>ON</v>
      </c>
      <c r="BA322" t="str">
        <f t="shared" si="210"/>
        <v>ON</v>
      </c>
      <c r="BB322" t="str">
        <f t="shared" si="211"/>
        <v>ON</v>
      </c>
      <c r="BC322" t="str">
        <f t="shared" si="212"/>
        <v>ON</v>
      </c>
      <c r="BD322" t="str">
        <f t="shared" si="213"/>
        <v>OFF</v>
      </c>
      <c r="BE322" t="str">
        <f t="shared" si="214"/>
        <v>ON</v>
      </c>
      <c r="BG322" t="str">
        <f t="shared" si="215"/>
        <v>ON</v>
      </c>
      <c r="BH322" t="str">
        <f t="shared" si="216"/>
        <v>ON</v>
      </c>
      <c r="BI322" t="str">
        <f t="shared" si="217"/>
        <v>ON</v>
      </c>
      <c r="BJ322" t="str">
        <f t="shared" si="218"/>
        <v>ON</v>
      </c>
      <c r="BK322" t="str">
        <f t="shared" si="219"/>
        <v>ON</v>
      </c>
      <c r="BL322" t="str">
        <f t="shared" si="220"/>
        <v>ON</v>
      </c>
      <c r="BN322" t="str">
        <f t="shared" si="221"/>
        <v>ON</v>
      </c>
      <c r="BO322" t="str">
        <f t="shared" si="222"/>
        <v>ON</v>
      </c>
      <c r="BP322" t="str">
        <f t="shared" si="223"/>
        <v>ON</v>
      </c>
      <c r="BQ322" t="str">
        <f t="shared" si="224"/>
        <v>ON</v>
      </c>
      <c r="BR322" t="str">
        <f t="shared" si="225"/>
        <v>OFF</v>
      </c>
      <c r="BS322" t="str">
        <f t="shared" si="226"/>
        <v>ON</v>
      </c>
    </row>
    <row r="323" spans="1:71" x14ac:dyDescent="0.3">
      <c r="A323" t="str">
        <f t="shared" ca="1" si="182"/>
        <v>Ogun</v>
      </c>
      <c r="B323" t="str">
        <f t="shared" ca="1" si="183"/>
        <v>A</v>
      </c>
      <c r="C323" t="str">
        <f t="shared" ca="1" si="184"/>
        <v>A1</v>
      </c>
      <c r="D323" t="s">
        <v>7</v>
      </c>
      <c r="E323">
        <f t="shared" si="185"/>
        <v>22</v>
      </c>
      <c r="F323">
        <f t="shared" si="186"/>
        <v>2</v>
      </c>
      <c r="G323" t="s">
        <v>76</v>
      </c>
      <c r="H323" t="s">
        <v>76</v>
      </c>
      <c r="I323" t="s">
        <v>81</v>
      </c>
      <c r="J323" t="s">
        <v>83</v>
      </c>
      <c r="K323" s="8" t="s">
        <v>91</v>
      </c>
      <c r="L323" s="3" t="s">
        <v>91</v>
      </c>
      <c r="M323" s="3" t="str">
        <f t="shared" si="187"/>
        <v>ON</v>
      </c>
      <c r="N323" s="3" t="str">
        <f t="shared" si="188"/>
        <v>OFF</v>
      </c>
      <c r="O323" s="3" t="str">
        <f t="shared" si="189"/>
        <v>ON</v>
      </c>
      <c r="P323" s="3" t="str">
        <f t="shared" si="190"/>
        <v>ON</v>
      </c>
      <c r="Q323" s="3"/>
      <c r="R323" s="8" t="s">
        <v>91</v>
      </c>
      <c r="S323" s="3" t="s">
        <v>91</v>
      </c>
      <c r="T323" s="3" t="str">
        <f t="shared" si="191"/>
        <v>ON</v>
      </c>
      <c r="U323" s="3" t="str">
        <f t="shared" si="192"/>
        <v>ON</v>
      </c>
      <c r="V323" s="3" t="str">
        <f t="shared" si="193"/>
        <v>ON</v>
      </c>
      <c r="W323" s="3" t="str">
        <f t="shared" si="194"/>
        <v>ON</v>
      </c>
      <c r="X323" s="3"/>
      <c r="Y323" s="8" t="s">
        <v>91</v>
      </c>
      <c r="Z323" s="3" t="s">
        <v>91</v>
      </c>
      <c r="AA323" s="3" t="str">
        <f t="shared" si="195"/>
        <v>ON</v>
      </c>
      <c r="AB323" s="3" t="str">
        <f t="shared" si="196"/>
        <v>OFF</v>
      </c>
      <c r="AC323" s="3" t="str">
        <f t="shared" si="197"/>
        <v>ON</v>
      </c>
      <c r="AD323" s="3" t="str">
        <f t="shared" si="198"/>
        <v>ON</v>
      </c>
      <c r="AE323" s="3"/>
      <c r="AF323" s="8" t="s">
        <v>91</v>
      </c>
      <c r="AG323" s="3" t="s">
        <v>91</v>
      </c>
      <c r="AH323" s="3" t="str">
        <f t="shared" si="199"/>
        <v>ON</v>
      </c>
      <c r="AI323" s="3" t="str">
        <f t="shared" si="200"/>
        <v>ON</v>
      </c>
      <c r="AJ323" s="3" t="str">
        <f t="shared" si="201"/>
        <v>ON</v>
      </c>
      <c r="AK323" s="3" t="str">
        <f t="shared" si="202"/>
        <v>ON</v>
      </c>
      <c r="AL323" s="3"/>
      <c r="AM323" s="8" t="s">
        <v>56</v>
      </c>
      <c r="AN323" s="3" t="s">
        <v>56</v>
      </c>
      <c r="AO323" s="3" t="s">
        <v>56</v>
      </c>
      <c r="AP323" s="9" t="s">
        <v>56</v>
      </c>
      <c r="AS323" t="str">
        <f t="shared" si="203"/>
        <v>ON</v>
      </c>
      <c r="AT323" t="str">
        <f t="shared" si="204"/>
        <v>ON</v>
      </c>
      <c r="AU323" t="str">
        <f t="shared" si="205"/>
        <v>ON</v>
      </c>
      <c r="AV323" t="str">
        <f t="shared" si="206"/>
        <v>OFF</v>
      </c>
      <c r="AW323" t="str">
        <f t="shared" si="207"/>
        <v>ON</v>
      </c>
      <c r="AX323" t="str">
        <f t="shared" si="208"/>
        <v>ON</v>
      </c>
      <c r="AZ323" t="str">
        <f t="shared" si="209"/>
        <v>ON</v>
      </c>
      <c r="BA323" t="str">
        <f t="shared" si="210"/>
        <v>ON</v>
      </c>
      <c r="BB323" t="str">
        <f t="shared" si="211"/>
        <v>ON</v>
      </c>
      <c r="BC323" t="str">
        <f t="shared" si="212"/>
        <v>ON</v>
      </c>
      <c r="BD323" t="str">
        <f t="shared" si="213"/>
        <v>ON</v>
      </c>
      <c r="BE323" t="str">
        <f t="shared" si="214"/>
        <v>ON</v>
      </c>
      <c r="BG323" t="str">
        <f t="shared" si="215"/>
        <v>ON</v>
      </c>
      <c r="BH323" t="str">
        <f t="shared" si="216"/>
        <v>ON</v>
      </c>
      <c r="BI323" t="str">
        <f t="shared" si="217"/>
        <v>ON</v>
      </c>
      <c r="BJ323" t="str">
        <f t="shared" si="218"/>
        <v>OFF</v>
      </c>
      <c r="BK323" t="str">
        <f t="shared" si="219"/>
        <v>ON</v>
      </c>
      <c r="BL323" t="str">
        <f t="shared" si="220"/>
        <v>ON</v>
      </c>
      <c r="BN323" t="str">
        <f t="shared" si="221"/>
        <v>ON</v>
      </c>
      <c r="BO323" t="str">
        <f t="shared" si="222"/>
        <v>ON</v>
      </c>
      <c r="BP323" t="str">
        <f t="shared" si="223"/>
        <v>ON</v>
      </c>
      <c r="BQ323" t="str">
        <f t="shared" si="224"/>
        <v>ON</v>
      </c>
      <c r="BR323" t="str">
        <f t="shared" si="225"/>
        <v>ON</v>
      </c>
      <c r="BS323" t="str">
        <f t="shared" si="226"/>
        <v>ON</v>
      </c>
    </row>
    <row r="324" spans="1:71" x14ac:dyDescent="0.3">
      <c r="A324" t="str">
        <f t="shared" ca="1" si="182"/>
        <v>Ogun</v>
      </c>
      <c r="B324" t="str">
        <f t="shared" ca="1" si="183"/>
        <v>E</v>
      </c>
      <c r="C324" t="str">
        <f t="shared" ca="1" si="184"/>
        <v>C1</v>
      </c>
      <c r="D324" t="s">
        <v>7</v>
      </c>
      <c r="E324">
        <f t="shared" si="185"/>
        <v>22</v>
      </c>
      <c r="F324">
        <f t="shared" si="186"/>
        <v>2</v>
      </c>
      <c r="G324" t="s">
        <v>75</v>
      </c>
      <c r="H324" t="s">
        <v>75</v>
      </c>
      <c r="I324" t="s">
        <v>82</v>
      </c>
      <c r="J324" t="s">
        <v>84</v>
      </c>
      <c r="K324" s="8" t="s">
        <v>91</v>
      </c>
      <c r="L324" s="3" t="s">
        <v>91</v>
      </c>
      <c r="M324" s="3" t="str">
        <f t="shared" si="187"/>
        <v>ON</v>
      </c>
      <c r="N324" s="3" t="str">
        <f t="shared" si="188"/>
        <v>ON</v>
      </c>
      <c r="O324" s="3" t="str">
        <f t="shared" si="189"/>
        <v>ON</v>
      </c>
      <c r="P324" s="3" t="str">
        <f t="shared" si="190"/>
        <v>ON</v>
      </c>
      <c r="Q324" s="3"/>
      <c r="R324" s="8" t="s">
        <v>91</v>
      </c>
      <c r="S324" s="3" t="s">
        <v>91</v>
      </c>
      <c r="T324" s="3" t="str">
        <f t="shared" si="191"/>
        <v>OFF</v>
      </c>
      <c r="U324" s="3" t="str">
        <f t="shared" si="192"/>
        <v>ON</v>
      </c>
      <c r="V324" s="3" t="str">
        <f t="shared" si="193"/>
        <v>ON</v>
      </c>
      <c r="W324" s="3" t="str">
        <f t="shared" si="194"/>
        <v>ON</v>
      </c>
      <c r="X324" s="3"/>
      <c r="Y324" s="8" t="s">
        <v>91</v>
      </c>
      <c r="Z324" s="3" t="s">
        <v>91</v>
      </c>
      <c r="AA324" s="3" t="str">
        <f t="shared" si="195"/>
        <v>ON</v>
      </c>
      <c r="AB324" s="3" t="str">
        <f t="shared" si="196"/>
        <v>ON</v>
      </c>
      <c r="AC324" s="3" t="str">
        <f t="shared" si="197"/>
        <v>ON</v>
      </c>
      <c r="AD324" s="3" t="str">
        <f t="shared" si="198"/>
        <v>ON</v>
      </c>
      <c r="AE324" s="3"/>
      <c r="AF324" s="8" t="s">
        <v>91</v>
      </c>
      <c r="AG324" s="3" t="s">
        <v>91</v>
      </c>
      <c r="AH324" s="3" t="str">
        <f t="shared" si="199"/>
        <v>OFF</v>
      </c>
      <c r="AI324" s="3" t="str">
        <f t="shared" si="200"/>
        <v>ON</v>
      </c>
      <c r="AJ324" s="3" t="str">
        <f t="shared" si="201"/>
        <v>ON</v>
      </c>
      <c r="AK324" s="3" t="str">
        <f t="shared" si="202"/>
        <v>ON</v>
      </c>
      <c r="AL324" s="3"/>
      <c r="AM324" s="8" t="s">
        <v>56</v>
      </c>
      <c r="AN324" s="3" t="s">
        <v>56</v>
      </c>
      <c r="AO324" s="3" t="s">
        <v>56</v>
      </c>
      <c r="AP324" s="9" t="s">
        <v>56</v>
      </c>
      <c r="AS324" t="str">
        <f t="shared" si="203"/>
        <v>ON</v>
      </c>
      <c r="AT324" t="str">
        <f t="shared" si="204"/>
        <v>ON</v>
      </c>
      <c r="AU324" t="str">
        <f t="shared" si="205"/>
        <v>ON</v>
      </c>
      <c r="AV324" t="str">
        <f t="shared" si="206"/>
        <v>ON</v>
      </c>
      <c r="AW324" t="str">
        <f t="shared" si="207"/>
        <v>ON</v>
      </c>
      <c r="AX324" t="str">
        <f t="shared" si="208"/>
        <v>ON</v>
      </c>
      <c r="AZ324" t="str">
        <f t="shared" si="209"/>
        <v>ON</v>
      </c>
      <c r="BA324" t="str">
        <f t="shared" si="210"/>
        <v>ON</v>
      </c>
      <c r="BB324" t="str">
        <f t="shared" si="211"/>
        <v>OFF</v>
      </c>
      <c r="BC324" t="str">
        <f t="shared" si="212"/>
        <v>ON</v>
      </c>
      <c r="BD324" t="str">
        <f t="shared" si="213"/>
        <v>ON</v>
      </c>
      <c r="BE324" t="str">
        <f t="shared" si="214"/>
        <v>ON</v>
      </c>
      <c r="BG324" t="str">
        <f t="shared" si="215"/>
        <v>ON</v>
      </c>
      <c r="BH324" t="str">
        <f t="shared" si="216"/>
        <v>ON</v>
      </c>
      <c r="BI324" t="str">
        <f t="shared" si="217"/>
        <v>ON</v>
      </c>
      <c r="BJ324" t="str">
        <f t="shared" si="218"/>
        <v>ON</v>
      </c>
      <c r="BK324" t="str">
        <f t="shared" si="219"/>
        <v>ON</v>
      </c>
      <c r="BL324" t="str">
        <f t="shared" si="220"/>
        <v>ON</v>
      </c>
      <c r="BN324" t="str">
        <f t="shared" si="221"/>
        <v>ON</v>
      </c>
      <c r="BO324" t="str">
        <f t="shared" si="222"/>
        <v>ON</v>
      </c>
      <c r="BP324" t="str">
        <f t="shared" si="223"/>
        <v>OFF</v>
      </c>
      <c r="BQ324" t="str">
        <f t="shared" si="224"/>
        <v>ON</v>
      </c>
      <c r="BR324" t="str">
        <f t="shared" si="225"/>
        <v>ON</v>
      </c>
      <c r="BS324" t="str">
        <f t="shared" si="226"/>
        <v>ON</v>
      </c>
    </row>
    <row r="325" spans="1:71" x14ac:dyDescent="0.3">
      <c r="A325" t="str">
        <f t="shared" ca="1" si="182"/>
        <v>Ondo</v>
      </c>
      <c r="B325" t="str">
        <f t="shared" ca="1" si="183"/>
        <v>D</v>
      </c>
      <c r="C325" t="str">
        <f t="shared" ca="1" si="184"/>
        <v>E1</v>
      </c>
      <c r="D325" t="s">
        <v>12</v>
      </c>
      <c r="E325">
        <f t="shared" si="185"/>
        <v>22</v>
      </c>
      <c r="F325">
        <f t="shared" si="186"/>
        <v>2</v>
      </c>
      <c r="G325" t="s">
        <v>75</v>
      </c>
      <c r="H325" t="s">
        <v>75</v>
      </c>
      <c r="I325" t="s">
        <v>81</v>
      </c>
      <c r="J325" t="s">
        <v>83</v>
      </c>
      <c r="K325" s="8" t="s">
        <v>91</v>
      </c>
      <c r="L325" s="3" t="s">
        <v>91</v>
      </c>
      <c r="M325" s="3" t="str">
        <f t="shared" si="187"/>
        <v>OFF</v>
      </c>
      <c r="N325" s="3" t="str">
        <f t="shared" si="188"/>
        <v>ON</v>
      </c>
      <c r="O325" s="3" t="str">
        <f t="shared" si="189"/>
        <v>ON</v>
      </c>
      <c r="P325" s="3" t="str">
        <f t="shared" si="190"/>
        <v>ON</v>
      </c>
      <c r="Q325" s="3"/>
      <c r="R325" s="8" t="s">
        <v>91</v>
      </c>
      <c r="S325" s="3" t="s">
        <v>91</v>
      </c>
      <c r="T325" s="3" t="str">
        <f t="shared" si="191"/>
        <v>ON</v>
      </c>
      <c r="U325" s="3" t="str">
        <f t="shared" si="192"/>
        <v>ON</v>
      </c>
      <c r="V325" s="3" t="str">
        <f t="shared" si="193"/>
        <v>ON</v>
      </c>
      <c r="W325" s="3" t="str">
        <f t="shared" si="194"/>
        <v>ON</v>
      </c>
      <c r="X325" s="3"/>
      <c r="Y325" s="8" t="s">
        <v>91</v>
      </c>
      <c r="Z325" s="3" t="s">
        <v>91</v>
      </c>
      <c r="AA325" s="3" t="str">
        <f t="shared" si="195"/>
        <v>OFF</v>
      </c>
      <c r="AB325" s="3" t="str">
        <f t="shared" si="196"/>
        <v>ON</v>
      </c>
      <c r="AC325" s="3" t="str">
        <f t="shared" si="197"/>
        <v>ON</v>
      </c>
      <c r="AD325" s="3" t="str">
        <f t="shared" si="198"/>
        <v>ON</v>
      </c>
      <c r="AE325" s="3"/>
      <c r="AF325" s="8" t="s">
        <v>91</v>
      </c>
      <c r="AG325" s="3" t="s">
        <v>91</v>
      </c>
      <c r="AH325" s="3" t="str">
        <f t="shared" si="199"/>
        <v>ON</v>
      </c>
      <c r="AI325" s="3" t="str">
        <f t="shared" si="200"/>
        <v>ON</v>
      </c>
      <c r="AJ325" s="3" t="str">
        <f t="shared" si="201"/>
        <v>ON</v>
      </c>
      <c r="AK325" s="3" t="str">
        <f t="shared" si="202"/>
        <v>ON</v>
      </c>
      <c r="AL325" s="3"/>
      <c r="AM325" s="8" t="s">
        <v>56</v>
      </c>
      <c r="AN325" s="3" t="s">
        <v>56</v>
      </c>
      <c r="AO325" s="3" t="s">
        <v>56</v>
      </c>
      <c r="AP325" s="9" t="s">
        <v>56</v>
      </c>
      <c r="AS325" t="str">
        <f t="shared" si="203"/>
        <v>ON</v>
      </c>
      <c r="AT325" t="str">
        <f t="shared" si="204"/>
        <v>ON</v>
      </c>
      <c r="AU325" t="str">
        <f t="shared" si="205"/>
        <v>OFF</v>
      </c>
      <c r="AV325" t="str">
        <f t="shared" si="206"/>
        <v>ON</v>
      </c>
      <c r="AW325" t="str">
        <f t="shared" si="207"/>
        <v>ON</v>
      </c>
      <c r="AX325" t="str">
        <f t="shared" si="208"/>
        <v>ON</v>
      </c>
      <c r="AZ325" t="str">
        <f t="shared" si="209"/>
        <v>ON</v>
      </c>
      <c r="BA325" t="str">
        <f t="shared" si="210"/>
        <v>ON</v>
      </c>
      <c r="BB325" t="str">
        <f t="shared" si="211"/>
        <v>ON</v>
      </c>
      <c r="BC325" t="str">
        <f t="shared" si="212"/>
        <v>ON</v>
      </c>
      <c r="BD325" t="str">
        <f t="shared" si="213"/>
        <v>ON</v>
      </c>
      <c r="BE325" t="str">
        <f t="shared" si="214"/>
        <v>ON</v>
      </c>
      <c r="BG325" t="str">
        <f t="shared" si="215"/>
        <v>ON</v>
      </c>
      <c r="BH325" t="str">
        <f t="shared" si="216"/>
        <v>ON</v>
      </c>
      <c r="BI325" t="str">
        <f t="shared" si="217"/>
        <v>OFF</v>
      </c>
      <c r="BJ325" t="str">
        <f t="shared" si="218"/>
        <v>ON</v>
      </c>
      <c r="BK325" t="str">
        <f t="shared" si="219"/>
        <v>ON</v>
      </c>
      <c r="BL325" t="str">
        <f t="shared" si="220"/>
        <v>ON</v>
      </c>
      <c r="BN325" t="str">
        <f t="shared" si="221"/>
        <v>ON</v>
      </c>
      <c r="BO325" t="str">
        <f t="shared" si="222"/>
        <v>ON</v>
      </c>
      <c r="BP325" t="str">
        <f t="shared" si="223"/>
        <v>ON</v>
      </c>
      <c r="BQ325" t="str">
        <f t="shared" si="224"/>
        <v>ON</v>
      </c>
      <c r="BR325" t="str">
        <f t="shared" si="225"/>
        <v>ON</v>
      </c>
      <c r="BS325" t="str">
        <f t="shared" si="226"/>
        <v>ON</v>
      </c>
    </row>
    <row r="326" spans="1:71" x14ac:dyDescent="0.3">
      <c r="A326" t="str">
        <f t="shared" ref="A326:A389" ca="1" si="227">CHOOSE(RANDBETWEEN(1,5),"Lagos","Ogun","Ondo","Oyo","Ekiti")</f>
        <v>Oyo</v>
      </c>
      <c r="B326" t="str">
        <f t="shared" ref="B326:B389" ca="1" si="228">CHOOSE(RANDBETWEEN(1,5),"A","B","C","D","E")</f>
        <v>C</v>
      </c>
      <c r="C326" t="str">
        <f t="shared" ref="C326:C389" ca="1" si="229">CHOOSE(RANDBETWEEN(1,5),"A1","B1","C1","D1","E1")</f>
        <v>C1</v>
      </c>
      <c r="D326" t="s">
        <v>12</v>
      </c>
      <c r="E326">
        <f t="shared" ref="E326:E389" si="230">COUNTIF(K326:AK326, "On")</f>
        <v>22</v>
      </c>
      <c r="F326">
        <f t="shared" ref="F326:F389" si="231">COUNTIF(K326:AP326, "Off")</f>
        <v>2</v>
      </c>
      <c r="G326" t="s">
        <v>76</v>
      </c>
      <c r="H326" t="s">
        <v>76</v>
      </c>
      <c r="I326" t="s">
        <v>82</v>
      </c>
      <c r="J326" t="s">
        <v>84</v>
      </c>
      <c r="K326" s="8" t="s">
        <v>91</v>
      </c>
      <c r="L326" s="3" t="s">
        <v>91</v>
      </c>
      <c r="M326" s="3" t="str">
        <f t="shared" ref="M326:M389" si="232">IF(AND($G326="A",$H326="A",$I326="WK 43"),$C$1,$D$1)</f>
        <v>ON</v>
      </c>
      <c r="N326" s="3" t="str">
        <f t="shared" ref="N326:N389" si="233">IF(AND($G326="B",$H326="B",$I326="WK 43"),$C$1,$D$1)</f>
        <v>ON</v>
      </c>
      <c r="O326" s="3" t="str">
        <f t="shared" ref="O326:O389" si="234">IF(AND($G326="C",$H326="C",$I326="WK 43"),$C$1,$D$1)</f>
        <v>ON</v>
      </c>
      <c r="P326" s="3" t="str">
        <f t="shared" ref="P326:P389" si="235">IF(AND($G326="D",$H326="D",$I326="WK 43"),$C$1,$D$1)</f>
        <v>ON</v>
      </c>
      <c r="Q326" s="3"/>
      <c r="R326" s="8" t="s">
        <v>91</v>
      </c>
      <c r="S326" s="3" t="s">
        <v>91</v>
      </c>
      <c r="T326" s="3" t="str">
        <f t="shared" ref="T326:T389" si="236">IF(AND($G326="A",$H326="A",$I326="WK 44"),$C$1,$D$1)</f>
        <v>ON</v>
      </c>
      <c r="U326" s="3" t="str">
        <f t="shared" ref="U326:U389" si="237">IF(AND($G326="B",$H326="B",$I326="WK 44"),$C$1,$D$1)</f>
        <v>OFF</v>
      </c>
      <c r="V326" s="3" t="str">
        <f t="shared" ref="V326:V389" si="238">IF(AND($G326="C",$H326="C",$I326="WK 44"),$C$1,$D$1)</f>
        <v>ON</v>
      </c>
      <c r="W326" s="3" t="str">
        <f t="shared" ref="W326:W389" si="239">IF(AND($G326="D",$H326="D",$I326="WK 44"),$C$1,$D$1)</f>
        <v>ON</v>
      </c>
      <c r="X326" s="3"/>
      <c r="Y326" s="8" t="s">
        <v>91</v>
      </c>
      <c r="Z326" s="3" t="s">
        <v>91</v>
      </c>
      <c r="AA326" s="3" t="str">
        <f t="shared" ref="AA326:AA389" si="240">IF(AND($G326="A",$H326="A",$J326="WK 45"),$C$1,$D$1)</f>
        <v>ON</v>
      </c>
      <c r="AB326" s="3" t="str">
        <f t="shared" ref="AB326:AB389" si="241">IF(AND($G326="B",$H326="B",$J326="WK 45"),$C$1,$D$1)</f>
        <v>ON</v>
      </c>
      <c r="AC326" s="3" t="str">
        <f t="shared" ref="AC326:AC389" si="242">IF(AND($G326="C",$H326="C",$J326="WK 45"),$C$1,$D$1)</f>
        <v>ON</v>
      </c>
      <c r="AD326" s="3" t="str">
        <f t="shared" ref="AD326:AD389" si="243">IF(AND($G326="D",$H326="D",$J326="WK 45"),$C$1,$D$1)</f>
        <v>ON</v>
      </c>
      <c r="AE326" s="3"/>
      <c r="AF326" s="8" t="s">
        <v>91</v>
      </c>
      <c r="AG326" s="3" t="s">
        <v>91</v>
      </c>
      <c r="AH326" s="3" t="str">
        <f t="shared" ref="AH326:AH389" si="244">IF(AND($G326="A",$H326="A",$J326="WK 46"),$C$1,$D$1)</f>
        <v>ON</v>
      </c>
      <c r="AI326" s="3" t="str">
        <f t="shared" ref="AI326:AI389" si="245">IF(AND($G326="B",$H326="B",$J326="WK 46"),$C$1,$D$1)</f>
        <v>OFF</v>
      </c>
      <c r="AJ326" s="3" t="str">
        <f t="shared" ref="AJ326:AJ389" si="246">IF(AND($G326="C",$H326="C",$J326="WK 46"),$C$1,$D$1)</f>
        <v>ON</v>
      </c>
      <c r="AK326" s="3" t="str">
        <f t="shared" ref="AK326:AK389" si="247">IF(AND($G326="D",$H326="D",$J326="WK 46"),$C$1,$D$1)</f>
        <v>ON</v>
      </c>
      <c r="AL326" s="3"/>
      <c r="AM326" s="8" t="s">
        <v>56</v>
      </c>
      <c r="AN326" s="3" t="s">
        <v>56</v>
      </c>
      <c r="AO326" s="3" t="s">
        <v>56</v>
      </c>
      <c r="AP326" s="9" t="s">
        <v>56</v>
      </c>
      <c r="AS326" t="str">
        <f t="shared" ref="AS326:AS389" si="248">IF(AND(K$2&gt;="21/11/2022",K$2&lt;="21/12/2022",COUNTA($K$2:$AO$2)=31),31-4,IF(AND(K$4="Mon"),$D$1,$C$1))</f>
        <v>ON</v>
      </c>
      <c r="AT326" t="str">
        <f t="shared" ref="AT326:AT389" si="249">IF(AND(L$2&gt;="21/11/2022",L$2&lt;="21/12/2022",COUNTA($K$2:$AO$2)=31),31-4,IF(AND(L$4="Tue"),$D$1,$C$1))</f>
        <v>ON</v>
      </c>
      <c r="AU326" t="str">
        <f t="shared" ref="AU326:AU389" si="250">IF(AND(M$2&gt;="21/11/2022",M$2&lt;="21/12/2022",COUNTA($K$2:$AO$2)=31),31-4,IF(AND($G326="A",$H326="A",$I326="WK 43"),$C$1,$D$1))</f>
        <v>ON</v>
      </c>
      <c r="AV326" t="str">
        <f t="shared" ref="AV326:AV389" si="251">IF(AND(N$2&gt;="21/11/2022",N$2&lt;="21/12/2022",COUNTA($K$2:$AO$2)=31),31-4,IF(AND($G326="B",$H326="B",$I326="WK 43"),$C$1,$D$1))</f>
        <v>ON</v>
      </c>
      <c r="AW326" t="str">
        <f t="shared" ref="AW326:AW389" si="252">IF(AND(O$2&gt;="21/11/2022",O$2&lt;="21/12/2022",COUNTA($K$2:$AO$2)=31),31-4,IF(AND($G326="C",$H326="C",$I326="WK 43"),$C$1,$D$1))</f>
        <v>ON</v>
      </c>
      <c r="AX326" t="str">
        <f t="shared" ref="AX326:AX389" si="253">IF(AND(P$2&gt;="21/11/2022",P$2&lt;="21/12/2022",COUNTA($K$2:$AO$2)=31),31-4,IF(AND($G326="D",$H326="D",$I326="WK 43"),$C$1,$D$1))</f>
        <v>ON</v>
      </c>
      <c r="AZ326" t="str">
        <f t="shared" ref="AZ326:AZ389" si="254">IF(AND(R$2&gt;="21/11/2022",R$2&lt;="21/12/2022",COUNTA($K$2:$AO$2)=31),31-4,IF(AND(R$4="Mon"),$D$1,$C$1))</f>
        <v>ON</v>
      </c>
      <c r="BA326" t="str">
        <f t="shared" ref="BA326:BA389" si="255">IF(AND(S$2&gt;="21/11/2022",S$2&lt;="21/12/2022",COUNTA($K$2:$AO$2)=31),31-4,IF(AND(S$4="Tue"),$D$1,$C$1))</f>
        <v>ON</v>
      </c>
      <c r="BB326" t="str">
        <f t="shared" ref="BB326:BB389" si="256">IF(AND(T$2&gt;="21/11/2022",T$2&lt;="21/12/2022",COUNTA($K$2:$AO$2)=31),31-4,IF(AND($G326="A",$H326="A",$I326="WK 44"),$C$1,$D$1))</f>
        <v>ON</v>
      </c>
      <c r="BC326" t="str">
        <f t="shared" ref="BC326:BC389" si="257">IF(AND(U$2&gt;="21/11/2022",U$2&lt;="21/12/2022",COUNTA($K$2:$AO$2)=31),31-4,IF(AND($G326="B",$H326="B",$I326="WK 44"),$C$1,$D$1))</f>
        <v>OFF</v>
      </c>
      <c r="BD326" t="str">
        <f t="shared" ref="BD326:BD389" si="258">IF(AND(V$2&gt;="21/11/2022",V$2&lt;="21/12/2022",COUNTA($K$2:$AO$2)=31),31-4,IF(AND($G326="C",$H326="C",$I326="WK 44"),$C$1,$D$1))</f>
        <v>ON</v>
      </c>
      <c r="BE326" t="str">
        <f t="shared" ref="BE326:BE389" si="259">IF(AND(W$2&gt;="21/11/2022",W$2&lt;="21/12/2022",COUNTA($K$2:$AO$2)=31),31-4,IF(AND($G326="D",$H326="D",$I326="WK 44"),$C$1,$D$1))</f>
        <v>ON</v>
      </c>
      <c r="BG326" t="str">
        <f t="shared" ref="BG326:BG389" si="260">IF(AND(Y$2&gt;="21/11/2022",Y$2&lt;="21/12/2022",COUNTA($K$2:$AO$2)=31),31-4,IF(AND(Y$4="Mon"),$D$1,$C$1))</f>
        <v>ON</v>
      </c>
      <c r="BH326" t="str">
        <f t="shared" ref="BH326:BH389" si="261">IF(AND(Z$2&gt;="21/11/2022",Z$2&lt;="21/12/2022",COUNTA($K$2:$AO$2)=31),31-4,IF(AND(Z$4="Tue"),$D$1,$C$1))</f>
        <v>ON</v>
      </c>
      <c r="BI326" t="str">
        <f t="shared" ref="BI326:BI389" si="262">IF(AND(AA$2&gt;="21/11/2022",AA$2&lt;="21/12/2022",COUNTA($K$2:$AO$2)=31),31-4,IF(AND($G326="A",$H326="A",$J326="WK 45"),$C$1,$D$1))</f>
        <v>ON</v>
      </c>
      <c r="BJ326" t="str">
        <f t="shared" ref="BJ326:BJ389" si="263">IF(AND(AB$2&gt;="21/11/2022",AB$2&lt;="21/12/2022",COUNTA($K$2:$AO$2)=31),31-4,IF(AND($G326="B",$H326="B",$J326="WK 45"),$C$1,$D$1))</f>
        <v>ON</v>
      </c>
      <c r="BK326" t="str">
        <f t="shared" ref="BK326:BK389" si="264">IF(AND(AC$2&gt;="21/11/2022",AC$2&lt;="21/12/2022",COUNTA($K$2:$AO$2)=31),31-4,IF(AND($G326="C",$H326="C",$J326="WK 45"),$C$1,$D$1))</f>
        <v>ON</v>
      </c>
      <c r="BL326" t="str">
        <f t="shared" ref="BL326:BL389" si="265">IF(AND(AD$2&gt;="21/11/2022",AD$2&lt;="21/12/2022",COUNTA($K$2:$AO$2)=31),31-4,IF(AND($G326="D",$H326="D",$J326="WK 45"),$C$1,$D$1))</f>
        <v>ON</v>
      </c>
      <c r="BN326" t="str">
        <f t="shared" ref="BN326:BN389" si="266">IF(AND(AF$2&gt;="21/11/2022",AF$2&lt;="21/12/2022",COUNTA($K$2:$AO$2)=31),31-4,IF(AND(AF$4="Mon"),$D$1,$C$1))</f>
        <v>ON</v>
      </c>
      <c r="BO326" t="str">
        <f t="shared" ref="BO326:BO389" si="267">IF(AND(AG$2&gt;="21/11/2022",AG$2&lt;="21/12/2022",COUNTA($K$2:$AO$2)=31),31-4,IF(AND(AG$4="Tue"),$D$1,$C$1))</f>
        <v>ON</v>
      </c>
      <c r="BP326" t="str">
        <f t="shared" ref="BP326:BP389" si="268">IF(AND(AH$2&gt;="21/11/2022",AH$2&lt;="21/12/2022",COUNTA($K$2:$AO$2)=31),31-4,IF(AND($G326="A",$H326="A",$J326="WK 46"),$C$1,$D$1))</f>
        <v>ON</v>
      </c>
      <c r="BQ326" t="str">
        <f t="shared" ref="BQ326:BQ389" si="269">IF(AND(AI$2&gt;="21/11/2022",AI$2&lt;="21/12/2022",COUNTA($K$2:$AO$2)=31),31-4,IF(AND($G326="B",$H326="B",$J326="WK 46"),$C$1,$D$1))</f>
        <v>OFF</v>
      </c>
      <c r="BR326" t="str">
        <f t="shared" ref="BR326:BR389" si="270">IF(AND(AJ$2&gt;="21/11/2022",AJ$2&lt;="21/12/2022",COUNTA($K$2:$AO$2)=31),31-4,IF(AND($G326="C",$H326="C",$J326="WK 46"),$C$1,$D$1))</f>
        <v>ON</v>
      </c>
      <c r="BS326" t="str">
        <f t="shared" ref="BS326:BS389" si="271">IF(AND(AK$2&gt;="21/11/2022",AK$2&lt;="21/12/2022",COUNTA($K$2:$AO$2)=31),31-4,IF(AND($G326="D",$H326="D",$J326="WK 46"),$C$1,$D$1))</f>
        <v>ON</v>
      </c>
    </row>
    <row r="327" spans="1:71" x14ac:dyDescent="0.3">
      <c r="A327" t="str">
        <f t="shared" ca="1" si="227"/>
        <v>Lagos</v>
      </c>
      <c r="B327" t="str">
        <f t="shared" ca="1" si="228"/>
        <v>A</v>
      </c>
      <c r="C327" t="str">
        <f t="shared" ca="1" si="229"/>
        <v>E1</v>
      </c>
      <c r="D327" t="s">
        <v>12</v>
      </c>
      <c r="E327">
        <f t="shared" si="230"/>
        <v>22</v>
      </c>
      <c r="F327">
        <f t="shared" si="231"/>
        <v>2</v>
      </c>
      <c r="G327" t="s">
        <v>77</v>
      </c>
      <c r="H327" t="s">
        <v>77</v>
      </c>
      <c r="I327" t="s">
        <v>81</v>
      </c>
      <c r="J327" t="s">
        <v>83</v>
      </c>
      <c r="K327" s="8" t="s">
        <v>91</v>
      </c>
      <c r="L327" s="3" t="s">
        <v>91</v>
      </c>
      <c r="M327" s="3" t="str">
        <f t="shared" si="232"/>
        <v>ON</v>
      </c>
      <c r="N327" s="3" t="str">
        <f t="shared" si="233"/>
        <v>ON</v>
      </c>
      <c r="O327" s="3" t="str">
        <f t="shared" si="234"/>
        <v>OFF</v>
      </c>
      <c r="P327" s="3" t="str">
        <f t="shared" si="235"/>
        <v>ON</v>
      </c>
      <c r="Q327" s="3"/>
      <c r="R327" s="8" t="s">
        <v>91</v>
      </c>
      <c r="S327" s="3" t="s">
        <v>91</v>
      </c>
      <c r="T327" s="3" t="str">
        <f t="shared" si="236"/>
        <v>ON</v>
      </c>
      <c r="U327" s="3" t="str">
        <f t="shared" si="237"/>
        <v>ON</v>
      </c>
      <c r="V327" s="3" t="str">
        <f t="shared" si="238"/>
        <v>ON</v>
      </c>
      <c r="W327" s="3" t="str">
        <f t="shared" si="239"/>
        <v>ON</v>
      </c>
      <c r="X327" s="3"/>
      <c r="Y327" s="8" t="s">
        <v>91</v>
      </c>
      <c r="Z327" s="3" t="s">
        <v>91</v>
      </c>
      <c r="AA327" s="3" t="str">
        <f t="shared" si="240"/>
        <v>ON</v>
      </c>
      <c r="AB327" s="3" t="str">
        <f t="shared" si="241"/>
        <v>ON</v>
      </c>
      <c r="AC327" s="3" t="str">
        <f t="shared" si="242"/>
        <v>OFF</v>
      </c>
      <c r="AD327" s="3" t="str">
        <f t="shared" si="243"/>
        <v>ON</v>
      </c>
      <c r="AE327" s="3"/>
      <c r="AF327" s="8" t="s">
        <v>91</v>
      </c>
      <c r="AG327" s="3" t="s">
        <v>91</v>
      </c>
      <c r="AH327" s="3" t="str">
        <f t="shared" si="244"/>
        <v>ON</v>
      </c>
      <c r="AI327" s="3" t="str">
        <f t="shared" si="245"/>
        <v>ON</v>
      </c>
      <c r="AJ327" s="3" t="str">
        <f t="shared" si="246"/>
        <v>ON</v>
      </c>
      <c r="AK327" s="3" t="str">
        <f t="shared" si="247"/>
        <v>ON</v>
      </c>
      <c r="AL327" s="3"/>
      <c r="AM327" s="8" t="s">
        <v>56</v>
      </c>
      <c r="AN327" s="3" t="s">
        <v>56</v>
      </c>
      <c r="AO327" s="3" t="s">
        <v>56</v>
      </c>
      <c r="AP327" s="9" t="s">
        <v>56</v>
      </c>
      <c r="AS327" t="str">
        <f t="shared" si="248"/>
        <v>ON</v>
      </c>
      <c r="AT327" t="str">
        <f t="shared" si="249"/>
        <v>ON</v>
      </c>
      <c r="AU327" t="str">
        <f t="shared" si="250"/>
        <v>ON</v>
      </c>
      <c r="AV327" t="str">
        <f t="shared" si="251"/>
        <v>ON</v>
      </c>
      <c r="AW327" t="str">
        <f t="shared" si="252"/>
        <v>OFF</v>
      </c>
      <c r="AX327" t="str">
        <f t="shared" si="253"/>
        <v>ON</v>
      </c>
      <c r="AZ327" t="str">
        <f t="shared" si="254"/>
        <v>ON</v>
      </c>
      <c r="BA327" t="str">
        <f t="shared" si="255"/>
        <v>ON</v>
      </c>
      <c r="BB327" t="str">
        <f t="shared" si="256"/>
        <v>ON</v>
      </c>
      <c r="BC327" t="str">
        <f t="shared" si="257"/>
        <v>ON</v>
      </c>
      <c r="BD327" t="str">
        <f t="shared" si="258"/>
        <v>ON</v>
      </c>
      <c r="BE327" t="str">
        <f t="shared" si="259"/>
        <v>ON</v>
      </c>
      <c r="BG327" t="str">
        <f t="shared" si="260"/>
        <v>ON</v>
      </c>
      <c r="BH327" t="str">
        <f t="shared" si="261"/>
        <v>ON</v>
      </c>
      <c r="BI327" t="str">
        <f t="shared" si="262"/>
        <v>ON</v>
      </c>
      <c r="BJ327" t="str">
        <f t="shared" si="263"/>
        <v>ON</v>
      </c>
      <c r="BK327" t="str">
        <f t="shared" si="264"/>
        <v>OFF</v>
      </c>
      <c r="BL327" t="str">
        <f t="shared" si="265"/>
        <v>ON</v>
      </c>
      <c r="BN327" t="str">
        <f t="shared" si="266"/>
        <v>ON</v>
      </c>
      <c r="BO327" t="str">
        <f t="shared" si="267"/>
        <v>ON</v>
      </c>
      <c r="BP327" t="str">
        <f t="shared" si="268"/>
        <v>ON</v>
      </c>
      <c r="BQ327" t="str">
        <f t="shared" si="269"/>
        <v>ON</v>
      </c>
      <c r="BR327" t="str">
        <f t="shared" si="270"/>
        <v>ON</v>
      </c>
      <c r="BS327" t="str">
        <f t="shared" si="271"/>
        <v>ON</v>
      </c>
    </row>
    <row r="328" spans="1:71" x14ac:dyDescent="0.3">
      <c r="A328" t="str">
        <f t="shared" ca="1" si="227"/>
        <v>Ekiti</v>
      </c>
      <c r="B328" t="str">
        <f t="shared" ca="1" si="228"/>
        <v>E</v>
      </c>
      <c r="C328" t="str">
        <f t="shared" ca="1" si="229"/>
        <v>D1</v>
      </c>
      <c r="D328" t="s">
        <v>12</v>
      </c>
      <c r="E328">
        <f t="shared" si="230"/>
        <v>22</v>
      </c>
      <c r="F328">
        <f t="shared" si="231"/>
        <v>2</v>
      </c>
      <c r="G328" t="s">
        <v>78</v>
      </c>
      <c r="H328" t="s">
        <v>78</v>
      </c>
      <c r="I328" t="s">
        <v>82</v>
      </c>
      <c r="J328" t="s">
        <v>84</v>
      </c>
      <c r="K328" s="8" t="s">
        <v>91</v>
      </c>
      <c r="L328" s="3" t="s">
        <v>91</v>
      </c>
      <c r="M328" s="3" t="str">
        <f t="shared" si="232"/>
        <v>ON</v>
      </c>
      <c r="N328" s="3" t="str">
        <f t="shared" si="233"/>
        <v>ON</v>
      </c>
      <c r="O328" s="3" t="str">
        <f t="shared" si="234"/>
        <v>ON</v>
      </c>
      <c r="P328" s="3" t="str">
        <f t="shared" si="235"/>
        <v>ON</v>
      </c>
      <c r="Q328" s="3"/>
      <c r="R328" s="8" t="s">
        <v>91</v>
      </c>
      <c r="S328" s="3" t="s">
        <v>91</v>
      </c>
      <c r="T328" s="3" t="str">
        <f t="shared" si="236"/>
        <v>ON</v>
      </c>
      <c r="U328" s="3" t="str">
        <f t="shared" si="237"/>
        <v>ON</v>
      </c>
      <c r="V328" s="3" t="str">
        <f t="shared" si="238"/>
        <v>ON</v>
      </c>
      <c r="W328" s="3" t="str">
        <f t="shared" si="239"/>
        <v>OFF</v>
      </c>
      <c r="X328" s="3"/>
      <c r="Y328" s="8" t="s">
        <v>91</v>
      </c>
      <c r="Z328" s="3" t="s">
        <v>91</v>
      </c>
      <c r="AA328" s="3" t="str">
        <f t="shared" si="240"/>
        <v>ON</v>
      </c>
      <c r="AB328" s="3" t="str">
        <f t="shared" si="241"/>
        <v>ON</v>
      </c>
      <c r="AC328" s="3" t="str">
        <f t="shared" si="242"/>
        <v>ON</v>
      </c>
      <c r="AD328" s="3" t="str">
        <f t="shared" si="243"/>
        <v>ON</v>
      </c>
      <c r="AE328" s="3"/>
      <c r="AF328" s="8" t="s">
        <v>91</v>
      </c>
      <c r="AG328" s="3" t="s">
        <v>91</v>
      </c>
      <c r="AH328" s="3" t="str">
        <f t="shared" si="244"/>
        <v>ON</v>
      </c>
      <c r="AI328" s="3" t="str">
        <f t="shared" si="245"/>
        <v>ON</v>
      </c>
      <c r="AJ328" s="3" t="str">
        <f t="shared" si="246"/>
        <v>ON</v>
      </c>
      <c r="AK328" s="3" t="str">
        <f t="shared" si="247"/>
        <v>OFF</v>
      </c>
      <c r="AL328" s="3"/>
      <c r="AM328" s="8" t="s">
        <v>56</v>
      </c>
      <c r="AN328" s="3" t="s">
        <v>56</v>
      </c>
      <c r="AO328" s="3" t="s">
        <v>56</v>
      </c>
      <c r="AP328" s="9" t="s">
        <v>56</v>
      </c>
      <c r="AS328" t="str">
        <f t="shared" si="248"/>
        <v>ON</v>
      </c>
      <c r="AT328" t="str">
        <f t="shared" si="249"/>
        <v>ON</v>
      </c>
      <c r="AU328" t="str">
        <f t="shared" si="250"/>
        <v>ON</v>
      </c>
      <c r="AV328" t="str">
        <f t="shared" si="251"/>
        <v>ON</v>
      </c>
      <c r="AW328" t="str">
        <f t="shared" si="252"/>
        <v>ON</v>
      </c>
      <c r="AX328" t="str">
        <f t="shared" si="253"/>
        <v>ON</v>
      </c>
      <c r="AZ328" t="str">
        <f t="shared" si="254"/>
        <v>ON</v>
      </c>
      <c r="BA328" t="str">
        <f t="shared" si="255"/>
        <v>ON</v>
      </c>
      <c r="BB328" t="str">
        <f t="shared" si="256"/>
        <v>ON</v>
      </c>
      <c r="BC328" t="str">
        <f t="shared" si="257"/>
        <v>ON</v>
      </c>
      <c r="BD328" t="str">
        <f t="shared" si="258"/>
        <v>ON</v>
      </c>
      <c r="BE328" t="str">
        <f t="shared" si="259"/>
        <v>OFF</v>
      </c>
      <c r="BG328" t="str">
        <f t="shared" si="260"/>
        <v>ON</v>
      </c>
      <c r="BH328" t="str">
        <f t="shared" si="261"/>
        <v>ON</v>
      </c>
      <c r="BI328" t="str">
        <f t="shared" si="262"/>
        <v>ON</v>
      </c>
      <c r="BJ328" t="str">
        <f t="shared" si="263"/>
        <v>ON</v>
      </c>
      <c r="BK328" t="str">
        <f t="shared" si="264"/>
        <v>ON</v>
      </c>
      <c r="BL328" t="str">
        <f t="shared" si="265"/>
        <v>ON</v>
      </c>
      <c r="BN328" t="str">
        <f t="shared" si="266"/>
        <v>ON</v>
      </c>
      <c r="BO328" t="str">
        <f t="shared" si="267"/>
        <v>ON</v>
      </c>
      <c r="BP328" t="str">
        <f t="shared" si="268"/>
        <v>ON</v>
      </c>
      <c r="BQ328" t="str">
        <f t="shared" si="269"/>
        <v>ON</v>
      </c>
      <c r="BR328" t="str">
        <f t="shared" si="270"/>
        <v>ON</v>
      </c>
      <c r="BS328" t="str">
        <f t="shared" si="271"/>
        <v>OFF</v>
      </c>
    </row>
    <row r="329" spans="1:71" x14ac:dyDescent="0.3">
      <c r="A329" t="str">
        <f t="shared" ca="1" si="227"/>
        <v>Ogun</v>
      </c>
      <c r="B329" t="str">
        <f t="shared" ca="1" si="228"/>
        <v>D</v>
      </c>
      <c r="C329" t="str">
        <f t="shared" ca="1" si="229"/>
        <v>A1</v>
      </c>
      <c r="D329" t="s">
        <v>5</v>
      </c>
      <c r="E329">
        <f t="shared" si="230"/>
        <v>22</v>
      </c>
      <c r="F329">
        <f t="shared" si="231"/>
        <v>2</v>
      </c>
      <c r="G329" t="s">
        <v>78</v>
      </c>
      <c r="H329" t="s">
        <v>78</v>
      </c>
      <c r="I329" t="s">
        <v>81</v>
      </c>
      <c r="J329" t="s">
        <v>83</v>
      </c>
      <c r="K329" s="8" t="s">
        <v>91</v>
      </c>
      <c r="L329" s="3" t="s">
        <v>91</v>
      </c>
      <c r="M329" s="3" t="str">
        <f t="shared" si="232"/>
        <v>ON</v>
      </c>
      <c r="N329" s="3" t="str">
        <f t="shared" si="233"/>
        <v>ON</v>
      </c>
      <c r="O329" s="3" t="str">
        <f t="shared" si="234"/>
        <v>ON</v>
      </c>
      <c r="P329" s="3" t="str">
        <f t="shared" si="235"/>
        <v>OFF</v>
      </c>
      <c r="Q329" s="3"/>
      <c r="R329" s="8" t="s">
        <v>91</v>
      </c>
      <c r="S329" s="3" t="s">
        <v>91</v>
      </c>
      <c r="T329" s="3" t="str">
        <f t="shared" si="236"/>
        <v>ON</v>
      </c>
      <c r="U329" s="3" t="str">
        <f t="shared" si="237"/>
        <v>ON</v>
      </c>
      <c r="V329" s="3" t="str">
        <f t="shared" si="238"/>
        <v>ON</v>
      </c>
      <c r="W329" s="3" t="str">
        <f t="shared" si="239"/>
        <v>ON</v>
      </c>
      <c r="X329" s="3"/>
      <c r="Y329" s="8" t="s">
        <v>91</v>
      </c>
      <c r="Z329" s="3" t="s">
        <v>91</v>
      </c>
      <c r="AA329" s="3" t="str">
        <f t="shared" si="240"/>
        <v>ON</v>
      </c>
      <c r="AB329" s="3" t="str">
        <f t="shared" si="241"/>
        <v>ON</v>
      </c>
      <c r="AC329" s="3" t="str">
        <f t="shared" si="242"/>
        <v>ON</v>
      </c>
      <c r="AD329" s="3" t="str">
        <f t="shared" si="243"/>
        <v>OFF</v>
      </c>
      <c r="AE329" s="3"/>
      <c r="AF329" s="8" t="s">
        <v>91</v>
      </c>
      <c r="AG329" s="3" t="s">
        <v>91</v>
      </c>
      <c r="AH329" s="3" t="str">
        <f t="shared" si="244"/>
        <v>ON</v>
      </c>
      <c r="AI329" s="3" t="str">
        <f t="shared" si="245"/>
        <v>ON</v>
      </c>
      <c r="AJ329" s="3" t="str">
        <f t="shared" si="246"/>
        <v>ON</v>
      </c>
      <c r="AK329" s="3" t="str">
        <f t="shared" si="247"/>
        <v>ON</v>
      </c>
      <c r="AL329" s="3"/>
      <c r="AM329" s="8" t="s">
        <v>56</v>
      </c>
      <c r="AN329" s="3" t="s">
        <v>56</v>
      </c>
      <c r="AO329" s="3" t="s">
        <v>56</v>
      </c>
      <c r="AP329" s="9" t="s">
        <v>56</v>
      </c>
      <c r="AS329" t="str">
        <f t="shared" si="248"/>
        <v>ON</v>
      </c>
      <c r="AT329" t="str">
        <f t="shared" si="249"/>
        <v>ON</v>
      </c>
      <c r="AU329" t="str">
        <f t="shared" si="250"/>
        <v>ON</v>
      </c>
      <c r="AV329" t="str">
        <f t="shared" si="251"/>
        <v>ON</v>
      </c>
      <c r="AW329" t="str">
        <f t="shared" si="252"/>
        <v>ON</v>
      </c>
      <c r="AX329" t="str">
        <f t="shared" si="253"/>
        <v>OFF</v>
      </c>
      <c r="AZ329" t="str">
        <f t="shared" si="254"/>
        <v>ON</v>
      </c>
      <c r="BA329" t="str">
        <f t="shared" si="255"/>
        <v>ON</v>
      </c>
      <c r="BB329" t="str">
        <f t="shared" si="256"/>
        <v>ON</v>
      </c>
      <c r="BC329" t="str">
        <f t="shared" si="257"/>
        <v>ON</v>
      </c>
      <c r="BD329" t="str">
        <f t="shared" si="258"/>
        <v>ON</v>
      </c>
      <c r="BE329" t="str">
        <f t="shared" si="259"/>
        <v>ON</v>
      </c>
      <c r="BG329" t="str">
        <f t="shared" si="260"/>
        <v>ON</v>
      </c>
      <c r="BH329" t="str">
        <f t="shared" si="261"/>
        <v>ON</v>
      </c>
      <c r="BI329" t="str">
        <f t="shared" si="262"/>
        <v>ON</v>
      </c>
      <c r="BJ329" t="str">
        <f t="shared" si="263"/>
        <v>ON</v>
      </c>
      <c r="BK329" t="str">
        <f t="shared" si="264"/>
        <v>ON</v>
      </c>
      <c r="BL329" t="str">
        <f t="shared" si="265"/>
        <v>OFF</v>
      </c>
      <c r="BN329" t="str">
        <f t="shared" si="266"/>
        <v>ON</v>
      </c>
      <c r="BO329" t="str">
        <f t="shared" si="267"/>
        <v>ON</v>
      </c>
      <c r="BP329" t="str">
        <f t="shared" si="268"/>
        <v>ON</v>
      </c>
      <c r="BQ329" t="str">
        <f t="shared" si="269"/>
        <v>ON</v>
      </c>
      <c r="BR329" t="str">
        <f t="shared" si="270"/>
        <v>ON</v>
      </c>
      <c r="BS329" t="str">
        <f t="shared" si="271"/>
        <v>ON</v>
      </c>
    </row>
    <row r="330" spans="1:71" x14ac:dyDescent="0.3">
      <c r="A330" t="str">
        <f t="shared" ca="1" si="227"/>
        <v>Ekiti</v>
      </c>
      <c r="B330" t="str">
        <f t="shared" ca="1" si="228"/>
        <v>E</v>
      </c>
      <c r="C330" t="str">
        <f t="shared" ca="1" si="229"/>
        <v>E1</v>
      </c>
      <c r="D330" t="s">
        <v>5</v>
      </c>
      <c r="E330">
        <f t="shared" si="230"/>
        <v>22</v>
      </c>
      <c r="F330">
        <f t="shared" si="231"/>
        <v>2</v>
      </c>
      <c r="G330" t="s">
        <v>77</v>
      </c>
      <c r="H330" t="s">
        <v>77</v>
      </c>
      <c r="I330" t="s">
        <v>82</v>
      </c>
      <c r="J330" t="s">
        <v>84</v>
      </c>
      <c r="K330" s="8" t="s">
        <v>91</v>
      </c>
      <c r="L330" s="3" t="s">
        <v>91</v>
      </c>
      <c r="M330" s="3" t="str">
        <f t="shared" si="232"/>
        <v>ON</v>
      </c>
      <c r="N330" s="3" t="str">
        <f t="shared" si="233"/>
        <v>ON</v>
      </c>
      <c r="O330" s="3" t="str">
        <f t="shared" si="234"/>
        <v>ON</v>
      </c>
      <c r="P330" s="3" t="str">
        <f t="shared" si="235"/>
        <v>ON</v>
      </c>
      <c r="Q330" s="3"/>
      <c r="R330" s="8" t="s">
        <v>91</v>
      </c>
      <c r="S330" s="3" t="s">
        <v>91</v>
      </c>
      <c r="T330" s="3" t="str">
        <f t="shared" si="236"/>
        <v>ON</v>
      </c>
      <c r="U330" s="3" t="str">
        <f t="shared" si="237"/>
        <v>ON</v>
      </c>
      <c r="V330" s="3" t="str">
        <f t="shared" si="238"/>
        <v>OFF</v>
      </c>
      <c r="W330" s="3" t="str">
        <f t="shared" si="239"/>
        <v>ON</v>
      </c>
      <c r="X330" s="3"/>
      <c r="Y330" s="8" t="s">
        <v>91</v>
      </c>
      <c r="Z330" s="3" t="s">
        <v>91</v>
      </c>
      <c r="AA330" s="3" t="str">
        <f t="shared" si="240"/>
        <v>ON</v>
      </c>
      <c r="AB330" s="3" t="str">
        <f t="shared" si="241"/>
        <v>ON</v>
      </c>
      <c r="AC330" s="3" t="str">
        <f t="shared" si="242"/>
        <v>ON</v>
      </c>
      <c r="AD330" s="3" t="str">
        <f t="shared" si="243"/>
        <v>ON</v>
      </c>
      <c r="AE330" s="3"/>
      <c r="AF330" s="8" t="s">
        <v>91</v>
      </c>
      <c r="AG330" s="3" t="s">
        <v>91</v>
      </c>
      <c r="AH330" s="3" t="str">
        <f t="shared" si="244"/>
        <v>ON</v>
      </c>
      <c r="AI330" s="3" t="str">
        <f t="shared" si="245"/>
        <v>ON</v>
      </c>
      <c r="AJ330" s="3" t="str">
        <f t="shared" si="246"/>
        <v>OFF</v>
      </c>
      <c r="AK330" s="3" t="str">
        <f t="shared" si="247"/>
        <v>ON</v>
      </c>
      <c r="AL330" s="3"/>
      <c r="AM330" s="8" t="s">
        <v>56</v>
      </c>
      <c r="AN330" s="3" t="s">
        <v>56</v>
      </c>
      <c r="AO330" s="3" t="s">
        <v>56</v>
      </c>
      <c r="AP330" s="9" t="s">
        <v>56</v>
      </c>
      <c r="AS330" t="str">
        <f t="shared" si="248"/>
        <v>ON</v>
      </c>
      <c r="AT330" t="str">
        <f t="shared" si="249"/>
        <v>ON</v>
      </c>
      <c r="AU330" t="str">
        <f t="shared" si="250"/>
        <v>ON</v>
      </c>
      <c r="AV330" t="str">
        <f t="shared" si="251"/>
        <v>ON</v>
      </c>
      <c r="AW330" t="str">
        <f t="shared" si="252"/>
        <v>ON</v>
      </c>
      <c r="AX330" t="str">
        <f t="shared" si="253"/>
        <v>ON</v>
      </c>
      <c r="AZ330" t="str">
        <f t="shared" si="254"/>
        <v>ON</v>
      </c>
      <c r="BA330" t="str">
        <f t="shared" si="255"/>
        <v>ON</v>
      </c>
      <c r="BB330" t="str">
        <f t="shared" si="256"/>
        <v>ON</v>
      </c>
      <c r="BC330" t="str">
        <f t="shared" si="257"/>
        <v>ON</v>
      </c>
      <c r="BD330" t="str">
        <f t="shared" si="258"/>
        <v>OFF</v>
      </c>
      <c r="BE330" t="str">
        <f t="shared" si="259"/>
        <v>ON</v>
      </c>
      <c r="BG330" t="str">
        <f t="shared" si="260"/>
        <v>ON</v>
      </c>
      <c r="BH330" t="str">
        <f t="shared" si="261"/>
        <v>ON</v>
      </c>
      <c r="BI330" t="str">
        <f t="shared" si="262"/>
        <v>ON</v>
      </c>
      <c r="BJ330" t="str">
        <f t="shared" si="263"/>
        <v>ON</v>
      </c>
      <c r="BK330" t="str">
        <f t="shared" si="264"/>
        <v>ON</v>
      </c>
      <c r="BL330" t="str">
        <f t="shared" si="265"/>
        <v>ON</v>
      </c>
      <c r="BN330" t="str">
        <f t="shared" si="266"/>
        <v>ON</v>
      </c>
      <c r="BO330" t="str">
        <f t="shared" si="267"/>
        <v>ON</v>
      </c>
      <c r="BP330" t="str">
        <f t="shared" si="268"/>
        <v>ON</v>
      </c>
      <c r="BQ330" t="str">
        <f t="shared" si="269"/>
        <v>ON</v>
      </c>
      <c r="BR330" t="str">
        <f t="shared" si="270"/>
        <v>OFF</v>
      </c>
      <c r="BS330" t="str">
        <f t="shared" si="271"/>
        <v>ON</v>
      </c>
    </row>
    <row r="331" spans="1:71" x14ac:dyDescent="0.3">
      <c r="A331" t="str">
        <f t="shared" ca="1" si="227"/>
        <v>Ekiti</v>
      </c>
      <c r="B331" t="str">
        <f t="shared" ca="1" si="228"/>
        <v>C</v>
      </c>
      <c r="C331" t="str">
        <f t="shared" ca="1" si="229"/>
        <v>C1</v>
      </c>
      <c r="D331" t="s">
        <v>5</v>
      </c>
      <c r="E331">
        <f t="shared" si="230"/>
        <v>22</v>
      </c>
      <c r="F331">
        <f t="shared" si="231"/>
        <v>2</v>
      </c>
      <c r="G331" t="s">
        <v>76</v>
      </c>
      <c r="H331" t="s">
        <v>76</v>
      </c>
      <c r="I331" t="s">
        <v>81</v>
      </c>
      <c r="J331" t="s">
        <v>83</v>
      </c>
      <c r="K331" s="8" t="s">
        <v>91</v>
      </c>
      <c r="L331" s="3" t="s">
        <v>91</v>
      </c>
      <c r="M331" s="3" t="str">
        <f t="shared" si="232"/>
        <v>ON</v>
      </c>
      <c r="N331" s="3" t="str">
        <f t="shared" si="233"/>
        <v>OFF</v>
      </c>
      <c r="O331" s="3" t="str">
        <f t="shared" si="234"/>
        <v>ON</v>
      </c>
      <c r="P331" s="3" t="str">
        <f t="shared" si="235"/>
        <v>ON</v>
      </c>
      <c r="Q331" s="3"/>
      <c r="R331" s="8" t="s">
        <v>91</v>
      </c>
      <c r="S331" s="3" t="s">
        <v>91</v>
      </c>
      <c r="T331" s="3" t="str">
        <f t="shared" si="236"/>
        <v>ON</v>
      </c>
      <c r="U331" s="3" t="str">
        <f t="shared" si="237"/>
        <v>ON</v>
      </c>
      <c r="V331" s="3" t="str">
        <f t="shared" si="238"/>
        <v>ON</v>
      </c>
      <c r="W331" s="3" t="str">
        <f t="shared" si="239"/>
        <v>ON</v>
      </c>
      <c r="X331" s="3"/>
      <c r="Y331" s="8" t="s">
        <v>91</v>
      </c>
      <c r="Z331" s="3" t="s">
        <v>91</v>
      </c>
      <c r="AA331" s="3" t="str">
        <f t="shared" si="240"/>
        <v>ON</v>
      </c>
      <c r="AB331" s="3" t="str">
        <f t="shared" si="241"/>
        <v>OFF</v>
      </c>
      <c r="AC331" s="3" t="str">
        <f t="shared" si="242"/>
        <v>ON</v>
      </c>
      <c r="AD331" s="3" t="str">
        <f t="shared" si="243"/>
        <v>ON</v>
      </c>
      <c r="AE331" s="3"/>
      <c r="AF331" s="8" t="s">
        <v>91</v>
      </c>
      <c r="AG331" s="3" t="s">
        <v>91</v>
      </c>
      <c r="AH331" s="3" t="str">
        <f t="shared" si="244"/>
        <v>ON</v>
      </c>
      <c r="AI331" s="3" t="str">
        <f t="shared" si="245"/>
        <v>ON</v>
      </c>
      <c r="AJ331" s="3" t="str">
        <f t="shared" si="246"/>
        <v>ON</v>
      </c>
      <c r="AK331" s="3" t="str">
        <f t="shared" si="247"/>
        <v>ON</v>
      </c>
      <c r="AL331" s="3"/>
      <c r="AM331" s="8" t="s">
        <v>56</v>
      </c>
      <c r="AN331" s="3" t="s">
        <v>56</v>
      </c>
      <c r="AO331" s="3" t="s">
        <v>56</v>
      </c>
      <c r="AP331" s="9" t="s">
        <v>56</v>
      </c>
      <c r="AS331" t="str">
        <f t="shared" si="248"/>
        <v>ON</v>
      </c>
      <c r="AT331" t="str">
        <f t="shared" si="249"/>
        <v>ON</v>
      </c>
      <c r="AU331" t="str">
        <f t="shared" si="250"/>
        <v>ON</v>
      </c>
      <c r="AV331" t="str">
        <f t="shared" si="251"/>
        <v>OFF</v>
      </c>
      <c r="AW331" t="str">
        <f t="shared" si="252"/>
        <v>ON</v>
      </c>
      <c r="AX331" t="str">
        <f t="shared" si="253"/>
        <v>ON</v>
      </c>
      <c r="AZ331" t="str">
        <f t="shared" si="254"/>
        <v>ON</v>
      </c>
      <c r="BA331" t="str">
        <f t="shared" si="255"/>
        <v>ON</v>
      </c>
      <c r="BB331" t="str">
        <f t="shared" si="256"/>
        <v>ON</v>
      </c>
      <c r="BC331" t="str">
        <f t="shared" si="257"/>
        <v>ON</v>
      </c>
      <c r="BD331" t="str">
        <f t="shared" si="258"/>
        <v>ON</v>
      </c>
      <c r="BE331" t="str">
        <f t="shared" si="259"/>
        <v>ON</v>
      </c>
      <c r="BG331" t="str">
        <f t="shared" si="260"/>
        <v>ON</v>
      </c>
      <c r="BH331" t="str">
        <f t="shared" si="261"/>
        <v>ON</v>
      </c>
      <c r="BI331" t="str">
        <f t="shared" si="262"/>
        <v>ON</v>
      </c>
      <c r="BJ331" t="str">
        <f t="shared" si="263"/>
        <v>OFF</v>
      </c>
      <c r="BK331" t="str">
        <f t="shared" si="264"/>
        <v>ON</v>
      </c>
      <c r="BL331" t="str">
        <f t="shared" si="265"/>
        <v>ON</v>
      </c>
      <c r="BN331" t="str">
        <f t="shared" si="266"/>
        <v>ON</v>
      </c>
      <c r="BO331" t="str">
        <f t="shared" si="267"/>
        <v>ON</v>
      </c>
      <c r="BP331" t="str">
        <f t="shared" si="268"/>
        <v>ON</v>
      </c>
      <c r="BQ331" t="str">
        <f t="shared" si="269"/>
        <v>ON</v>
      </c>
      <c r="BR331" t="str">
        <f t="shared" si="270"/>
        <v>ON</v>
      </c>
      <c r="BS331" t="str">
        <f t="shared" si="271"/>
        <v>ON</v>
      </c>
    </row>
    <row r="332" spans="1:71" x14ac:dyDescent="0.3">
      <c r="A332" t="str">
        <f t="shared" ca="1" si="227"/>
        <v>Lagos</v>
      </c>
      <c r="B332" t="str">
        <f t="shared" ca="1" si="228"/>
        <v>B</v>
      </c>
      <c r="C332" t="str">
        <f t="shared" ca="1" si="229"/>
        <v>E1</v>
      </c>
      <c r="D332" t="s">
        <v>5</v>
      </c>
      <c r="E332">
        <f t="shared" si="230"/>
        <v>22</v>
      </c>
      <c r="F332">
        <f t="shared" si="231"/>
        <v>2</v>
      </c>
      <c r="G332" t="s">
        <v>75</v>
      </c>
      <c r="H332" t="s">
        <v>75</v>
      </c>
      <c r="I332" t="s">
        <v>82</v>
      </c>
      <c r="J332" t="s">
        <v>84</v>
      </c>
      <c r="K332" s="8" t="s">
        <v>91</v>
      </c>
      <c r="L332" s="3" t="s">
        <v>91</v>
      </c>
      <c r="M332" s="3" t="str">
        <f t="shared" si="232"/>
        <v>ON</v>
      </c>
      <c r="N332" s="3" t="str">
        <f t="shared" si="233"/>
        <v>ON</v>
      </c>
      <c r="O332" s="3" t="str">
        <f t="shared" si="234"/>
        <v>ON</v>
      </c>
      <c r="P332" s="3" t="str">
        <f t="shared" si="235"/>
        <v>ON</v>
      </c>
      <c r="Q332" s="3"/>
      <c r="R332" s="8" t="s">
        <v>91</v>
      </c>
      <c r="S332" s="3" t="s">
        <v>91</v>
      </c>
      <c r="T332" s="3" t="str">
        <f t="shared" si="236"/>
        <v>OFF</v>
      </c>
      <c r="U332" s="3" t="str">
        <f t="shared" si="237"/>
        <v>ON</v>
      </c>
      <c r="V332" s="3" t="str">
        <f t="shared" si="238"/>
        <v>ON</v>
      </c>
      <c r="W332" s="3" t="str">
        <f t="shared" si="239"/>
        <v>ON</v>
      </c>
      <c r="X332" s="3"/>
      <c r="Y332" s="8" t="s">
        <v>91</v>
      </c>
      <c r="Z332" s="3" t="s">
        <v>91</v>
      </c>
      <c r="AA332" s="3" t="str">
        <f t="shared" si="240"/>
        <v>ON</v>
      </c>
      <c r="AB332" s="3" t="str">
        <f t="shared" si="241"/>
        <v>ON</v>
      </c>
      <c r="AC332" s="3" t="str">
        <f t="shared" si="242"/>
        <v>ON</v>
      </c>
      <c r="AD332" s="3" t="str">
        <f t="shared" si="243"/>
        <v>ON</v>
      </c>
      <c r="AE332" s="3"/>
      <c r="AF332" s="8" t="s">
        <v>91</v>
      </c>
      <c r="AG332" s="3" t="s">
        <v>91</v>
      </c>
      <c r="AH332" s="3" t="str">
        <f t="shared" si="244"/>
        <v>OFF</v>
      </c>
      <c r="AI332" s="3" t="str">
        <f t="shared" si="245"/>
        <v>ON</v>
      </c>
      <c r="AJ332" s="3" t="str">
        <f t="shared" si="246"/>
        <v>ON</v>
      </c>
      <c r="AK332" s="3" t="str">
        <f t="shared" si="247"/>
        <v>ON</v>
      </c>
      <c r="AL332" s="3"/>
      <c r="AM332" s="8" t="s">
        <v>56</v>
      </c>
      <c r="AN332" s="3" t="s">
        <v>56</v>
      </c>
      <c r="AO332" s="3" t="s">
        <v>56</v>
      </c>
      <c r="AP332" s="9" t="s">
        <v>56</v>
      </c>
      <c r="AS332" t="str">
        <f t="shared" si="248"/>
        <v>ON</v>
      </c>
      <c r="AT332" t="str">
        <f t="shared" si="249"/>
        <v>ON</v>
      </c>
      <c r="AU332" t="str">
        <f t="shared" si="250"/>
        <v>ON</v>
      </c>
      <c r="AV332" t="str">
        <f t="shared" si="251"/>
        <v>ON</v>
      </c>
      <c r="AW332" t="str">
        <f t="shared" si="252"/>
        <v>ON</v>
      </c>
      <c r="AX332" t="str">
        <f t="shared" si="253"/>
        <v>ON</v>
      </c>
      <c r="AZ332" t="str">
        <f t="shared" si="254"/>
        <v>ON</v>
      </c>
      <c r="BA332" t="str">
        <f t="shared" si="255"/>
        <v>ON</v>
      </c>
      <c r="BB332" t="str">
        <f t="shared" si="256"/>
        <v>OFF</v>
      </c>
      <c r="BC332" t="str">
        <f t="shared" si="257"/>
        <v>ON</v>
      </c>
      <c r="BD332" t="str">
        <f t="shared" si="258"/>
        <v>ON</v>
      </c>
      <c r="BE332" t="str">
        <f t="shared" si="259"/>
        <v>ON</v>
      </c>
      <c r="BG332" t="str">
        <f t="shared" si="260"/>
        <v>ON</v>
      </c>
      <c r="BH332" t="str">
        <f t="shared" si="261"/>
        <v>ON</v>
      </c>
      <c r="BI332" t="str">
        <f t="shared" si="262"/>
        <v>ON</v>
      </c>
      <c r="BJ332" t="str">
        <f t="shared" si="263"/>
        <v>ON</v>
      </c>
      <c r="BK332" t="str">
        <f t="shared" si="264"/>
        <v>ON</v>
      </c>
      <c r="BL332" t="str">
        <f t="shared" si="265"/>
        <v>ON</v>
      </c>
      <c r="BN332" t="str">
        <f t="shared" si="266"/>
        <v>ON</v>
      </c>
      <c r="BO332" t="str">
        <f t="shared" si="267"/>
        <v>ON</v>
      </c>
      <c r="BP332" t="str">
        <f t="shared" si="268"/>
        <v>OFF</v>
      </c>
      <c r="BQ332" t="str">
        <f t="shared" si="269"/>
        <v>ON</v>
      </c>
      <c r="BR332" t="str">
        <f t="shared" si="270"/>
        <v>ON</v>
      </c>
      <c r="BS332" t="str">
        <f t="shared" si="271"/>
        <v>ON</v>
      </c>
    </row>
    <row r="333" spans="1:71" x14ac:dyDescent="0.3">
      <c r="A333" t="str">
        <f t="shared" ca="1" si="227"/>
        <v>Lagos</v>
      </c>
      <c r="B333" t="str">
        <f t="shared" ca="1" si="228"/>
        <v>A</v>
      </c>
      <c r="C333" t="str">
        <f t="shared" ca="1" si="229"/>
        <v>E1</v>
      </c>
      <c r="D333" t="s">
        <v>7</v>
      </c>
      <c r="E333">
        <f t="shared" si="230"/>
        <v>22</v>
      </c>
      <c r="F333">
        <f t="shared" si="231"/>
        <v>2</v>
      </c>
      <c r="G333" t="s">
        <v>75</v>
      </c>
      <c r="H333" t="s">
        <v>75</v>
      </c>
      <c r="I333" t="s">
        <v>81</v>
      </c>
      <c r="J333" t="s">
        <v>83</v>
      </c>
      <c r="K333" s="8" t="s">
        <v>91</v>
      </c>
      <c r="L333" s="3" t="s">
        <v>91</v>
      </c>
      <c r="M333" s="3" t="str">
        <f t="shared" si="232"/>
        <v>OFF</v>
      </c>
      <c r="N333" s="3" t="str">
        <f t="shared" si="233"/>
        <v>ON</v>
      </c>
      <c r="O333" s="3" t="str">
        <f t="shared" si="234"/>
        <v>ON</v>
      </c>
      <c r="P333" s="3" t="str">
        <f t="shared" si="235"/>
        <v>ON</v>
      </c>
      <c r="Q333" s="3"/>
      <c r="R333" s="8" t="s">
        <v>91</v>
      </c>
      <c r="S333" s="3" t="s">
        <v>91</v>
      </c>
      <c r="T333" s="3" t="str">
        <f t="shared" si="236"/>
        <v>ON</v>
      </c>
      <c r="U333" s="3" t="str">
        <f t="shared" si="237"/>
        <v>ON</v>
      </c>
      <c r="V333" s="3" t="str">
        <f t="shared" si="238"/>
        <v>ON</v>
      </c>
      <c r="W333" s="3" t="str">
        <f t="shared" si="239"/>
        <v>ON</v>
      </c>
      <c r="X333" s="3"/>
      <c r="Y333" s="8" t="s">
        <v>91</v>
      </c>
      <c r="Z333" s="3" t="s">
        <v>91</v>
      </c>
      <c r="AA333" s="3" t="str">
        <f t="shared" si="240"/>
        <v>OFF</v>
      </c>
      <c r="AB333" s="3" t="str">
        <f t="shared" si="241"/>
        <v>ON</v>
      </c>
      <c r="AC333" s="3" t="str">
        <f t="shared" si="242"/>
        <v>ON</v>
      </c>
      <c r="AD333" s="3" t="str">
        <f t="shared" si="243"/>
        <v>ON</v>
      </c>
      <c r="AE333" s="3"/>
      <c r="AF333" s="8" t="s">
        <v>91</v>
      </c>
      <c r="AG333" s="3" t="s">
        <v>91</v>
      </c>
      <c r="AH333" s="3" t="str">
        <f t="shared" si="244"/>
        <v>ON</v>
      </c>
      <c r="AI333" s="3" t="str">
        <f t="shared" si="245"/>
        <v>ON</v>
      </c>
      <c r="AJ333" s="3" t="str">
        <f t="shared" si="246"/>
        <v>ON</v>
      </c>
      <c r="AK333" s="3" t="str">
        <f t="shared" si="247"/>
        <v>ON</v>
      </c>
      <c r="AL333" s="3"/>
      <c r="AM333" s="8" t="s">
        <v>56</v>
      </c>
      <c r="AN333" s="3" t="s">
        <v>56</v>
      </c>
      <c r="AO333" s="3" t="s">
        <v>56</v>
      </c>
      <c r="AP333" s="9" t="s">
        <v>56</v>
      </c>
      <c r="AS333" t="str">
        <f t="shared" si="248"/>
        <v>ON</v>
      </c>
      <c r="AT333" t="str">
        <f t="shared" si="249"/>
        <v>ON</v>
      </c>
      <c r="AU333" t="str">
        <f t="shared" si="250"/>
        <v>OFF</v>
      </c>
      <c r="AV333" t="str">
        <f t="shared" si="251"/>
        <v>ON</v>
      </c>
      <c r="AW333" t="str">
        <f t="shared" si="252"/>
        <v>ON</v>
      </c>
      <c r="AX333" t="str">
        <f t="shared" si="253"/>
        <v>ON</v>
      </c>
      <c r="AZ333" t="str">
        <f t="shared" si="254"/>
        <v>ON</v>
      </c>
      <c r="BA333" t="str">
        <f t="shared" si="255"/>
        <v>ON</v>
      </c>
      <c r="BB333" t="str">
        <f t="shared" si="256"/>
        <v>ON</v>
      </c>
      <c r="BC333" t="str">
        <f t="shared" si="257"/>
        <v>ON</v>
      </c>
      <c r="BD333" t="str">
        <f t="shared" si="258"/>
        <v>ON</v>
      </c>
      <c r="BE333" t="str">
        <f t="shared" si="259"/>
        <v>ON</v>
      </c>
      <c r="BG333" t="str">
        <f t="shared" si="260"/>
        <v>ON</v>
      </c>
      <c r="BH333" t="str">
        <f t="shared" si="261"/>
        <v>ON</v>
      </c>
      <c r="BI333" t="str">
        <f t="shared" si="262"/>
        <v>OFF</v>
      </c>
      <c r="BJ333" t="str">
        <f t="shared" si="263"/>
        <v>ON</v>
      </c>
      <c r="BK333" t="str">
        <f t="shared" si="264"/>
        <v>ON</v>
      </c>
      <c r="BL333" t="str">
        <f t="shared" si="265"/>
        <v>ON</v>
      </c>
      <c r="BN333" t="str">
        <f t="shared" si="266"/>
        <v>ON</v>
      </c>
      <c r="BO333" t="str">
        <f t="shared" si="267"/>
        <v>ON</v>
      </c>
      <c r="BP333" t="str">
        <f t="shared" si="268"/>
        <v>ON</v>
      </c>
      <c r="BQ333" t="str">
        <f t="shared" si="269"/>
        <v>ON</v>
      </c>
      <c r="BR333" t="str">
        <f t="shared" si="270"/>
        <v>ON</v>
      </c>
      <c r="BS333" t="str">
        <f t="shared" si="271"/>
        <v>ON</v>
      </c>
    </row>
    <row r="334" spans="1:71" x14ac:dyDescent="0.3">
      <c r="A334" t="str">
        <f t="shared" ca="1" si="227"/>
        <v>Ogun</v>
      </c>
      <c r="B334" t="str">
        <f t="shared" ca="1" si="228"/>
        <v>C</v>
      </c>
      <c r="C334" t="str">
        <f t="shared" ca="1" si="229"/>
        <v>E1</v>
      </c>
      <c r="D334" t="s">
        <v>7</v>
      </c>
      <c r="E334">
        <f t="shared" si="230"/>
        <v>22</v>
      </c>
      <c r="F334">
        <f t="shared" si="231"/>
        <v>2</v>
      </c>
      <c r="G334" t="s">
        <v>76</v>
      </c>
      <c r="H334" t="s">
        <v>76</v>
      </c>
      <c r="I334" t="s">
        <v>82</v>
      </c>
      <c r="J334" t="s">
        <v>84</v>
      </c>
      <c r="K334" s="8" t="s">
        <v>91</v>
      </c>
      <c r="L334" s="3" t="s">
        <v>91</v>
      </c>
      <c r="M334" s="3" t="str">
        <f t="shared" si="232"/>
        <v>ON</v>
      </c>
      <c r="N334" s="3" t="str">
        <f t="shared" si="233"/>
        <v>ON</v>
      </c>
      <c r="O334" s="3" t="str">
        <f t="shared" si="234"/>
        <v>ON</v>
      </c>
      <c r="P334" s="3" t="str">
        <f t="shared" si="235"/>
        <v>ON</v>
      </c>
      <c r="Q334" s="3"/>
      <c r="R334" s="8" t="s">
        <v>91</v>
      </c>
      <c r="S334" s="3" t="s">
        <v>91</v>
      </c>
      <c r="T334" s="3" t="str">
        <f t="shared" si="236"/>
        <v>ON</v>
      </c>
      <c r="U334" s="3" t="str">
        <f t="shared" si="237"/>
        <v>OFF</v>
      </c>
      <c r="V334" s="3" t="str">
        <f t="shared" si="238"/>
        <v>ON</v>
      </c>
      <c r="W334" s="3" t="str">
        <f t="shared" si="239"/>
        <v>ON</v>
      </c>
      <c r="X334" s="3"/>
      <c r="Y334" s="8" t="s">
        <v>91</v>
      </c>
      <c r="Z334" s="3" t="s">
        <v>91</v>
      </c>
      <c r="AA334" s="3" t="str">
        <f t="shared" si="240"/>
        <v>ON</v>
      </c>
      <c r="AB334" s="3" t="str">
        <f t="shared" si="241"/>
        <v>ON</v>
      </c>
      <c r="AC334" s="3" t="str">
        <f t="shared" si="242"/>
        <v>ON</v>
      </c>
      <c r="AD334" s="3" t="str">
        <f t="shared" si="243"/>
        <v>ON</v>
      </c>
      <c r="AE334" s="3"/>
      <c r="AF334" s="8" t="s">
        <v>91</v>
      </c>
      <c r="AG334" s="3" t="s">
        <v>91</v>
      </c>
      <c r="AH334" s="3" t="str">
        <f t="shared" si="244"/>
        <v>ON</v>
      </c>
      <c r="AI334" s="3" t="str">
        <f t="shared" si="245"/>
        <v>OFF</v>
      </c>
      <c r="AJ334" s="3" t="str">
        <f t="shared" si="246"/>
        <v>ON</v>
      </c>
      <c r="AK334" s="3" t="str">
        <f t="shared" si="247"/>
        <v>ON</v>
      </c>
      <c r="AL334" s="3"/>
      <c r="AM334" s="8" t="s">
        <v>56</v>
      </c>
      <c r="AN334" s="3" t="s">
        <v>56</v>
      </c>
      <c r="AO334" s="3" t="s">
        <v>56</v>
      </c>
      <c r="AP334" s="9" t="s">
        <v>56</v>
      </c>
      <c r="AS334" t="str">
        <f t="shared" si="248"/>
        <v>ON</v>
      </c>
      <c r="AT334" t="str">
        <f t="shared" si="249"/>
        <v>ON</v>
      </c>
      <c r="AU334" t="str">
        <f t="shared" si="250"/>
        <v>ON</v>
      </c>
      <c r="AV334" t="str">
        <f t="shared" si="251"/>
        <v>ON</v>
      </c>
      <c r="AW334" t="str">
        <f t="shared" si="252"/>
        <v>ON</v>
      </c>
      <c r="AX334" t="str">
        <f t="shared" si="253"/>
        <v>ON</v>
      </c>
      <c r="AZ334" t="str">
        <f t="shared" si="254"/>
        <v>ON</v>
      </c>
      <c r="BA334" t="str">
        <f t="shared" si="255"/>
        <v>ON</v>
      </c>
      <c r="BB334" t="str">
        <f t="shared" si="256"/>
        <v>ON</v>
      </c>
      <c r="BC334" t="str">
        <f t="shared" si="257"/>
        <v>OFF</v>
      </c>
      <c r="BD334" t="str">
        <f t="shared" si="258"/>
        <v>ON</v>
      </c>
      <c r="BE334" t="str">
        <f t="shared" si="259"/>
        <v>ON</v>
      </c>
      <c r="BG334" t="str">
        <f t="shared" si="260"/>
        <v>ON</v>
      </c>
      <c r="BH334" t="str">
        <f t="shared" si="261"/>
        <v>ON</v>
      </c>
      <c r="BI334" t="str">
        <f t="shared" si="262"/>
        <v>ON</v>
      </c>
      <c r="BJ334" t="str">
        <f t="shared" si="263"/>
        <v>ON</v>
      </c>
      <c r="BK334" t="str">
        <f t="shared" si="264"/>
        <v>ON</v>
      </c>
      <c r="BL334" t="str">
        <f t="shared" si="265"/>
        <v>ON</v>
      </c>
      <c r="BN334" t="str">
        <f t="shared" si="266"/>
        <v>ON</v>
      </c>
      <c r="BO334" t="str">
        <f t="shared" si="267"/>
        <v>ON</v>
      </c>
      <c r="BP334" t="str">
        <f t="shared" si="268"/>
        <v>ON</v>
      </c>
      <c r="BQ334" t="str">
        <f t="shared" si="269"/>
        <v>OFF</v>
      </c>
      <c r="BR334" t="str">
        <f t="shared" si="270"/>
        <v>ON</v>
      </c>
      <c r="BS334" t="str">
        <f t="shared" si="271"/>
        <v>ON</v>
      </c>
    </row>
    <row r="335" spans="1:71" x14ac:dyDescent="0.3">
      <c r="A335" t="str">
        <f t="shared" ca="1" si="227"/>
        <v>Lagos</v>
      </c>
      <c r="B335" t="str">
        <f t="shared" ca="1" si="228"/>
        <v>E</v>
      </c>
      <c r="C335" t="str">
        <f t="shared" ca="1" si="229"/>
        <v>B1</v>
      </c>
      <c r="D335" t="s">
        <v>7</v>
      </c>
      <c r="E335">
        <f t="shared" si="230"/>
        <v>22</v>
      </c>
      <c r="F335">
        <f t="shared" si="231"/>
        <v>2</v>
      </c>
      <c r="G335" t="s">
        <v>77</v>
      </c>
      <c r="H335" t="s">
        <v>77</v>
      </c>
      <c r="I335" t="s">
        <v>81</v>
      </c>
      <c r="J335" t="s">
        <v>83</v>
      </c>
      <c r="K335" s="8" t="s">
        <v>91</v>
      </c>
      <c r="L335" s="3" t="s">
        <v>91</v>
      </c>
      <c r="M335" s="3" t="str">
        <f t="shared" si="232"/>
        <v>ON</v>
      </c>
      <c r="N335" s="3" t="str">
        <f t="shared" si="233"/>
        <v>ON</v>
      </c>
      <c r="O335" s="3" t="str">
        <f t="shared" si="234"/>
        <v>OFF</v>
      </c>
      <c r="P335" s="3" t="str">
        <f t="shared" si="235"/>
        <v>ON</v>
      </c>
      <c r="Q335" s="3"/>
      <c r="R335" s="8" t="s">
        <v>91</v>
      </c>
      <c r="S335" s="3" t="s">
        <v>91</v>
      </c>
      <c r="T335" s="3" t="str">
        <f t="shared" si="236"/>
        <v>ON</v>
      </c>
      <c r="U335" s="3" t="str">
        <f t="shared" si="237"/>
        <v>ON</v>
      </c>
      <c r="V335" s="3" t="str">
        <f t="shared" si="238"/>
        <v>ON</v>
      </c>
      <c r="W335" s="3" t="str">
        <f t="shared" si="239"/>
        <v>ON</v>
      </c>
      <c r="X335" s="3"/>
      <c r="Y335" s="8" t="s">
        <v>91</v>
      </c>
      <c r="Z335" s="3" t="s">
        <v>91</v>
      </c>
      <c r="AA335" s="3" t="str">
        <f t="shared" si="240"/>
        <v>ON</v>
      </c>
      <c r="AB335" s="3" t="str">
        <f t="shared" si="241"/>
        <v>ON</v>
      </c>
      <c r="AC335" s="3" t="str">
        <f t="shared" si="242"/>
        <v>OFF</v>
      </c>
      <c r="AD335" s="3" t="str">
        <f t="shared" si="243"/>
        <v>ON</v>
      </c>
      <c r="AE335" s="3"/>
      <c r="AF335" s="8" t="s">
        <v>91</v>
      </c>
      <c r="AG335" s="3" t="s">
        <v>91</v>
      </c>
      <c r="AH335" s="3" t="str">
        <f t="shared" si="244"/>
        <v>ON</v>
      </c>
      <c r="AI335" s="3" t="str">
        <f t="shared" si="245"/>
        <v>ON</v>
      </c>
      <c r="AJ335" s="3" t="str">
        <f t="shared" si="246"/>
        <v>ON</v>
      </c>
      <c r="AK335" s="3" t="str">
        <f t="shared" si="247"/>
        <v>ON</v>
      </c>
      <c r="AL335" s="3"/>
      <c r="AM335" s="8" t="s">
        <v>56</v>
      </c>
      <c r="AN335" s="3" t="s">
        <v>56</v>
      </c>
      <c r="AO335" s="3" t="s">
        <v>56</v>
      </c>
      <c r="AP335" s="9" t="s">
        <v>56</v>
      </c>
      <c r="AS335" t="str">
        <f t="shared" si="248"/>
        <v>ON</v>
      </c>
      <c r="AT335" t="str">
        <f t="shared" si="249"/>
        <v>ON</v>
      </c>
      <c r="AU335" t="str">
        <f t="shared" si="250"/>
        <v>ON</v>
      </c>
      <c r="AV335" t="str">
        <f t="shared" si="251"/>
        <v>ON</v>
      </c>
      <c r="AW335" t="str">
        <f t="shared" si="252"/>
        <v>OFF</v>
      </c>
      <c r="AX335" t="str">
        <f t="shared" si="253"/>
        <v>ON</v>
      </c>
      <c r="AZ335" t="str">
        <f t="shared" si="254"/>
        <v>ON</v>
      </c>
      <c r="BA335" t="str">
        <f t="shared" si="255"/>
        <v>ON</v>
      </c>
      <c r="BB335" t="str">
        <f t="shared" si="256"/>
        <v>ON</v>
      </c>
      <c r="BC335" t="str">
        <f t="shared" si="257"/>
        <v>ON</v>
      </c>
      <c r="BD335" t="str">
        <f t="shared" si="258"/>
        <v>ON</v>
      </c>
      <c r="BE335" t="str">
        <f t="shared" si="259"/>
        <v>ON</v>
      </c>
      <c r="BG335" t="str">
        <f t="shared" si="260"/>
        <v>ON</v>
      </c>
      <c r="BH335" t="str">
        <f t="shared" si="261"/>
        <v>ON</v>
      </c>
      <c r="BI335" t="str">
        <f t="shared" si="262"/>
        <v>ON</v>
      </c>
      <c r="BJ335" t="str">
        <f t="shared" si="263"/>
        <v>ON</v>
      </c>
      <c r="BK335" t="str">
        <f t="shared" si="264"/>
        <v>OFF</v>
      </c>
      <c r="BL335" t="str">
        <f t="shared" si="265"/>
        <v>ON</v>
      </c>
      <c r="BN335" t="str">
        <f t="shared" si="266"/>
        <v>ON</v>
      </c>
      <c r="BO335" t="str">
        <f t="shared" si="267"/>
        <v>ON</v>
      </c>
      <c r="BP335" t="str">
        <f t="shared" si="268"/>
        <v>ON</v>
      </c>
      <c r="BQ335" t="str">
        <f t="shared" si="269"/>
        <v>ON</v>
      </c>
      <c r="BR335" t="str">
        <f t="shared" si="270"/>
        <v>ON</v>
      </c>
      <c r="BS335" t="str">
        <f t="shared" si="271"/>
        <v>ON</v>
      </c>
    </row>
    <row r="336" spans="1:71" x14ac:dyDescent="0.3">
      <c r="A336" t="str">
        <f t="shared" ca="1" si="227"/>
        <v>Ogun</v>
      </c>
      <c r="B336" t="str">
        <f t="shared" ca="1" si="228"/>
        <v>D</v>
      </c>
      <c r="C336" t="str">
        <f t="shared" ca="1" si="229"/>
        <v>B1</v>
      </c>
      <c r="D336" t="s">
        <v>7</v>
      </c>
      <c r="E336">
        <f t="shared" si="230"/>
        <v>22</v>
      </c>
      <c r="F336">
        <f t="shared" si="231"/>
        <v>2</v>
      </c>
      <c r="G336" t="s">
        <v>78</v>
      </c>
      <c r="H336" t="s">
        <v>78</v>
      </c>
      <c r="I336" t="s">
        <v>82</v>
      </c>
      <c r="J336" t="s">
        <v>84</v>
      </c>
      <c r="K336" s="8" t="s">
        <v>91</v>
      </c>
      <c r="L336" s="3" t="s">
        <v>91</v>
      </c>
      <c r="M336" s="3" t="str">
        <f t="shared" si="232"/>
        <v>ON</v>
      </c>
      <c r="N336" s="3" t="str">
        <f t="shared" si="233"/>
        <v>ON</v>
      </c>
      <c r="O336" s="3" t="str">
        <f t="shared" si="234"/>
        <v>ON</v>
      </c>
      <c r="P336" s="3" t="str">
        <f t="shared" si="235"/>
        <v>ON</v>
      </c>
      <c r="Q336" s="3"/>
      <c r="R336" s="8" t="s">
        <v>91</v>
      </c>
      <c r="S336" s="3" t="s">
        <v>91</v>
      </c>
      <c r="T336" s="3" t="str">
        <f t="shared" si="236"/>
        <v>ON</v>
      </c>
      <c r="U336" s="3" t="str">
        <f t="shared" si="237"/>
        <v>ON</v>
      </c>
      <c r="V336" s="3" t="str">
        <f t="shared" si="238"/>
        <v>ON</v>
      </c>
      <c r="W336" s="3" t="str">
        <f t="shared" si="239"/>
        <v>OFF</v>
      </c>
      <c r="X336" s="3"/>
      <c r="Y336" s="8" t="s">
        <v>91</v>
      </c>
      <c r="Z336" s="3" t="s">
        <v>91</v>
      </c>
      <c r="AA336" s="3" t="str">
        <f t="shared" si="240"/>
        <v>ON</v>
      </c>
      <c r="AB336" s="3" t="str">
        <f t="shared" si="241"/>
        <v>ON</v>
      </c>
      <c r="AC336" s="3" t="str">
        <f t="shared" si="242"/>
        <v>ON</v>
      </c>
      <c r="AD336" s="3" t="str">
        <f t="shared" si="243"/>
        <v>ON</v>
      </c>
      <c r="AE336" s="3"/>
      <c r="AF336" s="8" t="s">
        <v>91</v>
      </c>
      <c r="AG336" s="3" t="s">
        <v>91</v>
      </c>
      <c r="AH336" s="3" t="str">
        <f t="shared" si="244"/>
        <v>ON</v>
      </c>
      <c r="AI336" s="3" t="str">
        <f t="shared" si="245"/>
        <v>ON</v>
      </c>
      <c r="AJ336" s="3" t="str">
        <f t="shared" si="246"/>
        <v>ON</v>
      </c>
      <c r="AK336" s="3" t="str">
        <f t="shared" si="247"/>
        <v>OFF</v>
      </c>
      <c r="AL336" s="3"/>
      <c r="AM336" s="8" t="s">
        <v>56</v>
      </c>
      <c r="AN336" s="3" t="s">
        <v>56</v>
      </c>
      <c r="AO336" s="3" t="s">
        <v>56</v>
      </c>
      <c r="AP336" s="9" t="s">
        <v>56</v>
      </c>
      <c r="AS336" t="str">
        <f t="shared" si="248"/>
        <v>ON</v>
      </c>
      <c r="AT336" t="str">
        <f t="shared" si="249"/>
        <v>ON</v>
      </c>
      <c r="AU336" t="str">
        <f t="shared" si="250"/>
        <v>ON</v>
      </c>
      <c r="AV336" t="str">
        <f t="shared" si="251"/>
        <v>ON</v>
      </c>
      <c r="AW336" t="str">
        <f t="shared" si="252"/>
        <v>ON</v>
      </c>
      <c r="AX336" t="str">
        <f t="shared" si="253"/>
        <v>ON</v>
      </c>
      <c r="AZ336" t="str">
        <f t="shared" si="254"/>
        <v>ON</v>
      </c>
      <c r="BA336" t="str">
        <f t="shared" si="255"/>
        <v>ON</v>
      </c>
      <c r="BB336" t="str">
        <f t="shared" si="256"/>
        <v>ON</v>
      </c>
      <c r="BC336" t="str">
        <f t="shared" si="257"/>
        <v>ON</v>
      </c>
      <c r="BD336" t="str">
        <f t="shared" si="258"/>
        <v>ON</v>
      </c>
      <c r="BE336" t="str">
        <f t="shared" si="259"/>
        <v>OFF</v>
      </c>
      <c r="BG336" t="str">
        <f t="shared" si="260"/>
        <v>ON</v>
      </c>
      <c r="BH336" t="str">
        <f t="shared" si="261"/>
        <v>ON</v>
      </c>
      <c r="BI336" t="str">
        <f t="shared" si="262"/>
        <v>ON</v>
      </c>
      <c r="BJ336" t="str">
        <f t="shared" si="263"/>
        <v>ON</v>
      </c>
      <c r="BK336" t="str">
        <f t="shared" si="264"/>
        <v>ON</v>
      </c>
      <c r="BL336" t="str">
        <f t="shared" si="265"/>
        <v>ON</v>
      </c>
      <c r="BN336" t="str">
        <f t="shared" si="266"/>
        <v>ON</v>
      </c>
      <c r="BO336" t="str">
        <f t="shared" si="267"/>
        <v>ON</v>
      </c>
      <c r="BP336" t="str">
        <f t="shared" si="268"/>
        <v>ON</v>
      </c>
      <c r="BQ336" t="str">
        <f t="shared" si="269"/>
        <v>ON</v>
      </c>
      <c r="BR336" t="str">
        <f t="shared" si="270"/>
        <v>ON</v>
      </c>
      <c r="BS336" t="str">
        <f t="shared" si="271"/>
        <v>OFF</v>
      </c>
    </row>
    <row r="337" spans="1:71" x14ac:dyDescent="0.3">
      <c r="A337" t="str">
        <f t="shared" ca="1" si="227"/>
        <v>Ondo</v>
      </c>
      <c r="B337" t="str">
        <f t="shared" ca="1" si="228"/>
        <v>A</v>
      </c>
      <c r="C337" t="str">
        <f t="shared" ca="1" si="229"/>
        <v>A1</v>
      </c>
      <c r="D337" t="s">
        <v>7</v>
      </c>
      <c r="E337">
        <f t="shared" si="230"/>
        <v>22</v>
      </c>
      <c r="F337">
        <f t="shared" si="231"/>
        <v>2</v>
      </c>
      <c r="G337" t="s">
        <v>78</v>
      </c>
      <c r="H337" t="s">
        <v>78</v>
      </c>
      <c r="I337" t="s">
        <v>81</v>
      </c>
      <c r="J337" t="s">
        <v>83</v>
      </c>
      <c r="K337" s="8" t="s">
        <v>91</v>
      </c>
      <c r="L337" s="3" t="s">
        <v>91</v>
      </c>
      <c r="M337" s="3" t="str">
        <f t="shared" si="232"/>
        <v>ON</v>
      </c>
      <c r="N337" s="3" t="str">
        <f t="shared" si="233"/>
        <v>ON</v>
      </c>
      <c r="O337" s="3" t="str">
        <f t="shared" si="234"/>
        <v>ON</v>
      </c>
      <c r="P337" s="3" t="str">
        <f t="shared" si="235"/>
        <v>OFF</v>
      </c>
      <c r="Q337" s="3"/>
      <c r="R337" s="8" t="s">
        <v>91</v>
      </c>
      <c r="S337" s="3" t="s">
        <v>91</v>
      </c>
      <c r="T337" s="3" t="str">
        <f t="shared" si="236"/>
        <v>ON</v>
      </c>
      <c r="U337" s="3" t="str">
        <f t="shared" si="237"/>
        <v>ON</v>
      </c>
      <c r="V337" s="3" t="str">
        <f t="shared" si="238"/>
        <v>ON</v>
      </c>
      <c r="W337" s="3" t="str">
        <f t="shared" si="239"/>
        <v>ON</v>
      </c>
      <c r="X337" s="3"/>
      <c r="Y337" s="8" t="s">
        <v>91</v>
      </c>
      <c r="Z337" s="3" t="s">
        <v>91</v>
      </c>
      <c r="AA337" s="3" t="str">
        <f t="shared" si="240"/>
        <v>ON</v>
      </c>
      <c r="AB337" s="3" t="str">
        <f t="shared" si="241"/>
        <v>ON</v>
      </c>
      <c r="AC337" s="3" t="str">
        <f t="shared" si="242"/>
        <v>ON</v>
      </c>
      <c r="AD337" s="3" t="str">
        <f t="shared" si="243"/>
        <v>OFF</v>
      </c>
      <c r="AE337" s="3"/>
      <c r="AF337" s="8" t="s">
        <v>91</v>
      </c>
      <c r="AG337" s="3" t="s">
        <v>91</v>
      </c>
      <c r="AH337" s="3" t="str">
        <f t="shared" si="244"/>
        <v>ON</v>
      </c>
      <c r="AI337" s="3" t="str">
        <f t="shared" si="245"/>
        <v>ON</v>
      </c>
      <c r="AJ337" s="3" t="str">
        <f t="shared" si="246"/>
        <v>ON</v>
      </c>
      <c r="AK337" s="3" t="str">
        <f t="shared" si="247"/>
        <v>ON</v>
      </c>
      <c r="AL337" s="3"/>
      <c r="AM337" s="8" t="s">
        <v>56</v>
      </c>
      <c r="AN337" s="3" t="s">
        <v>56</v>
      </c>
      <c r="AO337" s="3" t="s">
        <v>56</v>
      </c>
      <c r="AP337" s="9" t="s">
        <v>56</v>
      </c>
      <c r="AS337" t="str">
        <f t="shared" si="248"/>
        <v>ON</v>
      </c>
      <c r="AT337" t="str">
        <f t="shared" si="249"/>
        <v>ON</v>
      </c>
      <c r="AU337" t="str">
        <f t="shared" si="250"/>
        <v>ON</v>
      </c>
      <c r="AV337" t="str">
        <f t="shared" si="251"/>
        <v>ON</v>
      </c>
      <c r="AW337" t="str">
        <f t="shared" si="252"/>
        <v>ON</v>
      </c>
      <c r="AX337" t="str">
        <f t="shared" si="253"/>
        <v>OFF</v>
      </c>
      <c r="AZ337" t="str">
        <f t="shared" si="254"/>
        <v>ON</v>
      </c>
      <c r="BA337" t="str">
        <f t="shared" si="255"/>
        <v>ON</v>
      </c>
      <c r="BB337" t="str">
        <f t="shared" si="256"/>
        <v>ON</v>
      </c>
      <c r="BC337" t="str">
        <f t="shared" si="257"/>
        <v>ON</v>
      </c>
      <c r="BD337" t="str">
        <f t="shared" si="258"/>
        <v>ON</v>
      </c>
      <c r="BE337" t="str">
        <f t="shared" si="259"/>
        <v>ON</v>
      </c>
      <c r="BG337" t="str">
        <f t="shared" si="260"/>
        <v>ON</v>
      </c>
      <c r="BH337" t="str">
        <f t="shared" si="261"/>
        <v>ON</v>
      </c>
      <c r="BI337" t="str">
        <f t="shared" si="262"/>
        <v>ON</v>
      </c>
      <c r="BJ337" t="str">
        <f t="shared" si="263"/>
        <v>ON</v>
      </c>
      <c r="BK337" t="str">
        <f t="shared" si="264"/>
        <v>ON</v>
      </c>
      <c r="BL337" t="str">
        <f t="shared" si="265"/>
        <v>OFF</v>
      </c>
      <c r="BN337" t="str">
        <f t="shared" si="266"/>
        <v>ON</v>
      </c>
      <c r="BO337" t="str">
        <f t="shared" si="267"/>
        <v>ON</v>
      </c>
      <c r="BP337" t="str">
        <f t="shared" si="268"/>
        <v>ON</v>
      </c>
      <c r="BQ337" t="str">
        <f t="shared" si="269"/>
        <v>ON</v>
      </c>
      <c r="BR337" t="str">
        <f t="shared" si="270"/>
        <v>ON</v>
      </c>
      <c r="BS337" t="str">
        <f t="shared" si="271"/>
        <v>ON</v>
      </c>
    </row>
    <row r="338" spans="1:71" x14ac:dyDescent="0.3">
      <c r="A338" t="str">
        <f t="shared" ca="1" si="227"/>
        <v>Ondo</v>
      </c>
      <c r="B338" t="str">
        <f t="shared" ca="1" si="228"/>
        <v>C</v>
      </c>
      <c r="C338" t="str">
        <f t="shared" ca="1" si="229"/>
        <v>D1</v>
      </c>
      <c r="D338" t="s">
        <v>46</v>
      </c>
      <c r="E338">
        <f t="shared" si="230"/>
        <v>22</v>
      </c>
      <c r="F338">
        <f t="shared" si="231"/>
        <v>2</v>
      </c>
      <c r="G338" t="s">
        <v>77</v>
      </c>
      <c r="H338" t="s">
        <v>77</v>
      </c>
      <c r="I338" t="s">
        <v>82</v>
      </c>
      <c r="J338" t="s">
        <v>84</v>
      </c>
      <c r="K338" s="8" t="s">
        <v>91</v>
      </c>
      <c r="L338" s="3" t="s">
        <v>91</v>
      </c>
      <c r="M338" s="3" t="str">
        <f t="shared" si="232"/>
        <v>ON</v>
      </c>
      <c r="N338" s="3" t="str">
        <f t="shared" si="233"/>
        <v>ON</v>
      </c>
      <c r="O338" s="3" t="str">
        <f t="shared" si="234"/>
        <v>ON</v>
      </c>
      <c r="P338" s="3" t="str">
        <f t="shared" si="235"/>
        <v>ON</v>
      </c>
      <c r="Q338" s="3"/>
      <c r="R338" s="8" t="s">
        <v>91</v>
      </c>
      <c r="S338" s="3" t="s">
        <v>91</v>
      </c>
      <c r="T338" s="3" t="str">
        <f t="shared" si="236"/>
        <v>ON</v>
      </c>
      <c r="U338" s="3" t="str">
        <f t="shared" si="237"/>
        <v>ON</v>
      </c>
      <c r="V338" s="3" t="str">
        <f t="shared" si="238"/>
        <v>OFF</v>
      </c>
      <c r="W338" s="3" t="str">
        <f t="shared" si="239"/>
        <v>ON</v>
      </c>
      <c r="X338" s="3"/>
      <c r="Y338" s="8" t="s">
        <v>91</v>
      </c>
      <c r="Z338" s="3" t="s">
        <v>91</v>
      </c>
      <c r="AA338" s="3" t="str">
        <f t="shared" si="240"/>
        <v>ON</v>
      </c>
      <c r="AB338" s="3" t="str">
        <f t="shared" si="241"/>
        <v>ON</v>
      </c>
      <c r="AC338" s="3" t="str">
        <f t="shared" si="242"/>
        <v>ON</v>
      </c>
      <c r="AD338" s="3" t="str">
        <f t="shared" si="243"/>
        <v>ON</v>
      </c>
      <c r="AE338" s="3"/>
      <c r="AF338" s="8" t="s">
        <v>91</v>
      </c>
      <c r="AG338" s="3" t="s">
        <v>91</v>
      </c>
      <c r="AH338" s="3" t="str">
        <f t="shared" si="244"/>
        <v>ON</v>
      </c>
      <c r="AI338" s="3" t="str">
        <f t="shared" si="245"/>
        <v>ON</v>
      </c>
      <c r="AJ338" s="3" t="str">
        <f t="shared" si="246"/>
        <v>OFF</v>
      </c>
      <c r="AK338" s="3" t="str">
        <f t="shared" si="247"/>
        <v>ON</v>
      </c>
      <c r="AL338" s="3"/>
      <c r="AM338" s="8" t="s">
        <v>56</v>
      </c>
      <c r="AN338" s="3" t="s">
        <v>56</v>
      </c>
      <c r="AO338" s="3" t="s">
        <v>56</v>
      </c>
      <c r="AP338" s="9" t="s">
        <v>56</v>
      </c>
      <c r="AS338" t="str">
        <f t="shared" si="248"/>
        <v>ON</v>
      </c>
      <c r="AT338" t="str">
        <f t="shared" si="249"/>
        <v>ON</v>
      </c>
      <c r="AU338" t="str">
        <f t="shared" si="250"/>
        <v>ON</v>
      </c>
      <c r="AV338" t="str">
        <f t="shared" si="251"/>
        <v>ON</v>
      </c>
      <c r="AW338" t="str">
        <f t="shared" si="252"/>
        <v>ON</v>
      </c>
      <c r="AX338" t="str">
        <f t="shared" si="253"/>
        <v>ON</v>
      </c>
      <c r="AZ338" t="str">
        <f t="shared" si="254"/>
        <v>ON</v>
      </c>
      <c r="BA338" t="str">
        <f t="shared" si="255"/>
        <v>ON</v>
      </c>
      <c r="BB338" t="str">
        <f t="shared" si="256"/>
        <v>ON</v>
      </c>
      <c r="BC338" t="str">
        <f t="shared" si="257"/>
        <v>ON</v>
      </c>
      <c r="BD338" t="str">
        <f t="shared" si="258"/>
        <v>OFF</v>
      </c>
      <c r="BE338" t="str">
        <f t="shared" si="259"/>
        <v>ON</v>
      </c>
      <c r="BG338" t="str">
        <f t="shared" si="260"/>
        <v>ON</v>
      </c>
      <c r="BH338" t="str">
        <f t="shared" si="261"/>
        <v>ON</v>
      </c>
      <c r="BI338" t="str">
        <f t="shared" si="262"/>
        <v>ON</v>
      </c>
      <c r="BJ338" t="str">
        <f t="shared" si="263"/>
        <v>ON</v>
      </c>
      <c r="BK338" t="str">
        <f t="shared" si="264"/>
        <v>ON</v>
      </c>
      <c r="BL338" t="str">
        <f t="shared" si="265"/>
        <v>ON</v>
      </c>
      <c r="BN338" t="str">
        <f t="shared" si="266"/>
        <v>ON</v>
      </c>
      <c r="BO338" t="str">
        <f t="shared" si="267"/>
        <v>ON</v>
      </c>
      <c r="BP338" t="str">
        <f t="shared" si="268"/>
        <v>ON</v>
      </c>
      <c r="BQ338" t="str">
        <f t="shared" si="269"/>
        <v>ON</v>
      </c>
      <c r="BR338" t="str">
        <f t="shared" si="270"/>
        <v>OFF</v>
      </c>
      <c r="BS338" t="str">
        <f t="shared" si="271"/>
        <v>ON</v>
      </c>
    </row>
    <row r="339" spans="1:71" x14ac:dyDescent="0.3">
      <c r="A339" t="str">
        <f t="shared" ca="1" si="227"/>
        <v>Ogun</v>
      </c>
      <c r="B339" t="str">
        <f t="shared" ca="1" si="228"/>
        <v>B</v>
      </c>
      <c r="C339" t="str">
        <f t="shared" ca="1" si="229"/>
        <v>D1</v>
      </c>
      <c r="D339" t="s">
        <v>46</v>
      </c>
      <c r="E339">
        <f t="shared" si="230"/>
        <v>22</v>
      </c>
      <c r="F339">
        <f t="shared" si="231"/>
        <v>2</v>
      </c>
      <c r="G339" t="s">
        <v>76</v>
      </c>
      <c r="H339" t="s">
        <v>76</v>
      </c>
      <c r="I339" t="s">
        <v>81</v>
      </c>
      <c r="J339" t="s">
        <v>83</v>
      </c>
      <c r="K339" s="8" t="s">
        <v>91</v>
      </c>
      <c r="L339" s="3" t="s">
        <v>91</v>
      </c>
      <c r="M339" s="3" t="str">
        <f t="shared" si="232"/>
        <v>ON</v>
      </c>
      <c r="N339" s="3" t="str">
        <f t="shared" si="233"/>
        <v>OFF</v>
      </c>
      <c r="O339" s="3" t="str">
        <f t="shared" si="234"/>
        <v>ON</v>
      </c>
      <c r="P339" s="3" t="str">
        <f t="shared" si="235"/>
        <v>ON</v>
      </c>
      <c r="Q339" s="3"/>
      <c r="R339" s="8" t="s">
        <v>91</v>
      </c>
      <c r="S339" s="3" t="s">
        <v>91</v>
      </c>
      <c r="T339" s="3" t="str">
        <f t="shared" si="236"/>
        <v>ON</v>
      </c>
      <c r="U339" s="3" t="str">
        <f t="shared" si="237"/>
        <v>ON</v>
      </c>
      <c r="V339" s="3" t="str">
        <f t="shared" si="238"/>
        <v>ON</v>
      </c>
      <c r="W339" s="3" t="str">
        <f t="shared" si="239"/>
        <v>ON</v>
      </c>
      <c r="X339" s="3"/>
      <c r="Y339" s="8" t="s">
        <v>91</v>
      </c>
      <c r="Z339" s="3" t="s">
        <v>91</v>
      </c>
      <c r="AA339" s="3" t="str">
        <f t="shared" si="240"/>
        <v>ON</v>
      </c>
      <c r="AB339" s="3" t="str">
        <f t="shared" si="241"/>
        <v>OFF</v>
      </c>
      <c r="AC339" s="3" t="str">
        <f t="shared" si="242"/>
        <v>ON</v>
      </c>
      <c r="AD339" s="3" t="str">
        <f t="shared" si="243"/>
        <v>ON</v>
      </c>
      <c r="AE339" s="3"/>
      <c r="AF339" s="8" t="s">
        <v>91</v>
      </c>
      <c r="AG339" s="3" t="s">
        <v>91</v>
      </c>
      <c r="AH339" s="3" t="str">
        <f t="shared" si="244"/>
        <v>ON</v>
      </c>
      <c r="AI339" s="3" t="str">
        <f t="shared" si="245"/>
        <v>ON</v>
      </c>
      <c r="AJ339" s="3" t="str">
        <f t="shared" si="246"/>
        <v>ON</v>
      </c>
      <c r="AK339" s="3" t="str">
        <f t="shared" si="247"/>
        <v>ON</v>
      </c>
      <c r="AL339" s="3"/>
      <c r="AM339" s="8" t="s">
        <v>56</v>
      </c>
      <c r="AN339" s="3" t="s">
        <v>56</v>
      </c>
      <c r="AO339" s="3" t="s">
        <v>56</v>
      </c>
      <c r="AP339" s="9" t="s">
        <v>56</v>
      </c>
      <c r="AS339" t="str">
        <f t="shared" si="248"/>
        <v>ON</v>
      </c>
      <c r="AT339" t="str">
        <f t="shared" si="249"/>
        <v>ON</v>
      </c>
      <c r="AU339" t="str">
        <f t="shared" si="250"/>
        <v>ON</v>
      </c>
      <c r="AV339" t="str">
        <f t="shared" si="251"/>
        <v>OFF</v>
      </c>
      <c r="AW339" t="str">
        <f t="shared" si="252"/>
        <v>ON</v>
      </c>
      <c r="AX339" t="str">
        <f t="shared" si="253"/>
        <v>ON</v>
      </c>
      <c r="AZ339" t="str">
        <f t="shared" si="254"/>
        <v>ON</v>
      </c>
      <c r="BA339" t="str">
        <f t="shared" si="255"/>
        <v>ON</v>
      </c>
      <c r="BB339" t="str">
        <f t="shared" si="256"/>
        <v>ON</v>
      </c>
      <c r="BC339" t="str">
        <f t="shared" si="257"/>
        <v>ON</v>
      </c>
      <c r="BD339" t="str">
        <f t="shared" si="258"/>
        <v>ON</v>
      </c>
      <c r="BE339" t="str">
        <f t="shared" si="259"/>
        <v>ON</v>
      </c>
      <c r="BG339" t="str">
        <f t="shared" si="260"/>
        <v>ON</v>
      </c>
      <c r="BH339" t="str">
        <f t="shared" si="261"/>
        <v>ON</v>
      </c>
      <c r="BI339" t="str">
        <f t="shared" si="262"/>
        <v>ON</v>
      </c>
      <c r="BJ339" t="str">
        <f t="shared" si="263"/>
        <v>OFF</v>
      </c>
      <c r="BK339" t="str">
        <f t="shared" si="264"/>
        <v>ON</v>
      </c>
      <c r="BL339" t="str">
        <f t="shared" si="265"/>
        <v>ON</v>
      </c>
      <c r="BN339" t="str">
        <f t="shared" si="266"/>
        <v>ON</v>
      </c>
      <c r="BO339" t="str">
        <f t="shared" si="267"/>
        <v>ON</v>
      </c>
      <c r="BP339" t="str">
        <f t="shared" si="268"/>
        <v>ON</v>
      </c>
      <c r="BQ339" t="str">
        <f t="shared" si="269"/>
        <v>ON</v>
      </c>
      <c r="BR339" t="str">
        <f t="shared" si="270"/>
        <v>ON</v>
      </c>
      <c r="BS339" t="str">
        <f t="shared" si="271"/>
        <v>ON</v>
      </c>
    </row>
    <row r="340" spans="1:71" x14ac:dyDescent="0.3">
      <c r="A340" t="str">
        <f t="shared" ca="1" si="227"/>
        <v>Ekiti</v>
      </c>
      <c r="B340" t="str">
        <f t="shared" ca="1" si="228"/>
        <v>C</v>
      </c>
      <c r="C340" t="str">
        <f t="shared" ca="1" si="229"/>
        <v>E1</v>
      </c>
      <c r="D340" t="s">
        <v>46</v>
      </c>
      <c r="E340">
        <f t="shared" si="230"/>
        <v>22</v>
      </c>
      <c r="F340">
        <f t="shared" si="231"/>
        <v>2</v>
      </c>
      <c r="G340" t="s">
        <v>75</v>
      </c>
      <c r="H340" t="s">
        <v>75</v>
      </c>
      <c r="I340" t="s">
        <v>82</v>
      </c>
      <c r="J340" t="s">
        <v>84</v>
      </c>
      <c r="K340" s="8" t="s">
        <v>91</v>
      </c>
      <c r="L340" s="3" t="s">
        <v>91</v>
      </c>
      <c r="M340" s="3" t="str">
        <f t="shared" si="232"/>
        <v>ON</v>
      </c>
      <c r="N340" s="3" t="str">
        <f t="shared" si="233"/>
        <v>ON</v>
      </c>
      <c r="O340" s="3" t="str">
        <f t="shared" si="234"/>
        <v>ON</v>
      </c>
      <c r="P340" s="3" t="str">
        <f t="shared" si="235"/>
        <v>ON</v>
      </c>
      <c r="Q340" s="3"/>
      <c r="R340" s="8" t="s">
        <v>91</v>
      </c>
      <c r="S340" s="3" t="s">
        <v>91</v>
      </c>
      <c r="T340" s="3" t="str">
        <f t="shared" si="236"/>
        <v>OFF</v>
      </c>
      <c r="U340" s="3" t="str">
        <f t="shared" si="237"/>
        <v>ON</v>
      </c>
      <c r="V340" s="3" t="str">
        <f t="shared" si="238"/>
        <v>ON</v>
      </c>
      <c r="W340" s="3" t="str">
        <f t="shared" si="239"/>
        <v>ON</v>
      </c>
      <c r="X340" s="3"/>
      <c r="Y340" s="8" t="s">
        <v>91</v>
      </c>
      <c r="Z340" s="3" t="s">
        <v>91</v>
      </c>
      <c r="AA340" s="3" t="str">
        <f t="shared" si="240"/>
        <v>ON</v>
      </c>
      <c r="AB340" s="3" t="str">
        <f t="shared" si="241"/>
        <v>ON</v>
      </c>
      <c r="AC340" s="3" t="str">
        <f t="shared" si="242"/>
        <v>ON</v>
      </c>
      <c r="AD340" s="3" t="str">
        <f t="shared" si="243"/>
        <v>ON</v>
      </c>
      <c r="AE340" s="3"/>
      <c r="AF340" s="8" t="s">
        <v>91</v>
      </c>
      <c r="AG340" s="3" t="s">
        <v>91</v>
      </c>
      <c r="AH340" s="3" t="str">
        <f t="shared" si="244"/>
        <v>OFF</v>
      </c>
      <c r="AI340" s="3" t="str">
        <f t="shared" si="245"/>
        <v>ON</v>
      </c>
      <c r="AJ340" s="3" t="str">
        <f t="shared" si="246"/>
        <v>ON</v>
      </c>
      <c r="AK340" s="3" t="str">
        <f t="shared" si="247"/>
        <v>ON</v>
      </c>
      <c r="AL340" s="3"/>
      <c r="AM340" s="8" t="s">
        <v>56</v>
      </c>
      <c r="AN340" s="3" t="s">
        <v>56</v>
      </c>
      <c r="AO340" s="3" t="s">
        <v>56</v>
      </c>
      <c r="AP340" s="9" t="s">
        <v>56</v>
      </c>
      <c r="AS340" t="str">
        <f t="shared" si="248"/>
        <v>ON</v>
      </c>
      <c r="AT340" t="str">
        <f t="shared" si="249"/>
        <v>ON</v>
      </c>
      <c r="AU340" t="str">
        <f t="shared" si="250"/>
        <v>ON</v>
      </c>
      <c r="AV340" t="str">
        <f t="shared" si="251"/>
        <v>ON</v>
      </c>
      <c r="AW340" t="str">
        <f t="shared" si="252"/>
        <v>ON</v>
      </c>
      <c r="AX340" t="str">
        <f t="shared" si="253"/>
        <v>ON</v>
      </c>
      <c r="AZ340" t="str">
        <f t="shared" si="254"/>
        <v>ON</v>
      </c>
      <c r="BA340" t="str">
        <f t="shared" si="255"/>
        <v>ON</v>
      </c>
      <c r="BB340" t="str">
        <f t="shared" si="256"/>
        <v>OFF</v>
      </c>
      <c r="BC340" t="str">
        <f t="shared" si="257"/>
        <v>ON</v>
      </c>
      <c r="BD340" t="str">
        <f t="shared" si="258"/>
        <v>ON</v>
      </c>
      <c r="BE340" t="str">
        <f t="shared" si="259"/>
        <v>ON</v>
      </c>
      <c r="BG340" t="str">
        <f t="shared" si="260"/>
        <v>ON</v>
      </c>
      <c r="BH340" t="str">
        <f t="shared" si="261"/>
        <v>ON</v>
      </c>
      <c r="BI340" t="str">
        <f t="shared" si="262"/>
        <v>ON</v>
      </c>
      <c r="BJ340" t="str">
        <f t="shared" si="263"/>
        <v>ON</v>
      </c>
      <c r="BK340" t="str">
        <f t="shared" si="264"/>
        <v>ON</v>
      </c>
      <c r="BL340" t="str">
        <f t="shared" si="265"/>
        <v>ON</v>
      </c>
      <c r="BN340" t="str">
        <f t="shared" si="266"/>
        <v>ON</v>
      </c>
      <c r="BO340" t="str">
        <f t="shared" si="267"/>
        <v>ON</v>
      </c>
      <c r="BP340" t="str">
        <f t="shared" si="268"/>
        <v>OFF</v>
      </c>
      <c r="BQ340" t="str">
        <f t="shared" si="269"/>
        <v>ON</v>
      </c>
      <c r="BR340" t="str">
        <f t="shared" si="270"/>
        <v>ON</v>
      </c>
      <c r="BS340" t="str">
        <f t="shared" si="271"/>
        <v>ON</v>
      </c>
    </row>
    <row r="341" spans="1:71" x14ac:dyDescent="0.3">
      <c r="A341" t="str">
        <f t="shared" ca="1" si="227"/>
        <v>Lagos</v>
      </c>
      <c r="B341" t="str">
        <f t="shared" ca="1" si="228"/>
        <v>A</v>
      </c>
      <c r="C341" t="str">
        <f t="shared" ca="1" si="229"/>
        <v>E1</v>
      </c>
      <c r="D341" t="s">
        <v>12</v>
      </c>
      <c r="E341">
        <f t="shared" si="230"/>
        <v>22</v>
      </c>
      <c r="F341">
        <f t="shared" si="231"/>
        <v>2</v>
      </c>
      <c r="G341" t="s">
        <v>75</v>
      </c>
      <c r="H341" t="s">
        <v>75</v>
      </c>
      <c r="I341" t="s">
        <v>81</v>
      </c>
      <c r="J341" t="s">
        <v>83</v>
      </c>
      <c r="K341" s="8" t="s">
        <v>91</v>
      </c>
      <c r="L341" s="3" t="s">
        <v>91</v>
      </c>
      <c r="M341" s="3" t="str">
        <f t="shared" si="232"/>
        <v>OFF</v>
      </c>
      <c r="N341" s="3" t="str">
        <f t="shared" si="233"/>
        <v>ON</v>
      </c>
      <c r="O341" s="3" t="str">
        <f t="shared" si="234"/>
        <v>ON</v>
      </c>
      <c r="P341" s="3" t="str">
        <f t="shared" si="235"/>
        <v>ON</v>
      </c>
      <c r="Q341" s="3"/>
      <c r="R341" s="8" t="s">
        <v>91</v>
      </c>
      <c r="S341" s="3" t="s">
        <v>91</v>
      </c>
      <c r="T341" s="3" t="str">
        <f t="shared" si="236"/>
        <v>ON</v>
      </c>
      <c r="U341" s="3" t="str">
        <f t="shared" si="237"/>
        <v>ON</v>
      </c>
      <c r="V341" s="3" t="str">
        <f t="shared" si="238"/>
        <v>ON</v>
      </c>
      <c r="W341" s="3" t="str">
        <f t="shared" si="239"/>
        <v>ON</v>
      </c>
      <c r="X341" s="3"/>
      <c r="Y341" s="8" t="s">
        <v>91</v>
      </c>
      <c r="Z341" s="3" t="s">
        <v>91</v>
      </c>
      <c r="AA341" s="3" t="str">
        <f t="shared" si="240"/>
        <v>OFF</v>
      </c>
      <c r="AB341" s="3" t="str">
        <f t="shared" si="241"/>
        <v>ON</v>
      </c>
      <c r="AC341" s="3" t="str">
        <f t="shared" si="242"/>
        <v>ON</v>
      </c>
      <c r="AD341" s="3" t="str">
        <f t="shared" si="243"/>
        <v>ON</v>
      </c>
      <c r="AE341" s="3"/>
      <c r="AF341" s="8" t="s">
        <v>91</v>
      </c>
      <c r="AG341" s="3" t="s">
        <v>91</v>
      </c>
      <c r="AH341" s="3" t="str">
        <f t="shared" si="244"/>
        <v>ON</v>
      </c>
      <c r="AI341" s="3" t="str">
        <f t="shared" si="245"/>
        <v>ON</v>
      </c>
      <c r="AJ341" s="3" t="str">
        <f t="shared" si="246"/>
        <v>ON</v>
      </c>
      <c r="AK341" s="3" t="str">
        <f t="shared" si="247"/>
        <v>ON</v>
      </c>
      <c r="AL341" s="3"/>
      <c r="AM341" s="8" t="s">
        <v>56</v>
      </c>
      <c r="AN341" s="3" t="s">
        <v>56</v>
      </c>
      <c r="AO341" s="3" t="s">
        <v>56</v>
      </c>
      <c r="AP341" s="9" t="s">
        <v>56</v>
      </c>
      <c r="AS341" t="str">
        <f t="shared" si="248"/>
        <v>ON</v>
      </c>
      <c r="AT341" t="str">
        <f t="shared" si="249"/>
        <v>ON</v>
      </c>
      <c r="AU341" t="str">
        <f t="shared" si="250"/>
        <v>OFF</v>
      </c>
      <c r="AV341" t="str">
        <f t="shared" si="251"/>
        <v>ON</v>
      </c>
      <c r="AW341" t="str">
        <f t="shared" si="252"/>
        <v>ON</v>
      </c>
      <c r="AX341" t="str">
        <f t="shared" si="253"/>
        <v>ON</v>
      </c>
      <c r="AZ341" t="str">
        <f t="shared" si="254"/>
        <v>ON</v>
      </c>
      <c r="BA341" t="str">
        <f t="shared" si="255"/>
        <v>ON</v>
      </c>
      <c r="BB341" t="str">
        <f t="shared" si="256"/>
        <v>ON</v>
      </c>
      <c r="BC341" t="str">
        <f t="shared" si="257"/>
        <v>ON</v>
      </c>
      <c r="BD341" t="str">
        <f t="shared" si="258"/>
        <v>ON</v>
      </c>
      <c r="BE341" t="str">
        <f t="shared" si="259"/>
        <v>ON</v>
      </c>
      <c r="BG341" t="str">
        <f t="shared" si="260"/>
        <v>ON</v>
      </c>
      <c r="BH341" t="str">
        <f t="shared" si="261"/>
        <v>ON</v>
      </c>
      <c r="BI341" t="str">
        <f t="shared" si="262"/>
        <v>OFF</v>
      </c>
      <c r="BJ341" t="str">
        <f t="shared" si="263"/>
        <v>ON</v>
      </c>
      <c r="BK341" t="str">
        <f t="shared" si="264"/>
        <v>ON</v>
      </c>
      <c r="BL341" t="str">
        <f t="shared" si="265"/>
        <v>ON</v>
      </c>
      <c r="BN341" t="str">
        <f t="shared" si="266"/>
        <v>ON</v>
      </c>
      <c r="BO341" t="str">
        <f t="shared" si="267"/>
        <v>ON</v>
      </c>
      <c r="BP341" t="str">
        <f t="shared" si="268"/>
        <v>ON</v>
      </c>
      <c r="BQ341" t="str">
        <f t="shared" si="269"/>
        <v>ON</v>
      </c>
      <c r="BR341" t="str">
        <f t="shared" si="270"/>
        <v>ON</v>
      </c>
      <c r="BS341" t="str">
        <f t="shared" si="271"/>
        <v>ON</v>
      </c>
    </row>
    <row r="342" spans="1:71" x14ac:dyDescent="0.3">
      <c r="A342" t="str">
        <f t="shared" ca="1" si="227"/>
        <v>Ondo</v>
      </c>
      <c r="B342" t="str">
        <f t="shared" ca="1" si="228"/>
        <v>A</v>
      </c>
      <c r="C342" t="str">
        <f t="shared" ca="1" si="229"/>
        <v>C1</v>
      </c>
      <c r="D342" t="s">
        <v>12</v>
      </c>
      <c r="E342">
        <f t="shared" si="230"/>
        <v>22</v>
      </c>
      <c r="F342">
        <f t="shared" si="231"/>
        <v>2</v>
      </c>
      <c r="G342" t="s">
        <v>76</v>
      </c>
      <c r="H342" t="s">
        <v>76</v>
      </c>
      <c r="I342" t="s">
        <v>82</v>
      </c>
      <c r="J342" t="s">
        <v>84</v>
      </c>
      <c r="K342" s="8" t="s">
        <v>91</v>
      </c>
      <c r="L342" s="3" t="s">
        <v>91</v>
      </c>
      <c r="M342" s="3" t="str">
        <f t="shared" si="232"/>
        <v>ON</v>
      </c>
      <c r="N342" s="3" t="str">
        <f t="shared" si="233"/>
        <v>ON</v>
      </c>
      <c r="O342" s="3" t="str">
        <f t="shared" si="234"/>
        <v>ON</v>
      </c>
      <c r="P342" s="3" t="str">
        <f t="shared" si="235"/>
        <v>ON</v>
      </c>
      <c r="Q342" s="3"/>
      <c r="R342" s="8" t="s">
        <v>91</v>
      </c>
      <c r="S342" s="3" t="s">
        <v>91</v>
      </c>
      <c r="T342" s="3" t="str">
        <f t="shared" si="236"/>
        <v>ON</v>
      </c>
      <c r="U342" s="3" t="str">
        <f t="shared" si="237"/>
        <v>OFF</v>
      </c>
      <c r="V342" s="3" t="str">
        <f t="shared" si="238"/>
        <v>ON</v>
      </c>
      <c r="W342" s="3" t="str">
        <f t="shared" si="239"/>
        <v>ON</v>
      </c>
      <c r="X342" s="3"/>
      <c r="Y342" s="8" t="s">
        <v>91</v>
      </c>
      <c r="Z342" s="3" t="s">
        <v>91</v>
      </c>
      <c r="AA342" s="3" t="str">
        <f t="shared" si="240"/>
        <v>ON</v>
      </c>
      <c r="AB342" s="3" t="str">
        <f t="shared" si="241"/>
        <v>ON</v>
      </c>
      <c r="AC342" s="3" t="str">
        <f t="shared" si="242"/>
        <v>ON</v>
      </c>
      <c r="AD342" s="3" t="str">
        <f t="shared" si="243"/>
        <v>ON</v>
      </c>
      <c r="AE342" s="3"/>
      <c r="AF342" s="8" t="s">
        <v>91</v>
      </c>
      <c r="AG342" s="3" t="s">
        <v>91</v>
      </c>
      <c r="AH342" s="3" t="str">
        <f t="shared" si="244"/>
        <v>ON</v>
      </c>
      <c r="AI342" s="3" t="str">
        <f t="shared" si="245"/>
        <v>OFF</v>
      </c>
      <c r="AJ342" s="3" t="str">
        <f t="shared" si="246"/>
        <v>ON</v>
      </c>
      <c r="AK342" s="3" t="str">
        <f t="shared" si="247"/>
        <v>ON</v>
      </c>
      <c r="AL342" s="3"/>
      <c r="AM342" s="8" t="s">
        <v>56</v>
      </c>
      <c r="AN342" s="3" t="s">
        <v>56</v>
      </c>
      <c r="AO342" s="3" t="s">
        <v>56</v>
      </c>
      <c r="AP342" s="9" t="s">
        <v>56</v>
      </c>
      <c r="AS342" t="str">
        <f t="shared" si="248"/>
        <v>ON</v>
      </c>
      <c r="AT342" t="str">
        <f t="shared" si="249"/>
        <v>ON</v>
      </c>
      <c r="AU342" t="str">
        <f t="shared" si="250"/>
        <v>ON</v>
      </c>
      <c r="AV342" t="str">
        <f t="shared" si="251"/>
        <v>ON</v>
      </c>
      <c r="AW342" t="str">
        <f t="shared" si="252"/>
        <v>ON</v>
      </c>
      <c r="AX342" t="str">
        <f t="shared" si="253"/>
        <v>ON</v>
      </c>
      <c r="AZ342" t="str">
        <f t="shared" si="254"/>
        <v>ON</v>
      </c>
      <c r="BA342" t="str">
        <f t="shared" si="255"/>
        <v>ON</v>
      </c>
      <c r="BB342" t="str">
        <f t="shared" si="256"/>
        <v>ON</v>
      </c>
      <c r="BC342" t="str">
        <f t="shared" si="257"/>
        <v>OFF</v>
      </c>
      <c r="BD342" t="str">
        <f t="shared" si="258"/>
        <v>ON</v>
      </c>
      <c r="BE342" t="str">
        <f t="shared" si="259"/>
        <v>ON</v>
      </c>
      <c r="BG342" t="str">
        <f t="shared" si="260"/>
        <v>ON</v>
      </c>
      <c r="BH342" t="str">
        <f t="shared" si="261"/>
        <v>ON</v>
      </c>
      <c r="BI342" t="str">
        <f t="shared" si="262"/>
        <v>ON</v>
      </c>
      <c r="BJ342" t="str">
        <f t="shared" si="263"/>
        <v>ON</v>
      </c>
      <c r="BK342" t="str">
        <f t="shared" si="264"/>
        <v>ON</v>
      </c>
      <c r="BL342" t="str">
        <f t="shared" si="265"/>
        <v>ON</v>
      </c>
      <c r="BN342" t="str">
        <f t="shared" si="266"/>
        <v>ON</v>
      </c>
      <c r="BO342" t="str">
        <f t="shared" si="267"/>
        <v>ON</v>
      </c>
      <c r="BP342" t="str">
        <f t="shared" si="268"/>
        <v>ON</v>
      </c>
      <c r="BQ342" t="str">
        <f t="shared" si="269"/>
        <v>OFF</v>
      </c>
      <c r="BR342" t="str">
        <f t="shared" si="270"/>
        <v>ON</v>
      </c>
      <c r="BS342" t="str">
        <f t="shared" si="271"/>
        <v>ON</v>
      </c>
    </row>
    <row r="343" spans="1:71" x14ac:dyDescent="0.3">
      <c r="A343" t="str">
        <f t="shared" ca="1" si="227"/>
        <v>Lagos</v>
      </c>
      <c r="B343" t="str">
        <f t="shared" ca="1" si="228"/>
        <v>C</v>
      </c>
      <c r="C343" t="str">
        <f t="shared" ca="1" si="229"/>
        <v>E1</v>
      </c>
      <c r="D343" t="s">
        <v>12</v>
      </c>
      <c r="E343">
        <f t="shared" si="230"/>
        <v>22</v>
      </c>
      <c r="F343">
        <f t="shared" si="231"/>
        <v>2</v>
      </c>
      <c r="G343" t="s">
        <v>77</v>
      </c>
      <c r="H343" t="s">
        <v>77</v>
      </c>
      <c r="I343" t="s">
        <v>81</v>
      </c>
      <c r="J343" t="s">
        <v>83</v>
      </c>
      <c r="K343" s="8" t="s">
        <v>91</v>
      </c>
      <c r="L343" s="3" t="s">
        <v>91</v>
      </c>
      <c r="M343" s="3" t="str">
        <f t="shared" si="232"/>
        <v>ON</v>
      </c>
      <c r="N343" s="3" t="str">
        <f t="shared" si="233"/>
        <v>ON</v>
      </c>
      <c r="O343" s="3" t="str">
        <f t="shared" si="234"/>
        <v>OFF</v>
      </c>
      <c r="P343" s="3" t="str">
        <f t="shared" si="235"/>
        <v>ON</v>
      </c>
      <c r="Q343" s="3"/>
      <c r="R343" s="8" t="s">
        <v>91</v>
      </c>
      <c r="S343" s="3" t="s">
        <v>91</v>
      </c>
      <c r="T343" s="3" t="str">
        <f t="shared" si="236"/>
        <v>ON</v>
      </c>
      <c r="U343" s="3" t="str">
        <f t="shared" si="237"/>
        <v>ON</v>
      </c>
      <c r="V343" s="3" t="str">
        <f t="shared" si="238"/>
        <v>ON</v>
      </c>
      <c r="W343" s="3" t="str">
        <f t="shared" si="239"/>
        <v>ON</v>
      </c>
      <c r="X343" s="3"/>
      <c r="Y343" s="8" t="s">
        <v>91</v>
      </c>
      <c r="Z343" s="3" t="s">
        <v>91</v>
      </c>
      <c r="AA343" s="3" t="str">
        <f t="shared" si="240"/>
        <v>ON</v>
      </c>
      <c r="AB343" s="3" t="str">
        <f t="shared" si="241"/>
        <v>ON</v>
      </c>
      <c r="AC343" s="3" t="str">
        <f t="shared" si="242"/>
        <v>OFF</v>
      </c>
      <c r="AD343" s="3" t="str">
        <f t="shared" si="243"/>
        <v>ON</v>
      </c>
      <c r="AE343" s="3"/>
      <c r="AF343" s="8" t="s">
        <v>91</v>
      </c>
      <c r="AG343" s="3" t="s">
        <v>91</v>
      </c>
      <c r="AH343" s="3" t="str">
        <f t="shared" si="244"/>
        <v>ON</v>
      </c>
      <c r="AI343" s="3" t="str">
        <f t="shared" si="245"/>
        <v>ON</v>
      </c>
      <c r="AJ343" s="3" t="str">
        <f t="shared" si="246"/>
        <v>ON</v>
      </c>
      <c r="AK343" s="3" t="str">
        <f t="shared" si="247"/>
        <v>ON</v>
      </c>
      <c r="AL343" s="3"/>
      <c r="AM343" s="8" t="s">
        <v>56</v>
      </c>
      <c r="AN343" s="3" t="s">
        <v>56</v>
      </c>
      <c r="AO343" s="3" t="s">
        <v>56</v>
      </c>
      <c r="AP343" s="9" t="s">
        <v>56</v>
      </c>
      <c r="AS343" t="str">
        <f t="shared" si="248"/>
        <v>ON</v>
      </c>
      <c r="AT343" t="str">
        <f t="shared" si="249"/>
        <v>ON</v>
      </c>
      <c r="AU343" t="str">
        <f t="shared" si="250"/>
        <v>ON</v>
      </c>
      <c r="AV343" t="str">
        <f t="shared" si="251"/>
        <v>ON</v>
      </c>
      <c r="AW343" t="str">
        <f t="shared" si="252"/>
        <v>OFF</v>
      </c>
      <c r="AX343" t="str">
        <f t="shared" si="253"/>
        <v>ON</v>
      </c>
      <c r="AZ343" t="str">
        <f t="shared" si="254"/>
        <v>ON</v>
      </c>
      <c r="BA343" t="str">
        <f t="shared" si="255"/>
        <v>ON</v>
      </c>
      <c r="BB343" t="str">
        <f t="shared" si="256"/>
        <v>ON</v>
      </c>
      <c r="BC343" t="str">
        <f t="shared" si="257"/>
        <v>ON</v>
      </c>
      <c r="BD343" t="str">
        <f t="shared" si="258"/>
        <v>ON</v>
      </c>
      <c r="BE343" t="str">
        <f t="shared" si="259"/>
        <v>ON</v>
      </c>
      <c r="BG343" t="str">
        <f t="shared" si="260"/>
        <v>ON</v>
      </c>
      <c r="BH343" t="str">
        <f t="shared" si="261"/>
        <v>ON</v>
      </c>
      <c r="BI343" t="str">
        <f t="shared" si="262"/>
        <v>ON</v>
      </c>
      <c r="BJ343" t="str">
        <f t="shared" si="263"/>
        <v>ON</v>
      </c>
      <c r="BK343" t="str">
        <f t="shared" si="264"/>
        <v>OFF</v>
      </c>
      <c r="BL343" t="str">
        <f t="shared" si="265"/>
        <v>ON</v>
      </c>
      <c r="BN343" t="str">
        <f t="shared" si="266"/>
        <v>ON</v>
      </c>
      <c r="BO343" t="str">
        <f t="shared" si="267"/>
        <v>ON</v>
      </c>
      <c r="BP343" t="str">
        <f t="shared" si="268"/>
        <v>ON</v>
      </c>
      <c r="BQ343" t="str">
        <f t="shared" si="269"/>
        <v>ON</v>
      </c>
      <c r="BR343" t="str">
        <f t="shared" si="270"/>
        <v>ON</v>
      </c>
      <c r="BS343" t="str">
        <f t="shared" si="271"/>
        <v>ON</v>
      </c>
    </row>
    <row r="344" spans="1:71" x14ac:dyDescent="0.3">
      <c r="A344" t="str">
        <f t="shared" ca="1" si="227"/>
        <v>Lagos</v>
      </c>
      <c r="B344" t="str">
        <f t="shared" ca="1" si="228"/>
        <v>A</v>
      </c>
      <c r="C344" t="str">
        <f t="shared" ca="1" si="229"/>
        <v>D1</v>
      </c>
      <c r="D344" t="s">
        <v>12</v>
      </c>
      <c r="E344">
        <f t="shared" si="230"/>
        <v>22</v>
      </c>
      <c r="F344">
        <f t="shared" si="231"/>
        <v>2</v>
      </c>
      <c r="G344" t="s">
        <v>78</v>
      </c>
      <c r="H344" t="s">
        <v>78</v>
      </c>
      <c r="I344" t="s">
        <v>82</v>
      </c>
      <c r="J344" t="s">
        <v>84</v>
      </c>
      <c r="K344" s="8" t="s">
        <v>91</v>
      </c>
      <c r="L344" s="3" t="s">
        <v>91</v>
      </c>
      <c r="M344" s="3" t="str">
        <f t="shared" si="232"/>
        <v>ON</v>
      </c>
      <c r="N344" s="3" t="str">
        <f t="shared" si="233"/>
        <v>ON</v>
      </c>
      <c r="O344" s="3" t="str">
        <f t="shared" si="234"/>
        <v>ON</v>
      </c>
      <c r="P344" s="3" t="str">
        <f t="shared" si="235"/>
        <v>ON</v>
      </c>
      <c r="Q344" s="3"/>
      <c r="R344" s="8" t="s">
        <v>91</v>
      </c>
      <c r="S344" s="3" t="s">
        <v>91</v>
      </c>
      <c r="T344" s="3" t="str">
        <f t="shared" si="236"/>
        <v>ON</v>
      </c>
      <c r="U344" s="3" t="str">
        <f t="shared" si="237"/>
        <v>ON</v>
      </c>
      <c r="V344" s="3" t="str">
        <f t="shared" si="238"/>
        <v>ON</v>
      </c>
      <c r="W344" s="3" t="str">
        <f t="shared" si="239"/>
        <v>OFF</v>
      </c>
      <c r="X344" s="3"/>
      <c r="Y344" s="8" t="s">
        <v>91</v>
      </c>
      <c r="Z344" s="3" t="s">
        <v>91</v>
      </c>
      <c r="AA344" s="3" t="str">
        <f t="shared" si="240"/>
        <v>ON</v>
      </c>
      <c r="AB344" s="3" t="str">
        <f t="shared" si="241"/>
        <v>ON</v>
      </c>
      <c r="AC344" s="3" t="str">
        <f t="shared" si="242"/>
        <v>ON</v>
      </c>
      <c r="AD344" s="3" t="str">
        <f t="shared" si="243"/>
        <v>ON</v>
      </c>
      <c r="AE344" s="3"/>
      <c r="AF344" s="8" t="s">
        <v>91</v>
      </c>
      <c r="AG344" s="3" t="s">
        <v>91</v>
      </c>
      <c r="AH344" s="3" t="str">
        <f t="shared" si="244"/>
        <v>ON</v>
      </c>
      <c r="AI344" s="3" t="str">
        <f t="shared" si="245"/>
        <v>ON</v>
      </c>
      <c r="AJ344" s="3" t="str">
        <f t="shared" si="246"/>
        <v>ON</v>
      </c>
      <c r="AK344" s="3" t="str">
        <f t="shared" si="247"/>
        <v>OFF</v>
      </c>
      <c r="AL344" s="3"/>
      <c r="AM344" s="8" t="s">
        <v>56</v>
      </c>
      <c r="AN344" s="3" t="s">
        <v>56</v>
      </c>
      <c r="AO344" s="3" t="s">
        <v>56</v>
      </c>
      <c r="AP344" s="9" t="s">
        <v>56</v>
      </c>
      <c r="AS344" t="str">
        <f t="shared" si="248"/>
        <v>ON</v>
      </c>
      <c r="AT344" t="str">
        <f t="shared" si="249"/>
        <v>ON</v>
      </c>
      <c r="AU344" t="str">
        <f t="shared" si="250"/>
        <v>ON</v>
      </c>
      <c r="AV344" t="str">
        <f t="shared" si="251"/>
        <v>ON</v>
      </c>
      <c r="AW344" t="str">
        <f t="shared" si="252"/>
        <v>ON</v>
      </c>
      <c r="AX344" t="str">
        <f t="shared" si="253"/>
        <v>ON</v>
      </c>
      <c r="AZ344" t="str">
        <f t="shared" si="254"/>
        <v>ON</v>
      </c>
      <c r="BA344" t="str">
        <f t="shared" si="255"/>
        <v>ON</v>
      </c>
      <c r="BB344" t="str">
        <f t="shared" si="256"/>
        <v>ON</v>
      </c>
      <c r="BC344" t="str">
        <f t="shared" si="257"/>
        <v>ON</v>
      </c>
      <c r="BD344" t="str">
        <f t="shared" si="258"/>
        <v>ON</v>
      </c>
      <c r="BE344" t="str">
        <f t="shared" si="259"/>
        <v>OFF</v>
      </c>
      <c r="BG344" t="str">
        <f t="shared" si="260"/>
        <v>ON</v>
      </c>
      <c r="BH344" t="str">
        <f t="shared" si="261"/>
        <v>ON</v>
      </c>
      <c r="BI344" t="str">
        <f t="shared" si="262"/>
        <v>ON</v>
      </c>
      <c r="BJ344" t="str">
        <f t="shared" si="263"/>
        <v>ON</v>
      </c>
      <c r="BK344" t="str">
        <f t="shared" si="264"/>
        <v>ON</v>
      </c>
      <c r="BL344" t="str">
        <f t="shared" si="265"/>
        <v>ON</v>
      </c>
      <c r="BN344" t="str">
        <f t="shared" si="266"/>
        <v>ON</v>
      </c>
      <c r="BO344" t="str">
        <f t="shared" si="267"/>
        <v>ON</v>
      </c>
      <c r="BP344" t="str">
        <f t="shared" si="268"/>
        <v>ON</v>
      </c>
      <c r="BQ344" t="str">
        <f t="shared" si="269"/>
        <v>ON</v>
      </c>
      <c r="BR344" t="str">
        <f t="shared" si="270"/>
        <v>ON</v>
      </c>
      <c r="BS344" t="str">
        <f t="shared" si="271"/>
        <v>OFF</v>
      </c>
    </row>
    <row r="345" spans="1:71" x14ac:dyDescent="0.3">
      <c r="A345" t="str">
        <f t="shared" ca="1" si="227"/>
        <v>Lagos</v>
      </c>
      <c r="B345" t="str">
        <f t="shared" ca="1" si="228"/>
        <v>C</v>
      </c>
      <c r="C345" t="str">
        <f t="shared" ca="1" si="229"/>
        <v>A1</v>
      </c>
      <c r="D345" t="s">
        <v>12</v>
      </c>
      <c r="E345">
        <f t="shared" si="230"/>
        <v>22</v>
      </c>
      <c r="F345">
        <f t="shared" si="231"/>
        <v>2</v>
      </c>
      <c r="G345" t="s">
        <v>78</v>
      </c>
      <c r="H345" t="s">
        <v>78</v>
      </c>
      <c r="I345" t="s">
        <v>81</v>
      </c>
      <c r="J345" t="s">
        <v>83</v>
      </c>
      <c r="K345" s="8" t="s">
        <v>91</v>
      </c>
      <c r="L345" s="3" t="s">
        <v>91</v>
      </c>
      <c r="M345" s="3" t="str">
        <f t="shared" si="232"/>
        <v>ON</v>
      </c>
      <c r="N345" s="3" t="str">
        <f t="shared" si="233"/>
        <v>ON</v>
      </c>
      <c r="O345" s="3" t="str">
        <f t="shared" si="234"/>
        <v>ON</v>
      </c>
      <c r="P345" s="3" t="str">
        <f t="shared" si="235"/>
        <v>OFF</v>
      </c>
      <c r="Q345" s="3"/>
      <c r="R345" s="8" t="s">
        <v>91</v>
      </c>
      <c r="S345" s="3" t="s">
        <v>91</v>
      </c>
      <c r="T345" s="3" t="str">
        <f t="shared" si="236"/>
        <v>ON</v>
      </c>
      <c r="U345" s="3" t="str">
        <f t="shared" si="237"/>
        <v>ON</v>
      </c>
      <c r="V345" s="3" t="str">
        <f t="shared" si="238"/>
        <v>ON</v>
      </c>
      <c r="W345" s="3" t="str">
        <f t="shared" si="239"/>
        <v>ON</v>
      </c>
      <c r="X345" s="3"/>
      <c r="Y345" s="8" t="s">
        <v>91</v>
      </c>
      <c r="Z345" s="3" t="s">
        <v>91</v>
      </c>
      <c r="AA345" s="3" t="str">
        <f t="shared" si="240"/>
        <v>ON</v>
      </c>
      <c r="AB345" s="3" t="str">
        <f t="shared" si="241"/>
        <v>ON</v>
      </c>
      <c r="AC345" s="3" t="str">
        <f t="shared" si="242"/>
        <v>ON</v>
      </c>
      <c r="AD345" s="3" t="str">
        <f t="shared" si="243"/>
        <v>OFF</v>
      </c>
      <c r="AE345" s="3"/>
      <c r="AF345" s="8" t="s">
        <v>91</v>
      </c>
      <c r="AG345" s="3" t="s">
        <v>91</v>
      </c>
      <c r="AH345" s="3" t="str">
        <f t="shared" si="244"/>
        <v>ON</v>
      </c>
      <c r="AI345" s="3" t="str">
        <f t="shared" si="245"/>
        <v>ON</v>
      </c>
      <c r="AJ345" s="3" t="str">
        <f t="shared" si="246"/>
        <v>ON</v>
      </c>
      <c r="AK345" s="3" t="str">
        <f t="shared" si="247"/>
        <v>ON</v>
      </c>
      <c r="AL345" s="3"/>
      <c r="AM345" s="8" t="s">
        <v>56</v>
      </c>
      <c r="AN345" s="3" t="s">
        <v>56</v>
      </c>
      <c r="AO345" s="3" t="s">
        <v>56</v>
      </c>
      <c r="AP345" s="9" t="s">
        <v>56</v>
      </c>
      <c r="AS345" t="str">
        <f t="shared" si="248"/>
        <v>ON</v>
      </c>
      <c r="AT345" t="str">
        <f t="shared" si="249"/>
        <v>ON</v>
      </c>
      <c r="AU345" t="str">
        <f t="shared" si="250"/>
        <v>ON</v>
      </c>
      <c r="AV345" t="str">
        <f t="shared" si="251"/>
        <v>ON</v>
      </c>
      <c r="AW345" t="str">
        <f t="shared" si="252"/>
        <v>ON</v>
      </c>
      <c r="AX345" t="str">
        <f t="shared" si="253"/>
        <v>OFF</v>
      </c>
      <c r="AZ345" t="str">
        <f t="shared" si="254"/>
        <v>ON</v>
      </c>
      <c r="BA345" t="str">
        <f t="shared" si="255"/>
        <v>ON</v>
      </c>
      <c r="BB345" t="str">
        <f t="shared" si="256"/>
        <v>ON</v>
      </c>
      <c r="BC345" t="str">
        <f t="shared" si="257"/>
        <v>ON</v>
      </c>
      <c r="BD345" t="str">
        <f t="shared" si="258"/>
        <v>ON</v>
      </c>
      <c r="BE345" t="str">
        <f t="shared" si="259"/>
        <v>ON</v>
      </c>
      <c r="BG345" t="str">
        <f t="shared" si="260"/>
        <v>ON</v>
      </c>
      <c r="BH345" t="str">
        <f t="shared" si="261"/>
        <v>ON</v>
      </c>
      <c r="BI345" t="str">
        <f t="shared" si="262"/>
        <v>ON</v>
      </c>
      <c r="BJ345" t="str">
        <f t="shared" si="263"/>
        <v>ON</v>
      </c>
      <c r="BK345" t="str">
        <f t="shared" si="264"/>
        <v>ON</v>
      </c>
      <c r="BL345" t="str">
        <f t="shared" si="265"/>
        <v>OFF</v>
      </c>
      <c r="BN345" t="str">
        <f t="shared" si="266"/>
        <v>ON</v>
      </c>
      <c r="BO345" t="str">
        <f t="shared" si="267"/>
        <v>ON</v>
      </c>
      <c r="BP345" t="str">
        <f t="shared" si="268"/>
        <v>ON</v>
      </c>
      <c r="BQ345" t="str">
        <f t="shared" si="269"/>
        <v>ON</v>
      </c>
      <c r="BR345" t="str">
        <f t="shared" si="270"/>
        <v>ON</v>
      </c>
      <c r="BS345" t="str">
        <f t="shared" si="271"/>
        <v>ON</v>
      </c>
    </row>
    <row r="346" spans="1:71" x14ac:dyDescent="0.3">
      <c r="A346" t="str">
        <f t="shared" ca="1" si="227"/>
        <v>Lagos</v>
      </c>
      <c r="B346" t="str">
        <f t="shared" ca="1" si="228"/>
        <v>E</v>
      </c>
      <c r="C346" t="str">
        <f t="shared" ca="1" si="229"/>
        <v>D1</v>
      </c>
      <c r="D346" t="s">
        <v>5</v>
      </c>
      <c r="E346">
        <f t="shared" si="230"/>
        <v>22</v>
      </c>
      <c r="F346">
        <f t="shared" si="231"/>
        <v>2</v>
      </c>
      <c r="G346" t="s">
        <v>77</v>
      </c>
      <c r="H346" t="s">
        <v>77</v>
      </c>
      <c r="I346" t="s">
        <v>82</v>
      </c>
      <c r="J346" t="s">
        <v>84</v>
      </c>
      <c r="K346" s="8" t="s">
        <v>91</v>
      </c>
      <c r="L346" s="3" t="s">
        <v>91</v>
      </c>
      <c r="M346" s="3" t="str">
        <f t="shared" si="232"/>
        <v>ON</v>
      </c>
      <c r="N346" s="3" t="str">
        <f t="shared" si="233"/>
        <v>ON</v>
      </c>
      <c r="O346" s="3" t="str">
        <f t="shared" si="234"/>
        <v>ON</v>
      </c>
      <c r="P346" s="3" t="str">
        <f t="shared" si="235"/>
        <v>ON</v>
      </c>
      <c r="Q346" s="3"/>
      <c r="R346" s="8" t="s">
        <v>91</v>
      </c>
      <c r="S346" s="3" t="s">
        <v>91</v>
      </c>
      <c r="T346" s="3" t="str">
        <f t="shared" si="236"/>
        <v>ON</v>
      </c>
      <c r="U346" s="3" t="str">
        <f t="shared" si="237"/>
        <v>ON</v>
      </c>
      <c r="V346" s="3" t="str">
        <f t="shared" si="238"/>
        <v>OFF</v>
      </c>
      <c r="W346" s="3" t="str">
        <f t="shared" si="239"/>
        <v>ON</v>
      </c>
      <c r="X346" s="3"/>
      <c r="Y346" s="8" t="s">
        <v>91</v>
      </c>
      <c r="Z346" s="3" t="s">
        <v>91</v>
      </c>
      <c r="AA346" s="3" t="str">
        <f t="shared" si="240"/>
        <v>ON</v>
      </c>
      <c r="AB346" s="3" t="str">
        <f t="shared" si="241"/>
        <v>ON</v>
      </c>
      <c r="AC346" s="3" t="str">
        <f t="shared" si="242"/>
        <v>ON</v>
      </c>
      <c r="AD346" s="3" t="str">
        <f t="shared" si="243"/>
        <v>ON</v>
      </c>
      <c r="AE346" s="3"/>
      <c r="AF346" s="8" t="s">
        <v>91</v>
      </c>
      <c r="AG346" s="3" t="s">
        <v>91</v>
      </c>
      <c r="AH346" s="3" t="str">
        <f t="shared" si="244"/>
        <v>ON</v>
      </c>
      <c r="AI346" s="3" t="str">
        <f t="shared" si="245"/>
        <v>ON</v>
      </c>
      <c r="AJ346" s="3" t="str">
        <f t="shared" si="246"/>
        <v>OFF</v>
      </c>
      <c r="AK346" s="3" t="str">
        <f t="shared" si="247"/>
        <v>ON</v>
      </c>
      <c r="AL346" s="3"/>
      <c r="AM346" s="8" t="s">
        <v>56</v>
      </c>
      <c r="AN346" s="3" t="s">
        <v>56</v>
      </c>
      <c r="AO346" s="3" t="s">
        <v>56</v>
      </c>
      <c r="AP346" s="9" t="s">
        <v>56</v>
      </c>
      <c r="AS346" t="str">
        <f t="shared" si="248"/>
        <v>ON</v>
      </c>
      <c r="AT346" t="str">
        <f t="shared" si="249"/>
        <v>ON</v>
      </c>
      <c r="AU346" t="str">
        <f t="shared" si="250"/>
        <v>ON</v>
      </c>
      <c r="AV346" t="str">
        <f t="shared" si="251"/>
        <v>ON</v>
      </c>
      <c r="AW346" t="str">
        <f t="shared" si="252"/>
        <v>ON</v>
      </c>
      <c r="AX346" t="str">
        <f t="shared" si="253"/>
        <v>ON</v>
      </c>
      <c r="AZ346" t="str">
        <f t="shared" si="254"/>
        <v>ON</v>
      </c>
      <c r="BA346" t="str">
        <f t="shared" si="255"/>
        <v>ON</v>
      </c>
      <c r="BB346" t="str">
        <f t="shared" si="256"/>
        <v>ON</v>
      </c>
      <c r="BC346" t="str">
        <f t="shared" si="257"/>
        <v>ON</v>
      </c>
      <c r="BD346" t="str">
        <f t="shared" si="258"/>
        <v>OFF</v>
      </c>
      <c r="BE346" t="str">
        <f t="shared" si="259"/>
        <v>ON</v>
      </c>
      <c r="BG346" t="str">
        <f t="shared" si="260"/>
        <v>ON</v>
      </c>
      <c r="BH346" t="str">
        <f t="shared" si="261"/>
        <v>ON</v>
      </c>
      <c r="BI346" t="str">
        <f t="shared" si="262"/>
        <v>ON</v>
      </c>
      <c r="BJ346" t="str">
        <f t="shared" si="263"/>
        <v>ON</v>
      </c>
      <c r="BK346" t="str">
        <f t="shared" si="264"/>
        <v>ON</v>
      </c>
      <c r="BL346" t="str">
        <f t="shared" si="265"/>
        <v>ON</v>
      </c>
      <c r="BN346" t="str">
        <f t="shared" si="266"/>
        <v>ON</v>
      </c>
      <c r="BO346" t="str">
        <f t="shared" si="267"/>
        <v>ON</v>
      </c>
      <c r="BP346" t="str">
        <f t="shared" si="268"/>
        <v>ON</v>
      </c>
      <c r="BQ346" t="str">
        <f t="shared" si="269"/>
        <v>ON</v>
      </c>
      <c r="BR346" t="str">
        <f t="shared" si="270"/>
        <v>OFF</v>
      </c>
      <c r="BS346" t="str">
        <f t="shared" si="271"/>
        <v>ON</v>
      </c>
    </row>
    <row r="347" spans="1:71" x14ac:dyDescent="0.3">
      <c r="A347" t="str">
        <f t="shared" ca="1" si="227"/>
        <v>Oyo</v>
      </c>
      <c r="B347" t="str">
        <f t="shared" ca="1" si="228"/>
        <v>B</v>
      </c>
      <c r="C347" t="str">
        <f t="shared" ca="1" si="229"/>
        <v>C1</v>
      </c>
      <c r="D347" t="s">
        <v>5</v>
      </c>
      <c r="E347">
        <f t="shared" si="230"/>
        <v>22</v>
      </c>
      <c r="F347">
        <f t="shared" si="231"/>
        <v>2</v>
      </c>
      <c r="G347" t="s">
        <v>76</v>
      </c>
      <c r="H347" t="s">
        <v>76</v>
      </c>
      <c r="I347" t="s">
        <v>81</v>
      </c>
      <c r="J347" t="s">
        <v>83</v>
      </c>
      <c r="K347" s="8" t="s">
        <v>91</v>
      </c>
      <c r="L347" s="3" t="s">
        <v>91</v>
      </c>
      <c r="M347" s="3" t="str">
        <f t="shared" si="232"/>
        <v>ON</v>
      </c>
      <c r="N347" s="3" t="str">
        <f t="shared" si="233"/>
        <v>OFF</v>
      </c>
      <c r="O347" s="3" t="str">
        <f t="shared" si="234"/>
        <v>ON</v>
      </c>
      <c r="P347" s="3" t="str">
        <f t="shared" si="235"/>
        <v>ON</v>
      </c>
      <c r="Q347" s="3"/>
      <c r="R347" s="8" t="s">
        <v>91</v>
      </c>
      <c r="S347" s="3" t="s">
        <v>91</v>
      </c>
      <c r="T347" s="3" t="str">
        <f t="shared" si="236"/>
        <v>ON</v>
      </c>
      <c r="U347" s="3" t="str">
        <f t="shared" si="237"/>
        <v>ON</v>
      </c>
      <c r="V347" s="3" t="str">
        <f t="shared" si="238"/>
        <v>ON</v>
      </c>
      <c r="W347" s="3" t="str">
        <f t="shared" si="239"/>
        <v>ON</v>
      </c>
      <c r="X347" s="3"/>
      <c r="Y347" s="8" t="s">
        <v>91</v>
      </c>
      <c r="Z347" s="3" t="s">
        <v>91</v>
      </c>
      <c r="AA347" s="3" t="str">
        <f t="shared" si="240"/>
        <v>ON</v>
      </c>
      <c r="AB347" s="3" t="str">
        <f t="shared" si="241"/>
        <v>OFF</v>
      </c>
      <c r="AC347" s="3" t="str">
        <f t="shared" si="242"/>
        <v>ON</v>
      </c>
      <c r="AD347" s="3" t="str">
        <f t="shared" si="243"/>
        <v>ON</v>
      </c>
      <c r="AE347" s="3"/>
      <c r="AF347" s="8" t="s">
        <v>91</v>
      </c>
      <c r="AG347" s="3" t="s">
        <v>91</v>
      </c>
      <c r="AH347" s="3" t="str">
        <f t="shared" si="244"/>
        <v>ON</v>
      </c>
      <c r="AI347" s="3" t="str">
        <f t="shared" si="245"/>
        <v>ON</v>
      </c>
      <c r="AJ347" s="3" t="str">
        <f t="shared" si="246"/>
        <v>ON</v>
      </c>
      <c r="AK347" s="3" t="str">
        <f t="shared" si="247"/>
        <v>ON</v>
      </c>
      <c r="AL347" s="3"/>
      <c r="AM347" s="8" t="s">
        <v>56</v>
      </c>
      <c r="AN347" s="3" t="s">
        <v>56</v>
      </c>
      <c r="AO347" s="3" t="s">
        <v>56</v>
      </c>
      <c r="AP347" s="9" t="s">
        <v>56</v>
      </c>
      <c r="AS347" t="str">
        <f t="shared" si="248"/>
        <v>ON</v>
      </c>
      <c r="AT347" t="str">
        <f t="shared" si="249"/>
        <v>ON</v>
      </c>
      <c r="AU347" t="str">
        <f t="shared" si="250"/>
        <v>ON</v>
      </c>
      <c r="AV347" t="str">
        <f t="shared" si="251"/>
        <v>OFF</v>
      </c>
      <c r="AW347" t="str">
        <f t="shared" si="252"/>
        <v>ON</v>
      </c>
      <c r="AX347" t="str">
        <f t="shared" si="253"/>
        <v>ON</v>
      </c>
      <c r="AZ347" t="str">
        <f t="shared" si="254"/>
        <v>ON</v>
      </c>
      <c r="BA347" t="str">
        <f t="shared" si="255"/>
        <v>ON</v>
      </c>
      <c r="BB347" t="str">
        <f t="shared" si="256"/>
        <v>ON</v>
      </c>
      <c r="BC347" t="str">
        <f t="shared" si="257"/>
        <v>ON</v>
      </c>
      <c r="BD347" t="str">
        <f t="shared" si="258"/>
        <v>ON</v>
      </c>
      <c r="BE347" t="str">
        <f t="shared" si="259"/>
        <v>ON</v>
      </c>
      <c r="BG347" t="str">
        <f t="shared" si="260"/>
        <v>ON</v>
      </c>
      <c r="BH347" t="str">
        <f t="shared" si="261"/>
        <v>ON</v>
      </c>
      <c r="BI347" t="str">
        <f t="shared" si="262"/>
        <v>ON</v>
      </c>
      <c r="BJ347" t="str">
        <f t="shared" si="263"/>
        <v>OFF</v>
      </c>
      <c r="BK347" t="str">
        <f t="shared" si="264"/>
        <v>ON</v>
      </c>
      <c r="BL347" t="str">
        <f t="shared" si="265"/>
        <v>ON</v>
      </c>
      <c r="BN347" t="str">
        <f t="shared" si="266"/>
        <v>ON</v>
      </c>
      <c r="BO347" t="str">
        <f t="shared" si="267"/>
        <v>ON</v>
      </c>
      <c r="BP347" t="str">
        <f t="shared" si="268"/>
        <v>ON</v>
      </c>
      <c r="BQ347" t="str">
        <f t="shared" si="269"/>
        <v>ON</v>
      </c>
      <c r="BR347" t="str">
        <f t="shared" si="270"/>
        <v>ON</v>
      </c>
      <c r="BS347" t="str">
        <f t="shared" si="271"/>
        <v>ON</v>
      </c>
    </row>
    <row r="348" spans="1:71" x14ac:dyDescent="0.3">
      <c r="A348" t="str">
        <f t="shared" ca="1" si="227"/>
        <v>Ogun</v>
      </c>
      <c r="B348" t="str">
        <f t="shared" ca="1" si="228"/>
        <v>A</v>
      </c>
      <c r="C348" t="str">
        <f t="shared" ca="1" si="229"/>
        <v>B1</v>
      </c>
      <c r="D348" t="s">
        <v>47</v>
      </c>
      <c r="E348">
        <f t="shared" si="230"/>
        <v>22</v>
      </c>
      <c r="F348">
        <f t="shared" si="231"/>
        <v>2</v>
      </c>
      <c r="G348" t="s">
        <v>75</v>
      </c>
      <c r="H348" t="s">
        <v>75</v>
      </c>
      <c r="I348" t="s">
        <v>82</v>
      </c>
      <c r="J348" t="s">
        <v>84</v>
      </c>
      <c r="K348" s="8" t="s">
        <v>91</v>
      </c>
      <c r="L348" s="3" t="s">
        <v>91</v>
      </c>
      <c r="M348" s="3" t="str">
        <f t="shared" si="232"/>
        <v>ON</v>
      </c>
      <c r="N348" s="3" t="str">
        <f t="shared" si="233"/>
        <v>ON</v>
      </c>
      <c r="O348" s="3" t="str">
        <f t="shared" si="234"/>
        <v>ON</v>
      </c>
      <c r="P348" s="3" t="str">
        <f t="shared" si="235"/>
        <v>ON</v>
      </c>
      <c r="Q348" s="3"/>
      <c r="R348" s="8" t="s">
        <v>91</v>
      </c>
      <c r="S348" s="3" t="s">
        <v>91</v>
      </c>
      <c r="T348" s="3" t="str">
        <f t="shared" si="236"/>
        <v>OFF</v>
      </c>
      <c r="U348" s="3" t="str">
        <f t="shared" si="237"/>
        <v>ON</v>
      </c>
      <c r="V348" s="3" t="str">
        <f t="shared" si="238"/>
        <v>ON</v>
      </c>
      <c r="W348" s="3" t="str">
        <f t="shared" si="239"/>
        <v>ON</v>
      </c>
      <c r="X348" s="3"/>
      <c r="Y348" s="8" t="s">
        <v>91</v>
      </c>
      <c r="Z348" s="3" t="s">
        <v>91</v>
      </c>
      <c r="AA348" s="3" t="str">
        <f t="shared" si="240"/>
        <v>ON</v>
      </c>
      <c r="AB348" s="3" t="str">
        <f t="shared" si="241"/>
        <v>ON</v>
      </c>
      <c r="AC348" s="3" t="str">
        <f t="shared" si="242"/>
        <v>ON</v>
      </c>
      <c r="AD348" s="3" t="str">
        <f t="shared" si="243"/>
        <v>ON</v>
      </c>
      <c r="AE348" s="3"/>
      <c r="AF348" s="8" t="s">
        <v>91</v>
      </c>
      <c r="AG348" s="3" t="s">
        <v>91</v>
      </c>
      <c r="AH348" s="3" t="str">
        <f t="shared" si="244"/>
        <v>OFF</v>
      </c>
      <c r="AI348" s="3" t="str">
        <f t="shared" si="245"/>
        <v>ON</v>
      </c>
      <c r="AJ348" s="3" t="str">
        <f t="shared" si="246"/>
        <v>ON</v>
      </c>
      <c r="AK348" s="3" t="str">
        <f t="shared" si="247"/>
        <v>ON</v>
      </c>
      <c r="AL348" s="3"/>
      <c r="AM348" s="8" t="s">
        <v>56</v>
      </c>
      <c r="AN348" s="3" t="s">
        <v>56</v>
      </c>
      <c r="AO348" s="3" t="s">
        <v>56</v>
      </c>
      <c r="AP348" s="9" t="s">
        <v>56</v>
      </c>
      <c r="AS348" t="str">
        <f t="shared" si="248"/>
        <v>ON</v>
      </c>
      <c r="AT348" t="str">
        <f t="shared" si="249"/>
        <v>ON</v>
      </c>
      <c r="AU348" t="str">
        <f t="shared" si="250"/>
        <v>ON</v>
      </c>
      <c r="AV348" t="str">
        <f t="shared" si="251"/>
        <v>ON</v>
      </c>
      <c r="AW348" t="str">
        <f t="shared" si="252"/>
        <v>ON</v>
      </c>
      <c r="AX348" t="str">
        <f t="shared" si="253"/>
        <v>ON</v>
      </c>
      <c r="AZ348" t="str">
        <f t="shared" si="254"/>
        <v>ON</v>
      </c>
      <c r="BA348" t="str">
        <f t="shared" si="255"/>
        <v>ON</v>
      </c>
      <c r="BB348" t="str">
        <f t="shared" si="256"/>
        <v>OFF</v>
      </c>
      <c r="BC348" t="str">
        <f t="shared" si="257"/>
        <v>ON</v>
      </c>
      <c r="BD348" t="str">
        <f t="shared" si="258"/>
        <v>ON</v>
      </c>
      <c r="BE348" t="str">
        <f t="shared" si="259"/>
        <v>ON</v>
      </c>
      <c r="BG348" t="str">
        <f t="shared" si="260"/>
        <v>ON</v>
      </c>
      <c r="BH348" t="str">
        <f t="shared" si="261"/>
        <v>ON</v>
      </c>
      <c r="BI348" t="str">
        <f t="shared" si="262"/>
        <v>ON</v>
      </c>
      <c r="BJ348" t="str">
        <f t="shared" si="263"/>
        <v>ON</v>
      </c>
      <c r="BK348" t="str">
        <f t="shared" si="264"/>
        <v>ON</v>
      </c>
      <c r="BL348" t="str">
        <f t="shared" si="265"/>
        <v>ON</v>
      </c>
      <c r="BN348" t="str">
        <f t="shared" si="266"/>
        <v>ON</v>
      </c>
      <c r="BO348" t="str">
        <f t="shared" si="267"/>
        <v>ON</v>
      </c>
      <c r="BP348" t="str">
        <f t="shared" si="268"/>
        <v>OFF</v>
      </c>
      <c r="BQ348" t="str">
        <f t="shared" si="269"/>
        <v>ON</v>
      </c>
      <c r="BR348" t="str">
        <f t="shared" si="270"/>
        <v>ON</v>
      </c>
      <c r="BS348" t="str">
        <f t="shared" si="271"/>
        <v>ON</v>
      </c>
    </row>
    <row r="349" spans="1:71" x14ac:dyDescent="0.3">
      <c r="A349" t="str">
        <f t="shared" ca="1" si="227"/>
        <v>Ekiti</v>
      </c>
      <c r="B349" t="str">
        <f t="shared" ca="1" si="228"/>
        <v>D</v>
      </c>
      <c r="C349" t="str">
        <f t="shared" ca="1" si="229"/>
        <v>D1</v>
      </c>
      <c r="D349" t="s">
        <v>7</v>
      </c>
      <c r="E349">
        <f t="shared" si="230"/>
        <v>22</v>
      </c>
      <c r="F349">
        <f t="shared" si="231"/>
        <v>2</v>
      </c>
      <c r="G349" t="s">
        <v>75</v>
      </c>
      <c r="H349" t="s">
        <v>75</v>
      </c>
      <c r="I349" t="s">
        <v>81</v>
      </c>
      <c r="J349" t="s">
        <v>83</v>
      </c>
      <c r="K349" s="8" t="s">
        <v>91</v>
      </c>
      <c r="L349" s="3" t="s">
        <v>91</v>
      </c>
      <c r="M349" s="3" t="str">
        <f t="shared" si="232"/>
        <v>OFF</v>
      </c>
      <c r="N349" s="3" t="str">
        <f t="shared" si="233"/>
        <v>ON</v>
      </c>
      <c r="O349" s="3" t="str">
        <f t="shared" si="234"/>
        <v>ON</v>
      </c>
      <c r="P349" s="3" t="str">
        <f t="shared" si="235"/>
        <v>ON</v>
      </c>
      <c r="Q349" s="3"/>
      <c r="R349" s="8" t="s">
        <v>91</v>
      </c>
      <c r="S349" s="3" t="s">
        <v>91</v>
      </c>
      <c r="T349" s="3" t="str">
        <f t="shared" si="236"/>
        <v>ON</v>
      </c>
      <c r="U349" s="3" t="str">
        <f t="shared" si="237"/>
        <v>ON</v>
      </c>
      <c r="V349" s="3" t="str">
        <f t="shared" si="238"/>
        <v>ON</v>
      </c>
      <c r="W349" s="3" t="str">
        <f t="shared" si="239"/>
        <v>ON</v>
      </c>
      <c r="X349" s="3"/>
      <c r="Y349" s="8" t="s">
        <v>91</v>
      </c>
      <c r="Z349" s="3" t="s">
        <v>91</v>
      </c>
      <c r="AA349" s="3" t="str">
        <f t="shared" si="240"/>
        <v>OFF</v>
      </c>
      <c r="AB349" s="3" t="str">
        <f t="shared" si="241"/>
        <v>ON</v>
      </c>
      <c r="AC349" s="3" t="str">
        <f t="shared" si="242"/>
        <v>ON</v>
      </c>
      <c r="AD349" s="3" t="str">
        <f t="shared" si="243"/>
        <v>ON</v>
      </c>
      <c r="AE349" s="3"/>
      <c r="AF349" s="8" t="s">
        <v>91</v>
      </c>
      <c r="AG349" s="3" t="s">
        <v>91</v>
      </c>
      <c r="AH349" s="3" t="str">
        <f t="shared" si="244"/>
        <v>ON</v>
      </c>
      <c r="AI349" s="3" t="str">
        <f t="shared" si="245"/>
        <v>ON</v>
      </c>
      <c r="AJ349" s="3" t="str">
        <f t="shared" si="246"/>
        <v>ON</v>
      </c>
      <c r="AK349" s="3" t="str">
        <f t="shared" si="247"/>
        <v>ON</v>
      </c>
      <c r="AL349" s="3"/>
      <c r="AM349" s="8" t="s">
        <v>56</v>
      </c>
      <c r="AN349" s="3" t="s">
        <v>56</v>
      </c>
      <c r="AO349" s="3" t="s">
        <v>56</v>
      </c>
      <c r="AP349" s="9" t="s">
        <v>56</v>
      </c>
      <c r="AS349" t="str">
        <f t="shared" si="248"/>
        <v>ON</v>
      </c>
      <c r="AT349" t="str">
        <f t="shared" si="249"/>
        <v>ON</v>
      </c>
      <c r="AU349" t="str">
        <f t="shared" si="250"/>
        <v>OFF</v>
      </c>
      <c r="AV349" t="str">
        <f t="shared" si="251"/>
        <v>ON</v>
      </c>
      <c r="AW349" t="str">
        <f t="shared" si="252"/>
        <v>ON</v>
      </c>
      <c r="AX349" t="str">
        <f t="shared" si="253"/>
        <v>ON</v>
      </c>
      <c r="AZ349" t="str">
        <f t="shared" si="254"/>
        <v>ON</v>
      </c>
      <c r="BA349" t="str">
        <f t="shared" si="255"/>
        <v>ON</v>
      </c>
      <c r="BB349" t="str">
        <f t="shared" si="256"/>
        <v>ON</v>
      </c>
      <c r="BC349" t="str">
        <f t="shared" si="257"/>
        <v>ON</v>
      </c>
      <c r="BD349" t="str">
        <f t="shared" si="258"/>
        <v>ON</v>
      </c>
      <c r="BE349" t="str">
        <f t="shared" si="259"/>
        <v>ON</v>
      </c>
      <c r="BG349" t="str">
        <f t="shared" si="260"/>
        <v>ON</v>
      </c>
      <c r="BH349" t="str">
        <f t="shared" si="261"/>
        <v>ON</v>
      </c>
      <c r="BI349" t="str">
        <f t="shared" si="262"/>
        <v>OFF</v>
      </c>
      <c r="BJ349" t="str">
        <f t="shared" si="263"/>
        <v>ON</v>
      </c>
      <c r="BK349" t="str">
        <f t="shared" si="264"/>
        <v>ON</v>
      </c>
      <c r="BL349" t="str">
        <f t="shared" si="265"/>
        <v>ON</v>
      </c>
      <c r="BN349" t="str">
        <f t="shared" si="266"/>
        <v>ON</v>
      </c>
      <c r="BO349" t="str">
        <f t="shared" si="267"/>
        <v>ON</v>
      </c>
      <c r="BP349" t="str">
        <f t="shared" si="268"/>
        <v>ON</v>
      </c>
      <c r="BQ349" t="str">
        <f t="shared" si="269"/>
        <v>ON</v>
      </c>
      <c r="BR349" t="str">
        <f t="shared" si="270"/>
        <v>ON</v>
      </c>
      <c r="BS349" t="str">
        <f t="shared" si="271"/>
        <v>ON</v>
      </c>
    </row>
    <row r="350" spans="1:71" x14ac:dyDescent="0.3">
      <c r="A350" t="str">
        <f t="shared" ca="1" si="227"/>
        <v>Ondo</v>
      </c>
      <c r="B350" t="str">
        <f t="shared" ca="1" si="228"/>
        <v>C</v>
      </c>
      <c r="C350" t="str">
        <f t="shared" ca="1" si="229"/>
        <v>C1</v>
      </c>
      <c r="D350" t="s">
        <v>7</v>
      </c>
      <c r="E350">
        <f t="shared" si="230"/>
        <v>22</v>
      </c>
      <c r="F350">
        <f t="shared" si="231"/>
        <v>2</v>
      </c>
      <c r="G350" t="s">
        <v>76</v>
      </c>
      <c r="H350" t="s">
        <v>76</v>
      </c>
      <c r="I350" t="s">
        <v>82</v>
      </c>
      <c r="J350" t="s">
        <v>84</v>
      </c>
      <c r="K350" s="8" t="s">
        <v>91</v>
      </c>
      <c r="L350" s="3" t="s">
        <v>91</v>
      </c>
      <c r="M350" s="3" t="str">
        <f t="shared" si="232"/>
        <v>ON</v>
      </c>
      <c r="N350" s="3" t="str">
        <f t="shared" si="233"/>
        <v>ON</v>
      </c>
      <c r="O350" s="3" t="str">
        <f t="shared" si="234"/>
        <v>ON</v>
      </c>
      <c r="P350" s="3" t="str">
        <f t="shared" si="235"/>
        <v>ON</v>
      </c>
      <c r="Q350" s="3"/>
      <c r="R350" s="8" t="s">
        <v>91</v>
      </c>
      <c r="S350" s="3" t="s">
        <v>91</v>
      </c>
      <c r="T350" s="3" t="str">
        <f t="shared" si="236"/>
        <v>ON</v>
      </c>
      <c r="U350" s="3" t="str">
        <f t="shared" si="237"/>
        <v>OFF</v>
      </c>
      <c r="V350" s="3" t="str">
        <f t="shared" si="238"/>
        <v>ON</v>
      </c>
      <c r="W350" s="3" t="str">
        <f t="shared" si="239"/>
        <v>ON</v>
      </c>
      <c r="X350" s="3"/>
      <c r="Y350" s="8" t="s">
        <v>91</v>
      </c>
      <c r="Z350" s="3" t="s">
        <v>91</v>
      </c>
      <c r="AA350" s="3" t="str">
        <f t="shared" si="240"/>
        <v>ON</v>
      </c>
      <c r="AB350" s="3" t="str">
        <f t="shared" si="241"/>
        <v>ON</v>
      </c>
      <c r="AC350" s="3" t="str">
        <f t="shared" si="242"/>
        <v>ON</v>
      </c>
      <c r="AD350" s="3" t="str">
        <f t="shared" si="243"/>
        <v>ON</v>
      </c>
      <c r="AE350" s="3"/>
      <c r="AF350" s="8" t="s">
        <v>91</v>
      </c>
      <c r="AG350" s="3" t="s">
        <v>91</v>
      </c>
      <c r="AH350" s="3" t="str">
        <f t="shared" si="244"/>
        <v>ON</v>
      </c>
      <c r="AI350" s="3" t="str">
        <f t="shared" si="245"/>
        <v>OFF</v>
      </c>
      <c r="AJ350" s="3" t="str">
        <f t="shared" si="246"/>
        <v>ON</v>
      </c>
      <c r="AK350" s="3" t="str">
        <f t="shared" si="247"/>
        <v>ON</v>
      </c>
      <c r="AL350" s="3"/>
      <c r="AM350" s="8" t="s">
        <v>56</v>
      </c>
      <c r="AN350" s="3" t="s">
        <v>56</v>
      </c>
      <c r="AO350" s="3" t="s">
        <v>56</v>
      </c>
      <c r="AP350" s="9" t="s">
        <v>56</v>
      </c>
      <c r="AS350" t="str">
        <f t="shared" si="248"/>
        <v>ON</v>
      </c>
      <c r="AT350" t="str">
        <f t="shared" si="249"/>
        <v>ON</v>
      </c>
      <c r="AU350" t="str">
        <f t="shared" si="250"/>
        <v>ON</v>
      </c>
      <c r="AV350" t="str">
        <f t="shared" si="251"/>
        <v>ON</v>
      </c>
      <c r="AW350" t="str">
        <f t="shared" si="252"/>
        <v>ON</v>
      </c>
      <c r="AX350" t="str">
        <f t="shared" si="253"/>
        <v>ON</v>
      </c>
      <c r="AZ350" t="str">
        <f t="shared" si="254"/>
        <v>ON</v>
      </c>
      <c r="BA350" t="str">
        <f t="shared" si="255"/>
        <v>ON</v>
      </c>
      <c r="BB350" t="str">
        <f t="shared" si="256"/>
        <v>ON</v>
      </c>
      <c r="BC350" t="str">
        <f t="shared" si="257"/>
        <v>OFF</v>
      </c>
      <c r="BD350" t="str">
        <f t="shared" si="258"/>
        <v>ON</v>
      </c>
      <c r="BE350" t="str">
        <f t="shared" si="259"/>
        <v>ON</v>
      </c>
      <c r="BG350" t="str">
        <f t="shared" si="260"/>
        <v>ON</v>
      </c>
      <c r="BH350" t="str">
        <f t="shared" si="261"/>
        <v>ON</v>
      </c>
      <c r="BI350" t="str">
        <f t="shared" si="262"/>
        <v>ON</v>
      </c>
      <c r="BJ350" t="str">
        <f t="shared" si="263"/>
        <v>ON</v>
      </c>
      <c r="BK350" t="str">
        <f t="shared" si="264"/>
        <v>ON</v>
      </c>
      <c r="BL350" t="str">
        <f t="shared" si="265"/>
        <v>ON</v>
      </c>
      <c r="BN350" t="str">
        <f t="shared" si="266"/>
        <v>ON</v>
      </c>
      <c r="BO350" t="str">
        <f t="shared" si="267"/>
        <v>ON</v>
      </c>
      <c r="BP350" t="str">
        <f t="shared" si="268"/>
        <v>ON</v>
      </c>
      <c r="BQ350" t="str">
        <f t="shared" si="269"/>
        <v>OFF</v>
      </c>
      <c r="BR350" t="str">
        <f t="shared" si="270"/>
        <v>ON</v>
      </c>
      <c r="BS350" t="str">
        <f t="shared" si="271"/>
        <v>ON</v>
      </c>
    </row>
    <row r="351" spans="1:71" x14ac:dyDescent="0.3">
      <c r="A351" t="str">
        <f t="shared" ca="1" si="227"/>
        <v>Ondo</v>
      </c>
      <c r="B351" t="str">
        <f t="shared" ca="1" si="228"/>
        <v>A</v>
      </c>
      <c r="C351" t="str">
        <f t="shared" ca="1" si="229"/>
        <v>C1</v>
      </c>
      <c r="D351" t="s">
        <v>7</v>
      </c>
      <c r="E351">
        <f t="shared" si="230"/>
        <v>22</v>
      </c>
      <c r="F351">
        <f t="shared" si="231"/>
        <v>2</v>
      </c>
      <c r="G351" t="s">
        <v>77</v>
      </c>
      <c r="H351" t="s">
        <v>77</v>
      </c>
      <c r="I351" t="s">
        <v>81</v>
      </c>
      <c r="J351" t="s">
        <v>83</v>
      </c>
      <c r="K351" s="8" t="s">
        <v>91</v>
      </c>
      <c r="L351" s="3" t="s">
        <v>91</v>
      </c>
      <c r="M351" s="3" t="str">
        <f t="shared" si="232"/>
        <v>ON</v>
      </c>
      <c r="N351" s="3" t="str">
        <f t="shared" si="233"/>
        <v>ON</v>
      </c>
      <c r="O351" s="3" t="str">
        <f t="shared" si="234"/>
        <v>OFF</v>
      </c>
      <c r="P351" s="3" t="str">
        <f t="shared" si="235"/>
        <v>ON</v>
      </c>
      <c r="Q351" s="3"/>
      <c r="R351" s="8" t="s">
        <v>91</v>
      </c>
      <c r="S351" s="3" t="s">
        <v>91</v>
      </c>
      <c r="T351" s="3" t="str">
        <f t="shared" si="236"/>
        <v>ON</v>
      </c>
      <c r="U351" s="3" t="str">
        <f t="shared" si="237"/>
        <v>ON</v>
      </c>
      <c r="V351" s="3" t="str">
        <f t="shared" si="238"/>
        <v>ON</v>
      </c>
      <c r="W351" s="3" t="str">
        <f t="shared" si="239"/>
        <v>ON</v>
      </c>
      <c r="X351" s="3"/>
      <c r="Y351" s="8" t="s">
        <v>91</v>
      </c>
      <c r="Z351" s="3" t="s">
        <v>91</v>
      </c>
      <c r="AA351" s="3" t="str">
        <f t="shared" si="240"/>
        <v>ON</v>
      </c>
      <c r="AB351" s="3" t="str">
        <f t="shared" si="241"/>
        <v>ON</v>
      </c>
      <c r="AC351" s="3" t="str">
        <f t="shared" si="242"/>
        <v>OFF</v>
      </c>
      <c r="AD351" s="3" t="str">
        <f t="shared" si="243"/>
        <v>ON</v>
      </c>
      <c r="AE351" s="3"/>
      <c r="AF351" s="8" t="s">
        <v>91</v>
      </c>
      <c r="AG351" s="3" t="s">
        <v>91</v>
      </c>
      <c r="AH351" s="3" t="str">
        <f t="shared" si="244"/>
        <v>ON</v>
      </c>
      <c r="AI351" s="3" t="str">
        <f t="shared" si="245"/>
        <v>ON</v>
      </c>
      <c r="AJ351" s="3" t="str">
        <f t="shared" si="246"/>
        <v>ON</v>
      </c>
      <c r="AK351" s="3" t="str">
        <f t="shared" si="247"/>
        <v>ON</v>
      </c>
      <c r="AL351" s="3"/>
      <c r="AM351" s="8" t="s">
        <v>56</v>
      </c>
      <c r="AN351" s="3" t="s">
        <v>56</v>
      </c>
      <c r="AO351" s="3" t="s">
        <v>56</v>
      </c>
      <c r="AP351" s="9" t="s">
        <v>56</v>
      </c>
      <c r="AS351" t="str">
        <f t="shared" si="248"/>
        <v>ON</v>
      </c>
      <c r="AT351" t="str">
        <f t="shared" si="249"/>
        <v>ON</v>
      </c>
      <c r="AU351" t="str">
        <f t="shared" si="250"/>
        <v>ON</v>
      </c>
      <c r="AV351" t="str">
        <f t="shared" si="251"/>
        <v>ON</v>
      </c>
      <c r="AW351" t="str">
        <f t="shared" si="252"/>
        <v>OFF</v>
      </c>
      <c r="AX351" t="str">
        <f t="shared" si="253"/>
        <v>ON</v>
      </c>
      <c r="AZ351" t="str">
        <f t="shared" si="254"/>
        <v>ON</v>
      </c>
      <c r="BA351" t="str">
        <f t="shared" si="255"/>
        <v>ON</v>
      </c>
      <c r="BB351" t="str">
        <f t="shared" si="256"/>
        <v>ON</v>
      </c>
      <c r="BC351" t="str">
        <f t="shared" si="257"/>
        <v>ON</v>
      </c>
      <c r="BD351" t="str">
        <f t="shared" si="258"/>
        <v>ON</v>
      </c>
      <c r="BE351" t="str">
        <f t="shared" si="259"/>
        <v>ON</v>
      </c>
      <c r="BG351" t="str">
        <f t="shared" si="260"/>
        <v>ON</v>
      </c>
      <c r="BH351" t="str">
        <f t="shared" si="261"/>
        <v>ON</v>
      </c>
      <c r="BI351" t="str">
        <f t="shared" si="262"/>
        <v>ON</v>
      </c>
      <c r="BJ351" t="str">
        <f t="shared" si="263"/>
        <v>ON</v>
      </c>
      <c r="BK351" t="str">
        <f t="shared" si="264"/>
        <v>OFF</v>
      </c>
      <c r="BL351" t="str">
        <f t="shared" si="265"/>
        <v>ON</v>
      </c>
      <c r="BN351" t="str">
        <f t="shared" si="266"/>
        <v>ON</v>
      </c>
      <c r="BO351" t="str">
        <f t="shared" si="267"/>
        <v>ON</v>
      </c>
      <c r="BP351" t="str">
        <f t="shared" si="268"/>
        <v>ON</v>
      </c>
      <c r="BQ351" t="str">
        <f t="shared" si="269"/>
        <v>ON</v>
      </c>
      <c r="BR351" t="str">
        <f t="shared" si="270"/>
        <v>ON</v>
      </c>
      <c r="BS351" t="str">
        <f t="shared" si="271"/>
        <v>ON</v>
      </c>
    </row>
    <row r="352" spans="1:71" x14ac:dyDescent="0.3">
      <c r="A352" t="str">
        <f t="shared" ca="1" si="227"/>
        <v>Ogun</v>
      </c>
      <c r="B352" t="str">
        <f t="shared" ca="1" si="228"/>
        <v>D</v>
      </c>
      <c r="C352" t="str">
        <f t="shared" ca="1" si="229"/>
        <v>B1</v>
      </c>
      <c r="D352" t="s">
        <v>7</v>
      </c>
      <c r="E352">
        <f t="shared" si="230"/>
        <v>22</v>
      </c>
      <c r="F352">
        <f t="shared" si="231"/>
        <v>2</v>
      </c>
      <c r="G352" t="s">
        <v>78</v>
      </c>
      <c r="H352" t="s">
        <v>78</v>
      </c>
      <c r="I352" t="s">
        <v>82</v>
      </c>
      <c r="J352" t="s">
        <v>84</v>
      </c>
      <c r="K352" s="8" t="s">
        <v>91</v>
      </c>
      <c r="L352" s="3" t="s">
        <v>91</v>
      </c>
      <c r="M352" s="3" t="str">
        <f t="shared" si="232"/>
        <v>ON</v>
      </c>
      <c r="N352" s="3" t="str">
        <f t="shared" si="233"/>
        <v>ON</v>
      </c>
      <c r="O352" s="3" t="str">
        <f t="shared" si="234"/>
        <v>ON</v>
      </c>
      <c r="P352" s="3" t="str">
        <f t="shared" si="235"/>
        <v>ON</v>
      </c>
      <c r="Q352" s="3"/>
      <c r="R352" s="8" t="s">
        <v>91</v>
      </c>
      <c r="S352" s="3" t="s">
        <v>91</v>
      </c>
      <c r="T352" s="3" t="str">
        <f t="shared" si="236"/>
        <v>ON</v>
      </c>
      <c r="U352" s="3" t="str">
        <f t="shared" si="237"/>
        <v>ON</v>
      </c>
      <c r="V352" s="3" t="str">
        <f t="shared" si="238"/>
        <v>ON</v>
      </c>
      <c r="W352" s="3" t="str">
        <f t="shared" si="239"/>
        <v>OFF</v>
      </c>
      <c r="X352" s="3"/>
      <c r="Y352" s="8" t="s">
        <v>91</v>
      </c>
      <c r="Z352" s="3" t="s">
        <v>91</v>
      </c>
      <c r="AA352" s="3" t="str">
        <f t="shared" si="240"/>
        <v>ON</v>
      </c>
      <c r="AB352" s="3" t="str">
        <f t="shared" si="241"/>
        <v>ON</v>
      </c>
      <c r="AC352" s="3" t="str">
        <f t="shared" si="242"/>
        <v>ON</v>
      </c>
      <c r="AD352" s="3" t="str">
        <f t="shared" si="243"/>
        <v>ON</v>
      </c>
      <c r="AE352" s="3"/>
      <c r="AF352" s="8" t="s">
        <v>91</v>
      </c>
      <c r="AG352" s="3" t="s">
        <v>91</v>
      </c>
      <c r="AH352" s="3" t="str">
        <f t="shared" si="244"/>
        <v>ON</v>
      </c>
      <c r="AI352" s="3" t="str">
        <f t="shared" si="245"/>
        <v>ON</v>
      </c>
      <c r="AJ352" s="3" t="str">
        <f t="shared" si="246"/>
        <v>ON</v>
      </c>
      <c r="AK352" s="3" t="str">
        <f t="shared" si="247"/>
        <v>OFF</v>
      </c>
      <c r="AL352" s="3"/>
      <c r="AM352" s="8" t="s">
        <v>56</v>
      </c>
      <c r="AN352" s="3" t="s">
        <v>56</v>
      </c>
      <c r="AO352" s="3" t="s">
        <v>56</v>
      </c>
      <c r="AP352" s="9" t="s">
        <v>56</v>
      </c>
      <c r="AS352" t="str">
        <f t="shared" si="248"/>
        <v>ON</v>
      </c>
      <c r="AT352" t="str">
        <f t="shared" si="249"/>
        <v>ON</v>
      </c>
      <c r="AU352" t="str">
        <f t="shared" si="250"/>
        <v>ON</v>
      </c>
      <c r="AV352" t="str">
        <f t="shared" si="251"/>
        <v>ON</v>
      </c>
      <c r="AW352" t="str">
        <f t="shared" si="252"/>
        <v>ON</v>
      </c>
      <c r="AX352" t="str">
        <f t="shared" si="253"/>
        <v>ON</v>
      </c>
      <c r="AZ352" t="str">
        <f t="shared" si="254"/>
        <v>ON</v>
      </c>
      <c r="BA352" t="str">
        <f t="shared" si="255"/>
        <v>ON</v>
      </c>
      <c r="BB352" t="str">
        <f t="shared" si="256"/>
        <v>ON</v>
      </c>
      <c r="BC352" t="str">
        <f t="shared" si="257"/>
        <v>ON</v>
      </c>
      <c r="BD352" t="str">
        <f t="shared" si="258"/>
        <v>ON</v>
      </c>
      <c r="BE352" t="str">
        <f t="shared" si="259"/>
        <v>OFF</v>
      </c>
      <c r="BG352" t="str">
        <f t="shared" si="260"/>
        <v>ON</v>
      </c>
      <c r="BH352" t="str">
        <f t="shared" si="261"/>
        <v>ON</v>
      </c>
      <c r="BI352" t="str">
        <f t="shared" si="262"/>
        <v>ON</v>
      </c>
      <c r="BJ352" t="str">
        <f t="shared" si="263"/>
        <v>ON</v>
      </c>
      <c r="BK352" t="str">
        <f t="shared" si="264"/>
        <v>ON</v>
      </c>
      <c r="BL352" t="str">
        <f t="shared" si="265"/>
        <v>ON</v>
      </c>
      <c r="BN352" t="str">
        <f t="shared" si="266"/>
        <v>ON</v>
      </c>
      <c r="BO352" t="str">
        <f t="shared" si="267"/>
        <v>ON</v>
      </c>
      <c r="BP352" t="str">
        <f t="shared" si="268"/>
        <v>ON</v>
      </c>
      <c r="BQ352" t="str">
        <f t="shared" si="269"/>
        <v>ON</v>
      </c>
      <c r="BR352" t="str">
        <f t="shared" si="270"/>
        <v>ON</v>
      </c>
      <c r="BS352" t="str">
        <f t="shared" si="271"/>
        <v>OFF</v>
      </c>
    </row>
    <row r="353" spans="1:71" x14ac:dyDescent="0.3">
      <c r="A353" t="str">
        <f t="shared" ca="1" si="227"/>
        <v>Ekiti</v>
      </c>
      <c r="B353" t="str">
        <f t="shared" ca="1" si="228"/>
        <v>A</v>
      </c>
      <c r="C353" t="str">
        <f t="shared" ca="1" si="229"/>
        <v>C1</v>
      </c>
      <c r="D353" t="s">
        <v>7</v>
      </c>
      <c r="E353">
        <f t="shared" si="230"/>
        <v>22</v>
      </c>
      <c r="F353">
        <f t="shared" si="231"/>
        <v>2</v>
      </c>
      <c r="G353" t="s">
        <v>78</v>
      </c>
      <c r="H353" t="s">
        <v>78</v>
      </c>
      <c r="I353" t="s">
        <v>81</v>
      </c>
      <c r="J353" t="s">
        <v>83</v>
      </c>
      <c r="K353" s="8" t="s">
        <v>91</v>
      </c>
      <c r="L353" s="3" t="s">
        <v>91</v>
      </c>
      <c r="M353" s="3" t="str">
        <f t="shared" si="232"/>
        <v>ON</v>
      </c>
      <c r="N353" s="3" t="str">
        <f t="shared" si="233"/>
        <v>ON</v>
      </c>
      <c r="O353" s="3" t="str">
        <f t="shared" si="234"/>
        <v>ON</v>
      </c>
      <c r="P353" s="3" t="str">
        <f t="shared" si="235"/>
        <v>OFF</v>
      </c>
      <c r="Q353" s="3"/>
      <c r="R353" s="8" t="s">
        <v>91</v>
      </c>
      <c r="S353" s="3" t="s">
        <v>91</v>
      </c>
      <c r="T353" s="3" t="str">
        <f t="shared" si="236"/>
        <v>ON</v>
      </c>
      <c r="U353" s="3" t="str">
        <f t="shared" si="237"/>
        <v>ON</v>
      </c>
      <c r="V353" s="3" t="str">
        <f t="shared" si="238"/>
        <v>ON</v>
      </c>
      <c r="W353" s="3" t="str">
        <f t="shared" si="239"/>
        <v>ON</v>
      </c>
      <c r="X353" s="3"/>
      <c r="Y353" s="8" t="s">
        <v>91</v>
      </c>
      <c r="Z353" s="3" t="s">
        <v>91</v>
      </c>
      <c r="AA353" s="3" t="str">
        <f t="shared" si="240"/>
        <v>ON</v>
      </c>
      <c r="AB353" s="3" t="str">
        <f t="shared" si="241"/>
        <v>ON</v>
      </c>
      <c r="AC353" s="3" t="str">
        <f t="shared" si="242"/>
        <v>ON</v>
      </c>
      <c r="AD353" s="3" t="str">
        <f t="shared" si="243"/>
        <v>OFF</v>
      </c>
      <c r="AE353" s="3"/>
      <c r="AF353" s="8" t="s">
        <v>91</v>
      </c>
      <c r="AG353" s="3" t="s">
        <v>91</v>
      </c>
      <c r="AH353" s="3" t="str">
        <f t="shared" si="244"/>
        <v>ON</v>
      </c>
      <c r="AI353" s="3" t="str">
        <f t="shared" si="245"/>
        <v>ON</v>
      </c>
      <c r="AJ353" s="3" t="str">
        <f t="shared" si="246"/>
        <v>ON</v>
      </c>
      <c r="AK353" s="3" t="str">
        <f t="shared" si="247"/>
        <v>ON</v>
      </c>
      <c r="AL353" s="3"/>
      <c r="AM353" s="8" t="s">
        <v>56</v>
      </c>
      <c r="AN353" s="3" t="s">
        <v>56</v>
      </c>
      <c r="AO353" s="3" t="s">
        <v>56</v>
      </c>
      <c r="AP353" s="9" t="s">
        <v>56</v>
      </c>
      <c r="AS353" t="str">
        <f t="shared" si="248"/>
        <v>ON</v>
      </c>
      <c r="AT353" t="str">
        <f t="shared" si="249"/>
        <v>ON</v>
      </c>
      <c r="AU353" t="str">
        <f t="shared" si="250"/>
        <v>ON</v>
      </c>
      <c r="AV353" t="str">
        <f t="shared" si="251"/>
        <v>ON</v>
      </c>
      <c r="AW353" t="str">
        <f t="shared" si="252"/>
        <v>ON</v>
      </c>
      <c r="AX353" t="str">
        <f t="shared" si="253"/>
        <v>OFF</v>
      </c>
      <c r="AZ353" t="str">
        <f t="shared" si="254"/>
        <v>ON</v>
      </c>
      <c r="BA353" t="str">
        <f t="shared" si="255"/>
        <v>ON</v>
      </c>
      <c r="BB353" t="str">
        <f t="shared" si="256"/>
        <v>ON</v>
      </c>
      <c r="BC353" t="str">
        <f t="shared" si="257"/>
        <v>ON</v>
      </c>
      <c r="BD353" t="str">
        <f t="shared" si="258"/>
        <v>ON</v>
      </c>
      <c r="BE353" t="str">
        <f t="shared" si="259"/>
        <v>ON</v>
      </c>
      <c r="BG353" t="str">
        <f t="shared" si="260"/>
        <v>ON</v>
      </c>
      <c r="BH353" t="str">
        <f t="shared" si="261"/>
        <v>ON</v>
      </c>
      <c r="BI353" t="str">
        <f t="shared" si="262"/>
        <v>ON</v>
      </c>
      <c r="BJ353" t="str">
        <f t="shared" si="263"/>
        <v>ON</v>
      </c>
      <c r="BK353" t="str">
        <f t="shared" si="264"/>
        <v>ON</v>
      </c>
      <c r="BL353" t="str">
        <f t="shared" si="265"/>
        <v>OFF</v>
      </c>
      <c r="BN353" t="str">
        <f t="shared" si="266"/>
        <v>ON</v>
      </c>
      <c r="BO353" t="str">
        <f t="shared" si="267"/>
        <v>ON</v>
      </c>
      <c r="BP353" t="str">
        <f t="shared" si="268"/>
        <v>ON</v>
      </c>
      <c r="BQ353" t="str">
        <f t="shared" si="269"/>
        <v>ON</v>
      </c>
      <c r="BR353" t="str">
        <f t="shared" si="270"/>
        <v>ON</v>
      </c>
      <c r="BS353" t="str">
        <f t="shared" si="271"/>
        <v>ON</v>
      </c>
    </row>
    <row r="354" spans="1:71" x14ac:dyDescent="0.3">
      <c r="A354" t="str">
        <f t="shared" ca="1" si="227"/>
        <v>Ogun</v>
      </c>
      <c r="B354" t="str">
        <f t="shared" ca="1" si="228"/>
        <v>A</v>
      </c>
      <c r="C354" t="str">
        <f t="shared" ca="1" si="229"/>
        <v>D1</v>
      </c>
      <c r="D354" t="s">
        <v>46</v>
      </c>
      <c r="E354">
        <f t="shared" si="230"/>
        <v>22</v>
      </c>
      <c r="F354">
        <f t="shared" si="231"/>
        <v>2</v>
      </c>
      <c r="G354" t="s">
        <v>77</v>
      </c>
      <c r="H354" t="s">
        <v>77</v>
      </c>
      <c r="I354" t="s">
        <v>82</v>
      </c>
      <c r="J354" t="s">
        <v>84</v>
      </c>
      <c r="K354" s="8" t="s">
        <v>91</v>
      </c>
      <c r="L354" s="3" t="s">
        <v>91</v>
      </c>
      <c r="M354" s="3" t="str">
        <f t="shared" si="232"/>
        <v>ON</v>
      </c>
      <c r="N354" s="3" t="str">
        <f t="shared" si="233"/>
        <v>ON</v>
      </c>
      <c r="O354" s="3" t="str">
        <f t="shared" si="234"/>
        <v>ON</v>
      </c>
      <c r="P354" s="3" t="str">
        <f t="shared" si="235"/>
        <v>ON</v>
      </c>
      <c r="Q354" s="3"/>
      <c r="R354" s="8" t="s">
        <v>91</v>
      </c>
      <c r="S354" s="3" t="s">
        <v>91</v>
      </c>
      <c r="T354" s="3" t="str">
        <f t="shared" si="236"/>
        <v>ON</v>
      </c>
      <c r="U354" s="3" t="str">
        <f t="shared" si="237"/>
        <v>ON</v>
      </c>
      <c r="V354" s="3" t="str">
        <f t="shared" si="238"/>
        <v>OFF</v>
      </c>
      <c r="W354" s="3" t="str">
        <f t="shared" si="239"/>
        <v>ON</v>
      </c>
      <c r="X354" s="3"/>
      <c r="Y354" s="8" t="s">
        <v>91</v>
      </c>
      <c r="Z354" s="3" t="s">
        <v>91</v>
      </c>
      <c r="AA354" s="3" t="str">
        <f t="shared" si="240"/>
        <v>ON</v>
      </c>
      <c r="AB354" s="3" t="str">
        <f t="shared" si="241"/>
        <v>ON</v>
      </c>
      <c r="AC354" s="3" t="str">
        <f t="shared" si="242"/>
        <v>ON</v>
      </c>
      <c r="AD354" s="3" t="str">
        <f t="shared" si="243"/>
        <v>ON</v>
      </c>
      <c r="AE354" s="3"/>
      <c r="AF354" s="8" t="s">
        <v>91</v>
      </c>
      <c r="AG354" s="3" t="s">
        <v>91</v>
      </c>
      <c r="AH354" s="3" t="str">
        <f t="shared" si="244"/>
        <v>ON</v>
      </c>
      <c r="AI354" s="3" t="str">
        <f t="shared" si="245"/>
        <v>ON</v>
      </c>
      <c r="AJ354" s="3" t="str">
        <f t="shared" si="246"/>
        <v>OFF</v>
      </c>
      <c r="AK354" s="3" t="str">
        <f t="shared" si="247"/>
        <v>ON</v>
      </c>
      <c r="AL354" s="3"/>
      <c r="AM354" s="8" t="s">
        <v>56</v>
      </c>
      <c r="AN354" s="3" t="s">
        <v>56</v>
      </c>
      <c r="AO354" s="3" t="s">
        <v>56</v>
      </c>
      <c r="AP354" s="9" t="s">
        <v>56</v>
      </c>
      <c r="AS354" t="str">
        <f t="shared" si="248"/>
        <v>ON</v>
      </c>
      <c r="AT354" t="str">
        <f t="shared" si="249"/>
        <v>ON</v>
      </c>
      <c r="AU354" t="str">
        <f t="shared" si="250"/>
        <v>ON</v>
      </c>
      <c r="AV354" t="str">
        <f t="shared" si="251"/>
        <v>ON</v>
      </c>
      <c r="AW354" t="str">
        <f t="shared" si="252"/>
        <v>ON</v>
      </c>
      <c r="AX354" t="str">
        <f t="shared" si="253"/>
        <v>ON</v>
      </c>
      <c r="AZ354" t="str">
        <f t="shared" si="254"/>
        <v>ON</v>
      </c>
      <c r="BA354" t="str">
        <f t="shared" si="255"/>
        <v>ON</v>
      </c>
      <c r="BB354" t="str">
        <f t="shared" si="256"/>
        <v>ON</v>
      </c>
      <c r="BC354" t="str">
        <f t="shared" si="257"/>
        <v>ON</v>
      </c>
      <c r="BD354" t="str">
        <f t="shared" si="258"/>
        <v>OFF</v>
      </c>
      <c r="BE354" t="str">
        <f t="shared" si="259"/>
        <v>ON</v>
      </c>
      <c r="BG354" t="str">
        <f t="shared" si="260"/>
        <v>ON</v>
      </c>
      <c r="BH354" t="str">
        <f t="shared" si="261"/>
        <v>ON</v>
      </c>
      <c r="BI354" t="str">
        <f t="shared" si="262"/>
        <v>ON</v>
      </c>
      <c r="BJ354" t="str">
        <f t="shared" si="263"/>
        <v>ON</v>
      </c>
      <c r="BK354" t="str">
        <f t="shared" si="264"/>
        <v>ON</v>
      </c>
      <c r="BL354" t="str">
        <f t="shared" si="265"/>
        <v>ON</v>
      </c>
      <c r="BN354" t="str">
        <f t="shared" si="266"/>
        <v>ON</v>
      </c>
      <c r="BO354" t="str">
        <f t="shared" si="267"/>
        <v>ON</v>
      </c>
      <c r="BP354" t="str">
        <f t="shared" si="268"/>
        <v>ON</v>
      </c>
      <c r="BQ354" t="str">
        <f t="shared" si="269"/>
        <v>ON</v>
      </c>
      <c r="BR354" t="str">
        <f t="shared" si="270"/>
        <v>OFF</v>
      </c>
      <c r="BS354" t="str">
        <f t="shared" si="271"/>
        <v>ON</v>
      </c>
    </row>
    <row r="355" spans="1:71" x14ac:dyDescent="0.3">
      <c r="A355" t="str">
        <f t="shared" ca="1" si="227"/>
        <v>Ekiti</v>
      </c>
      <c r="B355" t="str">
        <f t="shared" ca="1" si="228"/>
        <v>C</v>
      </c>
      <c r="C355" t="str">
        <f t="shared" ca="1" si="229"/>
        <v>B1</v>
      </c>
      <c r="D355" t="s">
        <v>46</v>
      </c>
      <c r="E355">
        <f t="shared" si="230"/>
        <v>22</v>
      </c>
      <c r="F355">
        <f t="shared" si="231"/>
        <v>2</v>
      </c>
      <c r="G355" t="s">
        <v>76</v>
      </c>
      <c r="H355" t="s">
        <v>76</v>
      </c>
      <c r="I355" t="s">
        <v>81</v>
      </c>
      <c r="J355" t="s">
        <v>83</v>
      </c>
      <c r="K355" s="8" t="s">
        <v>91</v>
      </c>
      <c r="L355" s="3" t="s">
        <v>91</v>
      </c>
      <c r="M355" s="3" t="str">
        <f t="shared" si="232"/>
        <v>ON</v>
      </c>
      <c r="N355" s="3" t="str">
        <f t="shared" si="233"/>
        <v>OFF</v>
      </c>
      <c r="O355" s="3" t="str">
        <f t="shared" si="234"/>
        <v>ON</v>
      </c>
      <c r="P355" s="3" t="str">
        <f t="shared" si="235"/>
        <v>ON</v>
      </c>
      <c r="Q355" s="3"/>
      <c r="R355" s="8" t="s">
        <v>91</v>
      </c>
      <c r="S355" s="3" t="s">
        <v>91</v>
      </c>
      <c r="T355" s="3" t="str">
        <f t="shared" si="236"/>
        <v>ON</v>
      </c>
      <c r="U355" s="3" t="str">
        <f t="shared" si="237"/>
        <v>ON</v>
      </c>
      <c r="V355" s="3" t="str">
        <f t="shared" si="238"/>
        <v>ON</v>
      </c>
      <c r="W355" s="3" t="str">
        <f t="shared" si="239"/>
        <v>ON</v>
      </c>
      <c r="X355" s="3"/>
      <c r="Y355" s="8" t="s">
        <v>91</v>
      </c>
      <c r="Z355" s="3" t="s">
        <v>91</v>
      </c>
      <c r="AA355" s="3" t="str">
        <f t="shared" si="240"/>
        <v>ON</v>
      </c>
      <c r="AB355" s="3" t="str">
        <f t="shared" si="241"/>
        <v>OFF</v>
      </c>
      <c r="AC355" s="3" t="str">
        <f t="shared" si="242"/>
        <v>ON</v>
      </c>
      <c r="AD355" s="3" t="str">
        <f t="shared" si="243"/>
        <v>ON</v>
      </c>
      <c r="AE355" s="3"/>
      <c r="AF355" s="8" t="s">
        <v>91</v>
      </c>
      <c r="AG355" s="3" t="s">
        <v>91</v>
      </c>
      <c r="AH355" s="3" t="str">
        <f t="shared" si="244"/>
        <v>ON</v>
      </c>
      <c r="AI355" s="3" t="str">
        <f t="shared" si="245"/>
        <v>ON</v>
      </c>
      <c r="AJ355" s="3" t="str">
        <f t="shared" si="246"/>
        <v>ON</v>
      </c>
      <c r="AK355" s="3" t="str">
        <f t="shared" si="247"/>
        <v>ON</v>
      </c>
      <c r="AL355" s="3"/>
      <c r="AM355" s="8" t="s">
        <v>56</v>
      </c>
      <c r="AN355" s="3" t="s">
        <v>56</v>
      </c>
      <c r="AO355" s="3" t="s">
        <v>56</v>
      </c>
      <c r="AP355" s="9" t="s">
        <v>56</v>
      </c>
      <c r="AS355" t="str">
        <f t="shared" si="248"/>
        <v>ON</v>
      </c>
      <c r="AT355" t="str">
        <f t="shared" si="249"/>
        <v>ON</v>
      </c>
      <c r="AU355" t="str">
        <f t="shared" si="250"/>
        <v>ON</v>
      </c>
      <c r="AV355" t="str">
        <f t="shared" si="251"/>
        <v>OFF</v>
      </c>
      <c r="AW355" t="str">
        <f t="shared" si="252"/>
        <v>ON</v>
      </c>
      <c r="AX355" t="str">
        <f t="shared" si="253"/>
        <v>ON</v>
      </c>
      <c r="AZ355" t="str">
        <f t="shared" si="254"/>
        <v>ON</v>
      </c>
      <c r="BA355" t="str">
        <f t="shared" si="255"/>
        <v>ON</v>
      </c>
      <c r="BB355" t="str">
        <f t="shared" si="256"/>
        <v>ON</v>
      </c>
      <c r="BC355" t="str">
        <f t="shared" si="257"/>
        <v>ON</v>
      </c>
      <c r="BD355" t="str">
        <f t="shared" si="258"/>
        <v>ON</v>
      </c>
      <c r="BE355" t="str">
        <f t="shared" si="259"/>
        <v>ON</v>
      </c>
      <c r="BG355" t="str">
        <f t="shared" si="260"/>
        <v>ON</v>
      </c>
      <c r="BH355" t="str">
        <f t="shared" si="261"/>
        <v>ON</v>
      </c>
      <c r="BI355" t="str">
        <f t="shared" si="262"/>
        <v>ON</v>
      </c>
      <c r="BJ355" t="str">
        <f t="shared" si="263"/>
        <v>OFF</v>
      </c>
      <c r="BK355" t="str">
        <f t="shared" si="264"/>
        <v>ON</v>
      </c>
      <c r="BL355" t="str">
        <f t="shared" si="265"/>
        <v>ON</v>
      </c>
      <c r="BN355" t="str">
        <f t="shared" si="266"/>
        <v>ON</v>
      </c>
      <c r="BO355" t="str">
        <f t="shared" si="267"/>
        <v>ON</v>
      </c>
      <c r="BP355" t="str">
        <f t="shared" si="268"/>
        <v>ON</v>
      </c>
      <c r="BQ355" t="str">
        <f t="shared" si="269"/>
        <v>ON</v>
      </c>
      <c r="BR355" t="str">
        <f t="shared" si="270"/>
        <v>ON</v>
      </c>
      <c r="BS355" t="str">
        <f t="shared" si="271"/>
        <v>ON</v>
      </c>
    </row>
    <row r="356" spans="1:71" x14ac:dyDescent="0.3">
      <c r="A356" t="str">
        <f t="shared" ca="1" si="227"/>
        <v>Ekiti</v>
      </c>
      <c r="B356" t="str">
        <f t="shared" ca="1" si="228"/>
        <v>B</v>
      </c>
      <c r="C356" t="str">
        <f t="shared" ca="1" si="229"/>
        <v>B1</v>
      </c>
      <c r="D356" t="s">
        <v>12</v>
      </c>
      <c r="E356">
        <f t="shared" si="230"/>
        <v>22</v>
      </c>
      <c r="F356">
        <f t="shared" si="231"/>
        <v>2</v>
      </c>
      <c r="G356" t="s">
        <v>75</v>
      </c>
      <c r="H356" t="s">
        <v>75</v>
      </c>
      <c r="I356" t="s">
        <v>82</v>
      </c>
      <c r="J356" t="s">
        <v>84</v>
      </c>
      <c r="K356" s="8" t="s">
        <v>91</v>
      </c>
      <c r="L356" s="3" t="s">
        <v>91</v>
      </c>
      <c r="M356" s="3" t="str">
        <f t="shared" si="232"/>
        <v>ON</v>
      </c>
      <c r="N356" s="3" t="str">
        <f t="shared" si="233"/>
        <v>ON</v>
      </c>
      <c r="O356" s="3" t="str">
        <f t="shared" si="234"/>
        <v>ON</v>
      </c>
      <c r="P356" s="3" t="str">
        <f t="shared" si="235"/>
        <v>ON</v>
      </c>
      <c r="Q356" s="3"/>
      <c r="R356" s="8" t="s">
        <v>91</v>
      </c>
      <c r="S356" s="3" t="s">
        <v>91</v>
      </c>
      <c r="T356" s="3" t="str">
        <f t="shared" si="236"/>
        <v>OFF</v>
      </c>
      <c r="U356" s="3" t="str">
        <f t="shared" si="237"/>
        <v>ON</v>
      </c>
      <c r="V356" s="3" t="str">
        <f t="shared" si="238"/>
        <v>ON</v>
      </c>
      <c r="W356" s="3" t="str">
        <f t="shared" si="239"/>
        <v>ON</v>
      </c>
      <c r="X356" s="3"/>
      <c r="Y356" s="8" t="s">
        <v>91</v>
      </c>
      <c r="Z356" s="3" t="s">
        <v>91</v>
      </c>
      <c r="AA356" s="3" t="str">
        <f t="shared" si="240"/>
        <v>ON</v>
      </c>
      <c r="AB356" s="3" t="str">
        <f t="shared" si="241"/>
        <v>ON</v>
      </c>
      <c r="AC356" s="3" t="str">
        <f t="shared" si="242"/>
        <v>ON</v>
      </c>
      <c r="AD356" s="3" t="str">
        <f t="shared" si="243"/>
        <v>ON</v>
      </c>
      <c r="AE356" s="3"/>
      <c r="AF356" s="8" t="s">
        <v>91</v>
      </c>
      <c r="AG356" s="3" t="s">
        <v>91</v>
      </c>
      <c r="AH356" s="3" t="str">
        <f t="shared" si="244"/>
        <v>OFF</v>
      </c>
      <c r="AI356" s="3" t="str">
        <f t="shared" si="245"/>
        <v>ON</v>
      </c>
      <c r="AJ356" s="3" t="str">
        <f t="shared" si="246"/>
        <v>ON</v>
      </c>
      <c r="AK356" s="3" t="str">
        <f t="shared" si="247"/>
        <v>ON</v>
      </c>
      <c r="AL356" s="3"/>
      <c r="AM356" s="8" t="s">
        <v>56</v>
      </c>
      <c r="AN356" s="3" t="s">
        <v>56</v>
      </c>
      <c r="AO356" s="3" t="s">
        <v>56</v>
      </c>
      <c r="AP356" s="9" t="s">
        <v>56</v>
      </c>
      <c r="AS356" t="str">
        <f t="shared" si="248"/>
        <v>ON</v>
      </c>
      <c r="AT356" t="str">
        <f t="shared" si="249"/>
        <v>ON</v>
      </c>
      <c r="AU356" t="str">
        <f t="shared" si="250"/>
        <v>ON</v>
      </c>
      <c r="AV356" t="str">
        <f t="shared" si="251"/>
        <v>ON</v>
      </c>
      <c r="AW356" t="str">
        <f t="shared" si="252"/>
        <v>ON</v>
      </c>
      <c r="AX356" t="str">
        <f t="shared" si="253"/>
        <v>ON</v>
      </c>
      <c r="AZ356" t="str">
        <f t="shared" si="254"/>
        <v>ON</v>
      </c>
      <c r="BA356" t="str">
        <f t="shared" si="255"/>
        <v>ON</v>
      </c>
      <c r="BB356" t="str">
        <f t="shared" si="256"/>
        <v>OFF</v>
      </c>
      <c r="BC356" t="str">
        <f t="shared" si="257"/>
        <v>ON</v>
      </c>
      <c r="BD356" t="str">
        <f t="shared" si="258"/>
        <v>ON</v>
      </c>
      <c r="BE356" t="str">
        <f t="shared" si="259"/>
        <v>ON</v>
      </c>
      <c r="BG356" t="str">
        <f t="shared" si="260"/>
        <v>ON</v>
      </c>
      <c r="BH356" t="str">
        <f t="shared" si="261"/>
        <v>ON</v>
      </c>
      <c r="BI356" t="str">
        <f t="shared" si="262"/>
        <v>ON</v>
      </c>
      <c r="BJ356" t="str">
        <f t="shared" si="263"/>
        <v>ON</v>
      </c>
      <c r="BK356" t="str">
        <f t="shared" si="264"/>
        <v>ON</v>
      </c>
      <c r="BL356" t="str">
        <f t="shared" si="265"/>
        <v>ON</v>
      </c>
      <c r="BN356" t="str">
        <f t="shared" si="266"/>
        <v>ON</v>
      </c>
      <c r="BO356" t="str">
        <f t="shared" si="267"/>
        <v>ON</v>
      </c>
      <c r="BP356" t="str">
        <f t="shared" si="268"/>
        <v>OFF</v>
      </c>
      <c r="BQ356" t="str">
        <f t="shared" si="269"/>
        <v>ON</v>
      </c>
      <c r="BR356" t="str">
        <f t="shared" si="270"/>
        <v>ON</v>
      </c>
      <c r="BS356" t="str">
        <f t="shared" si="271"/>
        <v>ON</v>
      </c>
    </row>
    <row r="357" spans="1:71" x14ac:dyDescent="0.3">
      <c r="A357" t="str">
        <f t="shared" ca="1" si="227"/>
        <v>Ogun</v>
      </c>
      <c r="B357" t="str">
        <f t="shared" ca="1" si="228"/>
        <v>D</v>
      </c>
      <c r="C357" t="str">
        <f t="shared" ca="1" si="229"/>
        <v>D1</v>
      </c>
      <c r="D357" t="s">
        <v>12</v>
      </c>
      <c r="E357">
        <f t="shared" si="230"/>
        <v>22</v>
      </c>
      <c r="F357">
        <f t="shared" si="231"/>
        <v>2</v>
      </c>
      <c r="G357" t="s">
        <v>75</v>
      </c>
      <c r="H357" t="s">
        <v>75</v>
      </c>
      <c r="I357" t="s">
        <v>81</v>
      </c>
      <c r="J357" t="s">
        <v>83</v>
      </c>
      <c r="K357" s="8" t="s">
        <v>91</v>
      </c>
      <c r="L357" s="3" t="s">
        <v>91</v>
      </c>
      <c r="M357" s="3" t="str">
        <f t="shared" si="232"/>
        <v>OFF</v>
      </c>
      <c r="N357" s="3" t="str">
        <f t="shared" si="233"/>
        <v>ON</v>
      </c>
      <c r="O357" s="3" t="str">
        <f t="shared" si="234"/>
        <v>ON</v>
      </c>
      <c r="P357" s="3" t="str">
        <f t="shared" si="235"/>
        <v>ON</v>
      </c>
      <c r="Q357" s="3"/>
      <c r="R357" s="8" t="s">
        <v>91</v>
      </c>
      <c r="S357" s="3" t="s">
        <v>91</v>
      </c>
      <c r="T357" s="3" t="str">
        <f t="shared" si="236"/>
        <v>ON</v>
      </c>
      <c r="U357" s="3" t="str">
        <f t="shared" si="237"/>
        <v>ON</v>
      </c>
      <c r="V357" s="3" t="str">
        <f t="shared" si="238"/>
        <v>ON</v>
      </c>
      <c r="W357" s="3" t="str">
        <f t="shared" si="239"/>
        <v>ON</v>
      </c>
      <c r="X357" s="3"/>
      <c r="Y357" s="8" t="s">
        <v>91</v>
      </c>
      <c r="Z357" s="3" t="s">
        <v>91</v>
      </c>
      <c r="AA357" s="3" t="str">
        <f t="shared" si="240"/>
        <v>OFF</v>
      </c>
      <c r="AB357" s="3" t="str">
        <f t="shared" si="241"/>
        <v>ON</v>
      </c>
      <c r="AC357" s="3" t="str">
        <f t="shared" si="242"/>
        <v>ON</v>
      </c>
      <c r="AD357" s="3" t="str">
        <f t="shared" si="243"/>
        <v>ON</v>
      </c>
      <c r="AE357" s="3"/>
      <c r="AF357" s="8" t="s">
        <v>91</v>
      </c>
      <c r="AG357" s="3" t="s">
        <v>91</v>
      </c>
      <c r="AH357" s="3" t="str">
        <f t="shared" si="244"/>
        <v>ON</v>
      </c>
      <c r="AI357" s="3" t="str">
        <f t="shared" si="245"/>
        <v>ON</v>
      </c>
      <c r="AJ357" s="3" t="str">
        <f t="shared" si="246"/>
        <v>ON</v>
      </c>
      <c r="AK357" s="3" t="str">
        <f t="shared" si="247"/>
        <v>ON</v>
      </c>
      <c r="AL357" s="3"/>
      <c r="AM357" s="8" t="s">
        <v>56</v>
      </c>
      <c r="AN357" s="3" t="s">
        <v>56</v>
      </c>
      <c r="AO357" s="3" t="s">
        <v>56</v>
      </c>
      <c r="AP357" s="9" t="s">
        <v>56</v>
      </c>
      <c r="AS357" t="str">
        <f t="shared" si="248"/>
        <v>ON</v>
      </c>
      <c r="AT357" t="str">
        <f t="shared" si="249"/>
        <v>ON</v>
      </c>
      <c r="AU357" t="str">
        <f t="shared" si="250"/>
        <v>OFF</v>
      </c>
      <c r="AV357" t="str">
        <f t="shared" si="251"/>
        <v>ON</v>
      </c>
      <c r="AW357" t="str">
        <f t="shared" si="252"/>
        <v>ON</v>
      </c>
      <c r="AX357" t="str">
        <f t="shared" si="253"/>
        <v>ON</v>
      </c>
      <c r="AZ357" t="str">
        <f t="shared" si="254"/>
        <v>ON</v>
      </c>
      <c r="BA357" t="str">
        <f t="shared" si="255"/>
        <v>ON</v>
      </c>
      <c r="BB357" t="str">
        <f t="shared" si="256"/>
        <v>ON</v>
      </c>
      <c r="BC357" t="str">
        <f t="shared" si="257"/>
        <v>ON</v>
      </c>
      <c r="BD357" t="str">
        <f t="shared" si="258"/>
        <v>ON</v>
      </c>
      <c r="BE357" t="str">
        <f t="shared" si="259"/>
        <v>ON</v>
      </c>
      <c r="BG357" t="str">
        <f t="shared" si="260"/>
        <v>ON</v>
      </c>
      <c r="BH357" t="str">
        <f t="shared" si="261"/>
        <v>ON</v>
      </c>
      <c r="BI357" t="str">
        <f t="shared" si="262"/>
        <v>OFF</v>
      </c>
      <c r="BJ357" t="str">
        <f t="shared" si="263"/>
        <v>ON</v>
      </c>
      <c r="BK357" t="str">
        <f t="shared" si="264"/>
        <v>ON</v>
      </c>
      <c r="BL357" t="str">
        <f t="shared" si="265"/>
        <v>ON</v>
      </c>
      <c r="BN357" t="str">
        <f t="shared" si="266"/>
        <v>ON</v>
      </c>
      <c r="BO357" t="str">
        <f t="shared" si="267"/>
        <v>ON</v>
      </c>
      <c r="BP357" t="str">
        <f t="shared" si="268"/>
        <v>ON</v>
      </c>
      <c r="BQ357" t="str">
        <f t="shared" si="269"/>
        <v>ON</v>
      </c>
      <c r="BR357" t="str">
        <f t="shared" si="270"/>
        <v>ON</v>
      </c>
      <c r="BS357" t="str">
        <f t="shared" si="271"/>
        <v>ON</v>
      </c>
    </row>
    <row r="358" spans="1:71" x14ac:dyDescent="0.3">
      <c r="A358" t="str">
        <f t="shared" ca="1" si="227"/>
        <v>Lagos</v>
      </c>
      <c r="B358" t="str">
        <f t="shared" ca="1" si="228"/>
        <v>D</v>
      </c>
      <c r="C358" t="str">
        <f t="shared" ca="1" si="229"/>
        <v>D1</v>
      </c>
      <c r="D358" t="s">
        <v>12</v>
      </c>
      <c r="E358">
        <f t="shared" si="230"/>
        <v>22</v>
      </c>
      <c r="F358">
        <f t="shared" si="231"/>
        <v>2</v>
      </c>
      <c r="G358" t="s">
        <v>76</v>
      </c>
      <c r="H358" t="s">
        <v>76</v>
      </c>
      <c r="I358" t="s">
        <v>82</v>
      </c>
      <c r="J358" t="s">
        <v>84</v>
      </c>
      <c r="K358" s="8" t="s">
        <v>91</v>
      </c>
      <c r="L358" s="3" t="s">
        <v>91</v>
      </c>
      <c r="M358" s="3" t="str">
        <f t="shared" si="232"/>
        <v>ON</v>
      </c>
      <c r="N358" s="3" t="str">
        <f t="shared" si="233"/>
        <v>ON</v>
      </c>
      <c r="O358" s="3" t="str">
        <f t="shared" si="234"/>
        <v>ON</v>
      </c>
      <c r="P358" s="3" t="str">
        <f t="shared" si="235"/>
        <v>ON</v>
      </c>
      <c r="Q358" s="3"/>
      <c r="R358" s="8" t="s">
        <v>91</v>
      </c>
      <c r="S358" s="3" t="s">
        <v>91</v>
      </c>
      <c r="T358" s="3" t="str">
        <f t="shared" si="236"/>
        <v>ON</v>
      </c>
      <c r="U358" s="3" t="str">
        <f t="shared" si="237"/>
        <v>OFF</v>
      </c>
      <c r="V358" s="3" t="str">
        <f t="shared" si="238"/>
        <v>ON</v>
      </c>
      <c r="W358" s="3" t="str">
        <f t="shared" si="239"/>
        <v>ON</v>
      </c>
      <c r="X358" s="3"/>
      <c r="Y358" s="8" t="s">
        <v>91</v>
      </c>
      <c r="Z358" s="3" t="s">
        <v>91</v>
      </c>
      <c r="AA358" s="3" t="str">
        <f t="shared" si="240"/>
        <v>ON</v>
      </c>
      <c r="AB358" s="3" t="str">
        <f t="shared" si="241"/>
        <v>ON</v>
      </c>
      <c r="AC358" s="3" t="str">
        <f t="shared" si="242"/>
        <v>ON</v>
      </c>
      <c r="AD358" s="3" t="str">
        <f t="shared" si="243"/>
        <v>ON</v>
      </c>
      <c r="AE358" s="3"/>
      <c r="AF358" s="8" t="s">
        <v>91</v>
      </c>
      <c r="AG358" s="3" t="s">
        <v>91</v>
      </c>
      <c r="AH358" s="3" t="str">
        <f t="shared" si="244"/>
        <v>ON</v>
      </c>
      <c r="AI358" s="3" t="str">
        <f t="shared" si="245"/>
        <v>OFF</v>
      </c>
      <c r="AJ358" s="3" t="str">
        <f t="shared" si="246"/>
        <v>ON</v>
      </c>
      <c r="AK358" s="3" t="str">
        <f t="shared" si="247"/>
        <v>ON</v>
      </c>
      <c r="AL358" s="3"/>
      <c r="AM358" s="8" t="s">
        <v>56</v>
      </c>
      <c r="AN358" s="3" t="s">
        <v>56</v>
      </c>
      <c r="AO358" s="3" t="s">
        <v>56</v>
      </c>
      <c r="AP358" s="9" t="s">
        <v>56</v>
      </c>
      <c r="AS358" t="str">
        <f t="shared" si="248"/>
        <v>ON</v>
      </c>
      <c r="AT358" t="str">
        <f t="shared" si="249"/>
        <v>ON</v>
      </c>
      <c r="AU358" t="str">
        <f t="shared" si="250"/>
        <v>ON</v>
      </c>
      <c r="AV358" t="str">
        <f t="shared" si="251"/>
        <v>ON</v>
      </c>
      <c r="AW358" t="str">
        <f t="shared" si="252"/>
        <v>ON</v>
      </c>
      <c r="AX358" t="str">
        <f t="shared" si="253"/>
        <v>ON</v>
      </c>
      <c r="AZ358" t="str">
        <f t="shared" si="254"/>
        <v>ON</v>
      </c>
      <c r="BA358" t="str">
        <f t="shared" si="255"/>
        <v>ON</v>
      </c>
      <c r="BB358" t="str">
        <f t="shared" si="256"/>
        <v>ON</v>
      </c>
      <c r="BC358" t="str">
        <f t="shared" si="257"/>
        <v>OFF</v>
      </c>
      <c r="BD358" t="str">
        <f t="shared" si="258"/>
        <v>ON</v>
      </c>
      <c r="BE358" t="str">
        <f t="shared" si="259"/>
        <v>ON</v>
      </c>
      <c r="BG358" t="str">
        <f t="shared" si="260"/>
        <v>ON</v>
      </c>
      <c r="BH358" t="str">
        <f t="shared" si="261"/>
        <v>ON</v>
      </c>
      <c r="BI358" t="str">
        <f t="shared" si="262"/>
        <v>ON</v>
      </c>
      <c r="BJ358" t="str">
        <f t="shared" si="263"/>
        <v>ON</v>
      </c>
      <c r="BK358" t="str">
        <f t="shared" si="264"/>
        <v>ON</v>
      </c>
      <c r="BL358" t="str">
        <f t="shared" si="265"/>
        <v>ON</v>
      </c>
      <c r="BN358" t="str">
        <f t="shared" si="266"/>
        <v>ON</v>
      </c>
      <c r="BO358" t="str">
        <f t="shared" si="267"/>
        <v>ON</v>
      </c>
      <c r="BP358" t="str">
        <f t="shared" si="268"/>
        <v>ON</v>
      </c>
      <c r="BQ358" t="str">
        <f t="shared" si="269"/>
        <v>OFF</v>
      </c>
      <c r="BR358" t="str">
        <f t="shared" si="270"/>
        <v>ON</v>
      </c>
      <c r="BS358" t="str">
        <f t="shared" si="271"/>
        <v>ON</v>
      </c>
    </row>
    <row r="359" spans="1:71" x14ac:dyDescent="0.3">
      <c r="A359" t="str">
        <f t="shared" ca="1" si="227"/>
        <v>Ogun</v>
      </c>
      <c r="B359" t="str">
        <f t="shared" ca="1" si="228"/>
        <v>D</v>
      </c>
      <c r="C359" t="str">
        <f t="shared" ca="1" si="229"/>
        <v>B1</v>
      </c>
      <c r="D359" t="s">
        <v>12</v>
      </c>
      <c r="E359">
        <f t="shared" si="230"/>
        <v>22</v>
      </c>
      <c r="F359">
        <f t="shared" si="231"/>
        <v>2</v>
      </c>
      <c r="G359" t="s">
        <v>77</v>
      </c>
      <c r="H359" t="s">
        <v>77</v>
      </c>
      <c r="I359" t="s">
        <v>81</v>
      </c>
      <c r="J359" t="s">
        <v>83</v>
      </c>
      <c r="K359" s="8" t="s">
        <v>91</v>
      </c>
      <c r="L359" s="3" t="s">
        <v>91</v>
      </c>
      <c r="M359" s="3" t="str">
        <f t="shared" si="232"/>
        <v>ON</v>
      </c>
      <c r="N359" s="3" t="str">
        <f t="shared" si="233"/>
        <v>ON</v>
      </c>
      <c r="O359" s="3" t="str">
        <f t="shared" si="234"/>
        <v>OFF</v>
      </c>
      <c r="P359" s="3" t="str">
        <f t="shared" si="235"/>
        <v>ON</v>
      </c>
      <c r="Q359" s="3"/>
      <c r="R359" s="8" t="s">
        <v>91</v>
      </c>
      <c r="S359" s="3" t="s">
        <v>91</v>
      </c>
      <c r="T359" s="3" t="str">
        <f t="shared" si="236"/>
        <v>ON</v>
      </c>
      <c r="U359" s="3" t="str">
        <f t="shared" si="237"/>
        <v>ON</v>
      </c>
      <c r="V359" s="3" t="str">
        <f t="shared" si="238"/>
        <v>ON</v>
      </c>
      <c r="W359" s="3" t="str">
        <f t="shared" si="239"/>
        <v>ON</v>
      </c>
      <c r="X359" s="3"/>
      <c r="Y359" s="8" t="s">
        <v>91</v>
      </c>
      <c r="Z359" s="3" t="s">
        <v>91</v>
      </c>
      <c r="AA359" s="3" t="str">
        <f t="shared" si="240"/>
        <v>ON</v>
      </c>
      <c r="AB359" s="3" t="str">
        <f t="shared" si="241"/>
        <v>ON</v>
      </c>
      <c r="AC359" s="3" t="str">
        <f t="shared" si="242"/>
        <v>OFF</v>
      </c>
      <c r="AD359" s="3" t="str">
        <f t="shared" si="243"/>
        <v>ON</v>
      </c>
      <c r="AE359" s="3"/>
      <c r="AF359" s="8" t="s">
        <v>91</v>
      </c>
      <c r="AG359" s="3" t="s">
        <v>91</v>
      </c>
      <c r="AH359" s="3" t="str">
        <f t="shared" si="244"/>
        <v>ON</v>
      </c>
      <c r="AI359" s="3" t="str">
        <f t="shared" si="245"/>
        <v>ON</v>
      </c>
      <c r="AJ359" s="3" t="str">
        <f t="shared" si="246"/>
        <v>ON</v>
      </c>
      <c r="AK359" s="3" t="str">
        <f t="shared" si="247"/>
        <v>ON</v>
      </c>
      <c r="AL359" s="3"/>
      <c r="AM359" s="8" t="s">
        <v>56</v>
      </c>
      <c r="AN359" s="3" t="s">
        <v>56</v>
      </c>
      <c r="AO359" s="3" t="s">
        <v>56</v>
      </c>
      <c r="AP359" s="9" t="s">
        <v>56</v>
      </c>
      <c r="AS359" t="str">
        <f t="shared" si="248"/>
        <v>ON</v>
      </c>
      <c r="AT359" t="str">
        <f t="shared" si="249"/>
        <v>ON</v>
      </c>
      <c r="AU359" t="str">
        <f t="shared" si="250"/>
        <v>ON</v>
      </c>
      <c r="AV359" t="str">
        <f t="shared" si="251"/>
        <v>ON</v>
      </c>
      <c r="AW359" t="str">
        <f t="shared" si="252"/>
        <v>OFF</v>
      </c>
      <c r="AX359" t="str">
        <f t="shared" si="253"/>
        <v>ON</v>
      </c>
      <c r="AZ359" t="str">
        <f t="shared" si="254"/>
        <v>ON</v>
      </c>
      <c r="BA359" t="str">
        <f t="shared" si="255"/>
        <v>ON</v>
      </c>
      <c r="BB359" t="str">
        <f t="shared" si="256"/>
        <v>ON</v>
      </c>
      <c r="BC359" t="str">
        <f t="shared" si="257"/>
        <v>ON</v>
      </c>
      <c r="BD359" t="str">
        <f t="shared" si="258"/>
        <v>ON</v>
      </c>
      <c r="BE359" t="str">
        <f t="shared" si="259"/>
        <v>ON</v>
      </c>
      <c r="BG359" t="str">
        <f t="shared" si="260"/>
        <v>ON</v>
      </c>
      <c r="BH359" t="str">
        <f t="shared" si="261"/>
        <v>ON</v>
      </c>
      <c r="BI359" t="str">
        <f t="shared" si="262"/>
        <v>ON</v>
      </c>
      <c r="BJ359" t="str">
        <f t="shared" si="263"/>
        <v>ON</v>
      </c>
      <c r="BK359" t="str">
        <f t="shared" si="264"/>
        <v>OFF</v>
      </c>
      <c r="BL359" t="str">
        <f t="shared" si="265"/>
        <v>ON</v>
      </c>
      <c r="BN359" t="str">
        <f t="shared" si="266"/>
        <v>ON</v>
      </c>
      <c r="BO359" t="str">
        <f t="shared" si="267"/>
        <v>ON</v>
      </c>
      <c r="BP359" t="str">
        <f t="shared" si="268"/>
        <v>ON</v>
      </c>
      <c r="BQ359" t="str">
        <f t="shared" si="269"/>
        <v>ON</v>
      </c>
      <c r="BR359" t="str">
        <f t="shared" si="270"/>
        <v>ON</v>
      </c>
      <c r="BS359" t="str">
        <f t="shared" si="271"/>
        <v>ON</v>
      </c>
    </row>
    <row r="360" spans="1:71" x14ac:dyDescent="0.3">
      <c r="A360" t="str">
        <f t="shared" ca="1" si="227"/>
        <v>Ogun</v>
      </c>
      <c r="B360" t="str">
        <f t="shared" ca="1" si="228"/>
        <v>B</v>
      </c>
      <c r="C360" t="str">
        <f t="shared" ca="1" si="229"/>
        <v>E1</v>
      </c>
      <c r="D360" t="s">
        <v>5</v>
      </c>
      <c r="E360">
        <f t="shared" si="230"/>
        <v>22</v>
      </c>
      <c r="F360">
        <f t="shared" si="231"/>
        <v>2</v>
      </c>
      <c r="G360" t="s">
        <v>78</v>
      </c>
      <c r="H360" t="s">
        <v>78</v>
      </c>
      <c r="I360" t="s">
        <v>82</v>
      </c>
      <c r="J360" t="s">
        <v>84</v>
      </c>
      <c r="K360" s="8" t="s">
        <v>91</v>
      </c>
      <c r="L360" s="3" t="s">
        <v>91</v>
      </c>
      <c r="M360" s="3" t="str">
        <f t="shared" si="232"/>
        <v>ON</v>
      </c>
      <c r="N360" s="3" t="str">
        <f t="shared" si="233"/>
        <v>ON</v>
      </c>
      <c r="O360" s="3" t="str">
        <f t="shared" si="234"/>
        <v>ON</v>
      </c>
      <c r="P360" s="3" t="str">
        <f t="shared" si="235"/>
        <v>ON</v>
      </c>
      <c r="Q360" s="3"/>
      <c r="R360" s="8" t="s">
        <v>91</v>
      </c>
      <c r="S360" s="3" t="s">
        <v>91</v>
      </c>
      <c r="T360" s="3" t="str">
        <f t="shared" si="236"/>
        <v>ON</v>
      </c>
      <c r="U360" s="3" t="str">
        <f t="shared" si="237"/>
        <v>ON</v>
      </c>
      <c r="V360" s="3" t="str">
        <f t="shared" si="238"/>
        <v>ON</v>
      </c>
      <c r="W360" s="3" t="str">
        <f t="shared" si="239"/>
        <v>OFF</v>
      </c>
      <c r="X360" s="3"/>
      <c r="Y360" s="8" t="s">
        <v>91</v>
      </c>
      <c r="Z360" s="3" t="s">
        <v>91</v>
      </c>
      <c r="AA360" s="3" t="str">
        <f t="shared" si="240"/>
        <v>ON</v>
      </c>
      <c r="AB360" s="3" t="str">
        <f t="shared" si="241"/>
        <v>ON</v>
      </c>
      <c r="AC360" s="3" t="str">
        <f t="shared" si="242"/>
        <v>ON</v>
      </c>
      <c r="AD360" s="3" t="str">
        <f t="shared" si="243"/>
        <v>ON</v>
      </c>
      <c r="AE360" s="3"/>
      <c r="AF360" s="8" t="s">
        <v>91</v>
      </c>
      <c r="AG360" s="3" t="s">
        <v>91</v>
      </c>
      <c r="AH360" s="3" t="str">
        <f t="shared" si="244"/>
        <v>ON</v>
      </c>
      <c r="AI360" s="3" t="str">
        <f t="shared" si="245"/>
        <v>ON</v>
      </c>
      <c r="AJ360" s="3" t="str">
        <f t="shared" si="246"/>
        <v>ON</v>
      </c>
      <c r="AK360" s="3" t="str">
        <f t="shared" si="247"/>
        <v>OFF</v>
      </c>
      <c r="AL360" s="3"/>
      <c r="AM360" s="8" t="s">
        <v>56</v>
      </c>
      <c r="AN360" s="3" t="s">
        <v>56</v>
      </c>
      <c r="AO360" s="3" t="s">
        <v>56</v>
      </c>
      <c r="AP360" s="9" t="s">
        <v>56</v>
      </c>
      <c r="AS360" t="str">
        <f t="shared" si="248"/>
        <v>ON</v>
      </c>
      <c r="AT360" t="str">
        <f t="shared" si="249"/>
        <v>ON</v>
      </c>
      <c r="AU360" t="str">
        <f t="shared" si="250"/>
        <v>ON</v>
      </c>
      <c r="AV360" t="str">
        <f t="shared" si="251"/>
        <v>ON</v>
      </c>
      <c r="AW360" t="str">
        <f t="shared" si="252"/>
        <v>ON</v>
      </c>
      <c r="AX360" t="str">
        <f t="shared" si="253"/>
        <v>ON</v>
      </c>
      <c r="AZ360" t="str">
        <f t="shared" si="254"/>
        <v>ON</v>
      </c>
      <c r="BA360" t="str">
        <f t="shared" si="255"/>
        <v>ON</v>
      </c>
      <c r="BB360" t="str">
        <f t="shared" si="256"/>
        <v>ON</v>
      </c>
      <c r="BC360" t="str">
        <f t="shared" si="257"/>
        <v>ON</v>
      </c>
      <c r="BD360" t="str">
        <f t="shared" si="258"/>
        <v>ON</v>
      </c>
      <c r="BE360" t="str">
        <f t="shared" si="259"/>
        <v>OFF</v>
      </c>
      <c r="BG360" t="str">
        <f t="shared" si="260"/>
        <v>ON</v>
      </c>
      <c r="BH360" t="str">
        <f t="shared" si="261"/>
        <v>ON</v>
      </c>
      <c r="BI360" t="str">
        <f t="shared" si="262"/>
        <v>ON</v>
      </c>
      <c r="BJ360" t="str">
        <f t="shared" si="263"/>
        <v>ON</v>
      </c>
      <c r="BK360" t="str">
        <f t="shared" si="264"/>
        <v>ON</v>
      </c>
      <c r="BL360" t="str">
        <f t="shared" si="265"/>
        <v>ON</v>
      </c>
      <c r="BN360" t="str">
        <f t="shared" si="266"/>
        <v>ON</v>
      </c>
      <c r="BO360" t="str">
        <f t="shared" si="267"/>
        <v>ON</v>
      </c>
      <c r="BP360" t="str">
        <f t="shared" si="268"/>
        <v>ON</v>
      </c>
      <c r="BQ360" t="str">
        <f t="shared" si="269"/>
        <v>ON</v>
      </c>
      <c r="BR360" t="str">
        <f t="shared" si="270"/>
        <v>ON</v>
      </c>
      <c r="BS360" t="str">
        <f t="shared" si="271"/>
        <v>OFF</v>
      </c>
    </row>
    <row r="361" spans="1:71" x14ac:dyDescent="0.3">
      <c r="A361" t="str">
        <f t="shared" ca="1" si="227"/>
        <v>Oyo</v>
      </c>
      <c r="B361" t="str">
        <f t="shared" ca="1" si="228"/>
        <v>D</v>
      </c>
      <c r="C361" t="str">
        <f t="shared" ca="1" si="229"/>
        <v>C1</v>
      </c>
      <c r="D361" t="s">
        <v>7</v>
      </c>
      <c r="E361">
        <f t="shared" si="230"/>
        <v>22</v>
      </c>
      <c r="F361">
        <f t="shared" si="231"/>
        <v>2</v>
      </c>
      <c r="G361" t="s">
        <v>78</v>
      </c>
      <c r="H361" t="s">
        <v>78</v>
      </c>
      <c r="I361" t="s">
        <v>81</v>
      </c>
      <c r="J361" t="s">
        <v>83</v>
      </c>
      <c r="K361" s="8" t="s">
        <v>91</v>
      </c>
      <c r="L361" s="3" t="s">
        <v>91</v>
      </c>
      <c r="M361" s="3" t="str">
        <f t="shared" si="232"/>
        <v>ON</v>
      </c>
      <c r="N361" s="3" t="str">
        <f t="shared" si="233"/>
        <v>ON</v>
      </c>
      <c r="O361" s="3" t="str">
        <f t="shared" si="234"/>
        <v>ON</v>
      </c>
      <c r="P361" s="3" t="str">
        <f t="shared" si="235"/>
        <v>OFF</v>
      </c>
      <c r="Q361" s="3"/>
      <c r="R361" s="8" t="s">
        <v>91</v>
      </c>
      <c r="S361" s="3" t="s">
        <v>91</v>
      </c>
      <c r="T361" s="3" t="str">
        <f t="shared" si="236"/>
        <v>ON</v>
      </c>
      <c r="U361" s="3" t="str">
        <f t="shared" si="237"/>
        <v>ON</v>
      </c>
      <c r="V361" s="3" t="str">
        <f t="shared" si="238"/>
        <v>ON</v>
      </c>
      <c r="W361" s="3" t="str">
        <f t="shared" si="239"/>
        <v>ON</v>
      </c>
      <c r="X361" s="3"/>
      <c r="Y361" s="8" t="s">
        <v>91</v>
      </c>
      <c r="Z361" s="3" t="s">
        <v>91</v>
      </c>
      <c r="AA361" s="3" t="str">
        <f t="shared" si="240"/>
        <v>ON</v>
      </c>
      <c r="AB361" s="3" t="str">
        <f t="shared" si="241"/>
        <v>ON</v>
      </c>
      <c r="AC361" s="3" t="str">
        <f t="shared" si="242"/>
        <v>ON</v>
      </c>
      <c r="AD361" s="3" t="str">
        <f t="shared" si="243"/>
        <v>OFF</v>
      </c>
      <c r="AE361" s="3"/>
      <c r="AF361" s="8" t="s">
        <v>91</v>
      </c>
      <c r="AG361" s="3" t="s">
        <v>91</v>
      </c>
      <c r="AH361" s="3" t="str">
        <f t="shared" si="244"/>
        <v>ON</v>
      </c>
      <c r="AI361" s="3" t="str">
        <f t="shared" si="245"/>
        <v>ON</v>
      </c>
      <c r="AJ361" s="3" t="str">
        <f t="shared" si="246"/>
        <v>ON</v>
      </c>
      <c r="AK361" s="3" t="str">
        <f t="shared" si="247"/>
        <v>ON</v>
      </c>
      <c r="AL361" s="3"/>
      <c r="AM361" s="8" t="s">
        <v>56</v>
      </c>
      <c r="AN361" s="3" t="s">
        <v>56</v>
      </c>
      <c r="AO361" s="3" t="s">
        <v>56</v>
      </c>
      <c r="AP361" s="9" t="s">
        <v>56</v>
      </c>
      <c r="AS361" t="str">
        <f t="shared" si="248"/>
        <v>ON</v>
      </c>
      <c r="AT361" t="str">
        <f t="shared" si="249"/>
        <v>ON</v>
      </c>
      <c r="AU361" t="str">
        <f t="shared" si="250"/>
        <v>ON</v>
      </c>
      <c r="AV361" t="str">
        <f t="shared" si="251"/>
        <v>ON</v>
      </c>
      <c r="AW361" t="str">
        <f t="shared" si="252"/>
        <v>ON</v>
      </c>
      <c r="AX361" t="str">
        <f t="shared" si="253"/>
        <v>OFF</v>
      </c>
      <c r="AZ361" t="str">
        <f t="shared" si="254"/>
        <v>ON</v>
      </c>
      <c r="BA361" t="str">
        <f t="shared" si="255"/>
        <v>ON</v>
      </c>
      <c r="BB361" t="str">
        <f t="shared" si="256"/>
        <v>ON</v>
      </c>
      <c r="BC361" t="str">
        <f t="shared" si="257"/>
        <v>ON</v>
      </c>
      <c r="BD361" t="str">
        <f t="shared" si="258"/>
        <v>ON</v>
      </c>
      <c r="BE361" t="str">
        <f t="shared" si="259"/>
        <v>ON</v>
      </c>
      <c r="BG361" t="str">
        <f t="shared" si="260"/>
        <v>ON</v>
      </c>
      <c r="BH361" t="str">
        <f t="shared" si="261"/>
        <v>ON</v>
      </c>
      <c r="BI361" t="str">
        <f t="shared" si="262"/>
        <v>ON</v>
      </c>
      <c r="BJ361" t="str">
        <f t="shared" si="263"/>
        <v>ON</v>
      </c>
      <c r="BK361" t="str">
        <f t="shared" si="264"/>
        <v>ON</v>
      </c>
      <c r="BL361" t="str">
        <f t="shared" si="265"/>
        <v>OFF</v>
      </c>
      <c r="BN361" t="str">
        <f t="shared" si="266"/>
        <v>ON</v>
      </c>
      <c r="BO361" t="str">
        <f t="shared" si="267"/>
        <v>ON</v>
      </c>
      <c r="BP361" t="str">
        <f t="shared" si="268"/>
        <v>ON</v>
      </c>
      <c r="BQ361" t="str">
        <f t="shared" si="269"/>
        <v>ON</v>
      </c>
      <c r="BR361" t="str">
        <f t="shared" si="270"/>
        <v>ON</v>
      </c>
      <c r="BS361" t="str">
        <f t="shared" si="271"/>
        <v>ON</v>
      </c>
    </row>
    <row r="362" spans="1:71" x14ac:dyDescent="0.3">
      <c r="A362" t="str">
        <f t="shared" ca="1" si="227"/>
        <v>Ekiti</v>
      </c>
      <c r="B362" t="str">
        <f t="shared" ca="1" si="228"/>
        <v>B</v>
      </c>
      <c r="C362" t="str">
        <f t="shared" ca="1" si="229"/>
        <v>C1</v>
      </c>
      <c r="D362" t="s">
        <v>7</v>
      </c>
      <c r="E362">
        <f t="shared" si="230"/>
        <v>22</v>
      </c>
      <c r="F362">
        <f t="shared" si="231"/>
        <v>2</v>
      </c>
      <c r="G362" t="s">
        <v>77</v>
      </c>
      <c r="H362" t="s">
        <v>77</v>
      </c>
      <c r="I362" t="s">
        <v>82</v>
      </c>
      <c r="J362" t="s">
        <v>84</v>
      </c>
      <c r="K362" s="8" t="s">
        <v>91</v>
      </c>
      <c r="L362" s="3" t="s">
        <v>91</v>
      </c>
      <c r="M362" s="3" t="str">
        <f t="shared" si="232"/>
        <v>ON</v>
      </c>
      <c r="N362" s="3" t="str">
        <f t="shared" si="233"/>
        <v>ON</v>
      </c>
      <c r="O362" s="3" t="str">
        <f t="shared" si="234"/>
        <v>ON</v>
      </c>
      <c r="P362" s="3" t="str">
        <f t="shared" si="235"/>
        <v>ON</v>
      </c>
      <c r="Q362" s="3"/>
      <c r="R362" s="8" t="s">
        <v>91</v>
      </c>
      <c r="S362" s="3" t="s">
        <v>91</v>
      </c>
      <c r="T362" s="3" t="str">
        <f t="shared" si="236"/>
        <v>ON</v>
      </c>
      <c r="U362" s="3" t="str">
        <f t="shared" si="237"/>
        <v>ON</v>
      </c>
      <c r="V362" s="3" t="str">
        <f t="shared" si="238"/>
        <v>OFF</v>
      </c>
      <c r="W362" s="3" t="str">
        <f t="shared" si="239"/>
        <v>ON</v>
      </c>
      <c r="X362" s="3"/>
      <c r="Y362" s="8" t="s">
        <v>91</v>
      </c>
      <c r="Z362" s="3" t="s">
        <v>91</v>
      </c>
      <c r="AA362" s="3" t="str">
        <f t="shared" si="240"/>
        <v>ON</v>
      </c>
      <c r="AB362" s="3" t="str">
        <f t="shared" si="241"/>
        <v>ON</v>
      </c>
      <c r="AC362" s="3" t="str">
        <f t="shared" si="242"/>
        <v>ON</v>
      </c>
      <c r="AD362" s="3" t="str">
        <f t="shared" si="243"/>
        <v>ON</v>
      </c>
      <c r="AE362" s="3"/>
      <c r="AF362" s="8" t="s">
        <v>91</v>
      </c>
      <c r="AG362" s="3" t="s">
        <v>91</v>
      </c>
      <c r="AH362" s="3" t="str">
        <f t="shared" si="244"/>
        <v>ON</v>
      </c>
      <c r="AI362" s="3" t="str">
        <f t="shared" si="245"/>
        <v>ON</v>
      </c>
      <c r="AJ362" s="3" t="str">
        <f t="shared" si="246"/>
        <v>OFF</v>
      </c>
      <c r="AK362" s="3" t="str">
        <f t="shared" si="247"/>
        <v>ON</v>
      </c>
      <c r="AL362" s="3"/>
      <c r="AM362" s="8" t="s">
        <v>56</v>
      </c>
      <c r="AN362" s="3" t="s">
        <v>56</v>
      </c>
      <c r="AO362" s="3" t="s">
        <v>56</v>
      </c>
      <c r="AP362" s="9" t="s">
        <v>56</v>
      </c>
      <c r="AS362" t="str">
        <f t="shared" si="248"/>
        <v>ON</v>
      </c>
      <c r="AT362" t="str">
        <f t="shared" si="249"/>
        <v>ON</v>
      </c>
      <c r="AU362" t="str">
        <f t="shared" si="250"/>
        <v>ON</v>
      </c>
      <c r="AV362" t="str">
        <f t="shared" si="251"/>
        <v>ON</v>
      </c>
      <c r="AW362" t="str">
        <f t="shared" si="252"/>
        <v>ON</v>
      </c>
      <c r="AX362" t="str">
        <f t="shared" si="253"/>
        <v>ON</v>
      </c>
      <c r="AZ362" t="str">
        <f t="shared" si="254"/>
        <v>ON</v>
      </c>
      <c r="BA362" t="str">
        <f t="shared" si="255"/>
        <v>ON</v>
      </c>
      <c r="BB362" t="str">
        <f t="shared" si="256"/>
        <v>ON</v>
      </c>
      <c r="BC362" t="str">
        <f t="shared" si="257"/>
        <v>ON</v>
      </c>
      <c r="BD362" t="str">
        <f t="shared" si="258"/>
        <v>OFF</v>
      </c>
      <c r="BE362" t="str">
        <f t="shared" si="259"/>
        <v>ON</v>
      </c>
      <c r="BG362" t="str">
        <f t="shared" si="260"/>
        <v>ON</v>
      </c>
      <c r="BH362" t="str">
        <f t="shared" si="261"/>
        <v>ON</v>
      </c>
      <c r="BI362" t="str">
        <f t="shared" si="262"/>
        <v>ON</v>
      </c>
      <c r="BJ362" t="str">
        <f t="shared" si="263"/>
        <v>ON</v>
      </c>
      <c r="BK362" t="str">
        <f t="shared" si="264"/>
        <v>ON</v>
      </c>
      <c r="BL362" t="str">
        <f t="shared" si="265"/>
        <v>ON</v>
      </c>
      <c r="BN362" t="str">
        <f t="shared" si="266"/>
        <v>ON</v>
      </c>
      <c r="BO362" t="str">
        <f t="shared" si="267"/>
        <v>ON</v>
      </c>
      <c r="BP362" t="str">
        <f t="shared" si="268"/>
        <v>ON</v>
      </c>
      <c r="BQ362" t="str">
        <f t="shared" si="269"/>
        <v>ON</v>
      </c>
      <c r="BR362" t="str">
        <f t="shared" si="270"/>
        <v>OFF</v>
      </c>
      <c r="BS362" t="str">
        <f t="shared" si="271"/>
        <v>ON</v>
      </c>
    </row>
    <row r="363" spans="1:71" x14ac:dyDescent="0.3">
      <c r="A363" t="str">
        <f t="shared" ca="1" si="227"/>
        <v>Ogun</v>
      </c>
      <c r="B363" t="str">
        <f t="shared" ca="1" si="228"/>
        <v>C</v>
      </c>
      <c r="C363" t="str">
        <f t="shared" ca="1" si="229"/>
        <v>E1</v>
      </c>
      <c r="D363" t="s">
        <v>7</v>
      </c>
      <c r="E363">
        <f t="shared" si="230"/>
        <v>22</v>
      </c>
      <c r="F363">
        <f t="shared" si="231"/>
        <v>2</v>
      </c>
      <c r="G363" t="s">
        <v>76</v>
      </c>
      <c r="H363" t="s">
        <v>76</v>
      </c>
      <c r="I363" t="s">
        <v>81</v>
      </c>
      <c r="J363" t="s">
        <v>83</v>
      </c>
      <c r="K363" s="8" t="s">
        <v>91</v>
      </c>
      <c r="L363" s="3" t="s">
        <v>91</v>
      </c>
      <c r="M363" s="3" t="str">
        <f t="shared" si="232"/>
        <v>ON</v>
      </c>
      <c r="N363" s="3" t="str">
        <f t="shared" si="233"/>
        <v>OFF</v>
      </c>
      <c r="O363" s="3" t="str">
        <f t="shared" si="234"/>
        <v>ON</v>
      </c>
      <c r="P363" s="3" t="str">
        <f t="shared" si="235"/>
        <v>ON</v>
      </c>
      <c r="Q363" s="3"/>
      <c r="R363" s="8" t="s">
        <v>91</v>
      </c>
      <c r="S363" s="3" t="s">
        <v>91</v>
      </c>
      <c r="T363" s="3" t="str">
        <f t="shared" si="236"/>
        <v>ON</v>
      </c>
      <c r="U363" s="3" t="str">
        <f t="shared" si="237"/>
        <v>ON</v>
      </c>
      <c r="V363" s="3" t="str">
        <f t="shared" si="238"/>
        <v>ON</v>
      </c>
      <c r="W363" s="3" t="str">
        <f t="shared" si="239"/>
        <v>ON</v>
      </c>
      <c r="X363" s="3"/>
      <c r="Y363" s="8" t="s">
        <v>91</v>
      </c>
      <c r="Z363" s="3" t="s">
        <v>91</v>
      </c>
      <c r="AA363" s="3" t="str">
        <f t="shared" si="240"/>
        <v>ON</v>
      </c>
      <c r="AB363" s="3" t="str">
        <f t="shared" si="241"/>
        <v>OFF</v>
      </c>
      <c r="AC363" s="3" t="str">
        <f t="shared" si="242"/>
        <v>ON</v>
      </c>
      <c r="AD363" s="3" t="str">
        <f t="shared" si="243"/>
        <v>ON</v>
      </c>
      <c r="AE363" s="3"/>
      <c r="AF363" s="8" t="s">
        <v>91</v>
      </c>
      <c r="AG363" s="3" t="s">
        <v>91</v>
      </c>
      <c r="AH363" s="3" t="str">
        <f t="shared" si="244"/>
        <v>ON</v>
      </c>
      <c r="AI363" s="3" t="str">
        <f t="shared" si="245"/>
        <v>ON</v>
      </c>
      <c r="AJ363" s="3" t="str">
        <f t="shared" si="246"/>
        <v>ON</v>
      </c>
      <c r="AK363" s="3" t="str">
        <f t="shared" si="247"/>
        <v>ON</v>
      </c>
      <c r="AL363" s="3"/>
      <c r="AM363" s="8" t="s">
        <v>56</v>
      </c>
      <c r="AN363" s="3" t="s">
        <v>56</v>
      </c>
      <c r="AO363" s="3" t="s">
        <v>56</v>
      </c>
      <c r="AP363" s="9" t="s">
        <v>56</v>
      </c>
      <c r="AS363" t="str">
        <f t="shared" si="248"/>
        <v>ON</v>
      </c>
      <c r="AT363" t="str">
        <f t="shared" si="249"/>
        <v>ON</v>
      </c>
      <c r="AU363" t="str">
        <f t="shared" si="250"/>
        <v>ON</v>
      </c>
      <c r="AV363" t="str">
        <f t="shared" si="251"/>
        <v>OFF</v>
      </c>
      <c r="AW363" t="str">
        <f t="shared" si="252"/>
        <v>ON</v>
      </c>
      <c r="AX363" t="str">
        <f t="shared" si="253"/>
        <v>ON</v>
      </c>
      <c r="AZ363" t="str">
        <f t="shared" si="254"/>
        <v>ON</v>
      </c>
      <c r="BA363" t="str">
        <f t="shared" si="255"/>
        <v>ON</v>
      </c>
      <c r="BB363" t="str">
        <f t="shared" si="256"/>
        <v>ON</v>
      </c>
      <c r="BC363" t="str">
        <f t="shared" si="257"/>
        <v>ON</v>
      </c>
      <c r="BD363" t="str">
        <f t="shared" si="258"/>
        <v>ON</v>
      </c>
      <c r="BE363" t="str">
        <f t="shared" si="259"/>
        <v>ON</v>
      </c>
      <c r="BG363" t="str">
        <f t="shared" si="260"/>
        <v>ON</v>
      </c>
      <c r="BH363" t="str">
        <f t="shared" si="261"/>
        <v>ON</v>
      </c>
      <c r="BI363" t="str">
        <f t="shared" si="262"/>
        <v>ON</v>
      </c>
      <c r="BJ363" t="str">
        <f t="shared" si="263"/>
        <v>OFF</v>
      </c>
      <c r="BK363" t="str">
        <f t="shared" si="264"/>
        <v>ON</v>
      </c>
      <c r="BL363" t="str">
        <f t="shared" si="265"/>
        <v>ON</v>
      </c>
      <c r="BN363" t="str">
        <f t="shared" si="266"/>
        <v>ON</v>
      </c>
      <c r="BO363" t="str">
        <f t="shared" si="267"/>
        <v>ON</v>
      </c>
      <c r="BP363" t="str">
        <f t="shared" si="268"/>
        <v>ON</v>
      </c>
      <c r="BQ363" t="str">
        <f t="shared" si="269"/>
        <v>ON</v>
      </c>
      <c r="BR363" t="str">
        <f t="shared" si="270"/>
        <v>ON</v>
      </c>
      <c r="BS363" t="str">
        <f t="shared" si="271"/>
        <v>ON</v>
      </c>
    </row>
    <row r="364" spans="1:71" x14ac:dyDescent="0.3">
      <c r="A364" t="str">
        <f t="shared" ca="1" si="227"/>
        <v>Ondo</v>
      </c>
      <c r="B364" t="str">
        <f t="shared" ca="1" si="228"/>
        <v>E</v>
      </c>
      <c r="C364" t="str">
        <f t="shared" ca="1" si="229"/>
        <v>D1</v>
      </c>
      <c r="D364" t="s">
        <v>46</v>
      </c>
      <c r="E364">
        <f t="shared" si="230"/>
        <v>22</v>
      </c>
      <c r="F364">
        <f t="shared" si="231"/>
        <v>2</v>
      </c>
      <c r="G364" t="s">
        <v>75</v>
      </c>
      <c r="H364" t="s">
        <v>75</v>
      </c>
      <c r="I364" t="s">
        <v>82</v>
      </c>
      <c r="J364" t="s">
        <v>84</v>
      </c>
      <c r="K364" s="8" t="s">
        <v>91</v>
      </c>
      <c r="L364" s="3" t="s">
        <v>91</v>
      </c>
      <c r="M364" s="3" t="str">
        <f t="shared" si="232"/>
        <v>ON</v>
      </c>
      <c r="N364" s="3" t="str">
        <f t="shared" si="233"/>
        <v>ON</v>
      </c>
      <c r="O364" s="3" t="str">
        <f t="shared" si="234"/>
        <v>ON</v>
      </c>
      <c r="P364" s="3" t="str">
        <f t="shared" si="235"/>
        <v>ON</v>
      </c>
      <c r="Q364" s="3"/>
      <c r="R364" s="8" t="s">
        <v>91</v>
      </c>
      <c r="S364" s="3" t="s">
        <v>91</v>
      </c>
      <c r="T364" s="3" t="str">
        <f t="shared" si="236"/>
        <v>OFF</v>
      </c>
      <c r="U364" s="3" t="str">
        <f t="shared" si="237"/>
        <v>ON</v>
      </c>
      <c r="V364" s="3" t="str">
        <f t="shared" si="238"/>
        <v>ON</v>
      </c>
      <c r="W364" s="3" t="str">
        <f t="shared" si="239"/>
        <v>ON</v>
      </c>
      <c r="X364" s="3"/>
      <c r="Y364" s="8" t="s">
        <v>91</v>
      </c>
      <c r="Z364" s="3" t="s">
        <v>91</v>
      </c>
      <c r="AA364" s="3" t="str">
        <f t="shared" si="240"/>
        <v>ON</v>
      </c>
      <c r="AB364" s="3" t="str">
        <f t="shared" si="241"/>
        <v>ON</v>
      </c>
      <c r="AC364" s="3" t="str">
        <f t="shared" si="242"/>
        <v>ON</v>
      </c>
      <c r="AD364" s="3" t="str">
        <f t="shared" si="243"/>
        <v>ON</v>
      </c>
      <c r="AE364" s="3"/>
      <c r="AF364" s="8" t="s">
        <v>91</v>
      </c>
      <c r="AG364" s="3" t="s">
        <v>91</v>
      </c>
      <c r="AH364" s="3" t="str">
        <f t="shared" si="244"/>
        <v>OFF</v>
      </c>
      <c r="AI364" s="3" t="str">
        <f t="shared" si="245"/>
        <v>ON</v>
      </c>
      <c r="AJ364" s="3" t="str">
        <f t="shared" si="246"/>
        <v>ON</v>
      </c>
      <c r="AK364" s="3" t="str">
        <f t="shared" si="247"/>
        <v>ON</v>
      </c>
      <c r="AL364" s="3"/>
      <c r="AM364" s="8" t="s">
        <v>56</v>
      </c>
      <c r="AN364" s="3" t="s">
        <v>56</v>
      </c>
      <c r="AO364" s="3" t="s">
        <v>56</v>
      </c>
      <c r="AP364" s="9" t="s">
        <v>56</v>
      </c>
      <c r="AS364" t="str">
        <f t="shared" si="248"/>
        <v>ON</v>
      </c>
      <c r="AT364" t="str">
        <f t="shared" si="249"/>
        <v>ON</v>
      </c>
      <c r="AU364" t="str">
        <f t="shared" si="250"/>
        <v>ON</v>
      </c>
      <c r="AV364" t="str">
        <f t="shared" si="251"/>
        <v>ON</v>
      </c>
      <c r="AW364" t="str">
        <f t="shared" si="252"/>
        <v>ON</v>
      </c>
      <c r="AX364" t="str">
        <f t="shared" si="253"/>
        <v>ON</v>
      </c>
      <c r="AZ364" t="str">
        <f t="shared" si="254"/>
        <v>ON</v>
      </c>
      <c r="BA364" t="str">
        <f t="shared" si="255"/>
        <v>ON</v>
      </c>
      <c r="BB364" t="str">
        <f t="shared" si="256"/>
        <v>OFF</v>
      </c>
      <c r="BC364" t="str">
        <f t="shared" si="257"/>
        <v>ON</v>
      </c>
      <c r="BD364" t="str">
        <f t="shared" si="258"/>
        <v>ON</v>
      </c>
      <c r="BE364" t="str">
        <f t="shared" si="259"/>
        <v>ON</v>
      </c>
      <c r="BG364" t="str">
        <f t="shared" si="260"/>
        <v>ON</v>
      </c>
      <c r="BH364" t="str">
        <f t="shared" si="261"/>
        <v>ON</v>
      </c>
      <c r="BI364" t="str">
        <f t="shared" si="262"/>
        <v>ON</v>
      </c>
      <c r="BJ364" t="str">
        <f t="shared" si="263"/>
        <v>ON</v>
      </c>
      <c r="BK364" t="str">
        <f t="shared" si="264"/>
        <v>ON</v>
      </c>
      <c r="BL364" t="str">
        <f t="shared" si="265"/>
        <v>ON</v>
      </c>
      <c r="BN364" t="str">
        <f t="shared" si="266"/>
        <v>ON</v>
      </c>
      <c r="BO364" t="str">
        <f t="shared" si="267"/>
        <v>ON</v>
      </c>
      <c r="BP364" t="str">
        <f t="shared" si="268"/>
        <v>OFF</v>
      </c>
      <c r="BQ364" t="str">
        <f t="shared" si="269"/>
        <v>ON</v>
      </c>
      <c r="BR364" t="str">
        <f t="shared" si="270"/>
        <v>ON</v>
      </c>
      <c r="BS364" t="str">
        <f t="shared" si="271"/>
        <v>ON</v>
      </c>
    </row>
    <row r="365" spans="1:71" x14ac:dyDescent="0.3">
      <c r="A365" t="str">
        <f t="shared" ca="1" si="227"/>
        <v>Ogun</v>
      </c>
      <c r="B365" t="str">
        <f t="shared" ca="1" si="228"/>
        <v>E</v>
      </c>
      <c r="C365" t="str">
        <f t="shared" ca="1" si="229"/>
        <v>C1</v>
      </c>
      <c r="D365" t="s">
        <v>12</v>
      </c>
      <c r="E365">
        <f t="shared" si="230"/>
        <v>22</v>
      </c>
      <c r="F365">
        <f t="shared" si="231"/>
        <v>2</v>
      </c>
      <c r="G365" t="s">
        <v>75</v>
      </c>
      <c r="H365" t="s">
        <v>75</v>
      </c>
      <c r="I365" t="s">
        <v>81</v>
      </c>
      <c r="J365" t="s">
        <v>83</v>
      </c>
      <c r="K365" s="8" t="s">
        <v>91</v>
      </c>
      <c r="L365" s="3" t="s">
        <v>91</v>
      </c>
      <c r="M365" s="3" t="str">
        <f t="shared" si="232"/>
        <v>OFF</v>
      </c>
      <c r="N365" s="3" t="str">
        <f t="shared" si="233"/>
        <v>ON</v>
      </c>
      <c r="O365" s="3" t="str">
        <f t="shared" si="234"/>
        <v>ON</v>
      </c>
      <c r="P365" s="3" t="str">
        <f t="shared" si="235"/>
        <v>ON</v>
      </c>
      <c r="Q365" s="3"/>
      <c r="R365" s="8" t="s">
        <v>91</v>
      </c>
      <c r="S365" s="3" t="s">
        <v>91</v>
      </c>
      <c r="T365" s="3" t="str">
        <f t="shared" si="236"/>
        <v>ON</v>
      </c>
      <c r="U365" s="3" t="str">
        <f t="shared" si="237"/>
        <v>ON</v>
      </c>
      <c r="V365" s="3" t="str">
        <f t="shared" si="238"/>
        <v>ON</v>
      </c>
      <c r="W365" s="3" t="str">
        <f t="shared" si="239"/>
        <v>ON</v>
      </c>
      <c r="X365" s="3"/>
      <c r="Y365" s="8" t="s">
        <v>91</v>
      </c>
      <c r="Z365" s="3" t="s">
        <v>91</v>
      </c>
      <c r="AA365" s="3" t="str">
        <f t="shared" si="240"/>
        <v>OFF</v>
      </c>
      <c r="AB365" s="3" t="str">
        <f t="shared" si="241"/>
        <v>ON</v>
      </c>
      <c r="AC365" s="3" t="str">
        <f t="shared" si="242"/>
        <v>ON</v>
      </c>
      <c r="AD365" s="3" t="str">
        <f t="shared" si="243"/>
        <v>ON</v>
      </c>
      <c r="AE365" s="3"/>
      <c r="AF365" s="8" t="s">
        <v>91</v>
      </c>
      <c r="AG365" s="3" t="s">
        <v>91</v>
      </c>
      <c r="AH365" s="3" t="str">
        <f t="shared" si="244"/>
        <v>ON</v>
      </c>
      <c r="AI365" s="3" t="str">
        <f t="shared" si="245"/>
        <v>ON</v>
      </c>
      <c r="AJ365" s="3" t="str">
        <f t="shared" si="246"/>
        <v>ON</v>
      </c>
      <c r="AK365" s="3" t="str">
        <f t="shared" si="247"/>
        <v>ON</v>
      </c>
      <c r="AL365" s="3"/>
      <c r="AM365" s="8" t="s">
        <v>56</v>
      </c>
      <c r="AN365" s="3" t="s">
        <v>56</v>
      </c>
      <c r="AO365" s="3" t="s">
        <v>56</v>
      </c>
      <c r="AP365" s="9" t="s">
        <v>56</v>
      </c>
      <c r="AS365" t="str">
        <f t="shared" si="248"/>
        <v>ON</v>
      </c>
      <c r="AT365" t="str">
        <f t="shared" si="249"/>
        <v>ON</v>
      </c>
      <c r="AU365" t="str">
        <f t="shared" si="250"/>
        <v>OFF</v>
      </c>
      <c r="AV365" t="str">
        <f t="shared" si="251"/>
        <v>ON</v>
      </c>
      <c r="AW365" t="str">
        <f t="shared" si="252"/>
        <v>ON</v>
      </c>
      <c r="AX365" t="str">
        <f t="shared" si="253"/>
        <v>ON</v>
      </c>
      <c r="AZ365" t="str">
        <f t="shared" si="254"/>
        <v>ON</v>
      </c>
      <c r="BA365" t="str">
        <f t="shared" si="255"/>
        <v>ON</v>
      </c>
      <c r="BB365" t="str">
        <f t="shared" si="256"/>
        <v>ON</v>
      </c>
      <c r="BC365" t="str">
        <f t="shared" si="257"/>
        <v>ON</v>
      </c>
      <c r="BD365" t="str">
        <f t="shared" si="258"/>
        <v>ON</v>
      </c>
      <c r="BE365" t="str">
        <f t="shared" si="259"/>
        <v>ON</v>
      </c>
      <c r="BG365" t="str">
        <f t="shared" si="260"/>
        <v>ON</v>
      </c>
      <c r="BH365" t="str">
        <f t="shared" si="261"/>
        <v>ON</v>
      </c>
      <c r="BI365" t="str">
        <f t="shared" si="262"/>
        <v>OFF</v>
      </c>
      <c r="BJ365" t="str">
        <f t="shared" si="263"/>
        <v>ON</v>
      </c>
      <c r="BK365" t="str">
        <f t="shared" si="264"/>
        <v>ON</v>
      </c>
      <c r="BL365" t="str">
        <f t="shared" si="265"/>
        <v>ON</v>
      </c>
      <c r="BN365" t="str">
        <f t="shared" si="266"/>
        <v>ON</v>
      </c>
      <c r="BO365" t="str">
        <f t="shared" si="267"/>
        <v>ON</v>
      </c>
      <c r="BP365" t="str">
        <f t="shared" si="268"/>
        <v>ON</v>
      </c>
      <c r="BQ365" t="str">
        <f t="shared" si="269"/>
        <v>ON</v>
      </c>
      <c r="BR365" t="str">
        <f t="shared" si="270"/>
        <v>ON</v>
      </c>
      <c r="BS365" t="str">
        <f t="shared" si="271"/>
        <v>ON</v>
      </c>
    </row>
    <row r="366" spans="1:71" x14ac:dyDescent="0.3">
      <c r="A366" t="str">
        <f t="shared" ca="1" si="227"/>
        <v>Lagos</v>
      </c>
      <c r="B366" t="str">
        <f t="shared" ca="1" si="228"/>
        <v>D</v>
      </c>
      <c r="C366" t="str">
        <f t="shared" ca="1" si="229"/>
        <v>B1</v>
      </c>
      <c r="D366" t="s">
        <v>5</v>
      </c>
      <c r="E366">
        <f t="shared" si="230"/>
        <v>22</v>
      </c>
      <c r="F366">
        <f t="shared" si="231"/>
        <v>2</v>
      </c>
      <c r="G366" t="s">
        <v>76</v>
      </c>
      <c r="H366" t="s">
        <v>76</v>
      </c>
      <c r="I366" t="s">
        <v>82</v>
      </c>
      <c r="J366" t="s">
        <v>84</v>
      </c>
      <c r="K366" s="8" t="s">
        <v>91</v>
      </c>
      <c r="L366" s="3" t="s">
        <v>91</v>
      </c>
      <c r="M366" s="3" t="str">
        <f t="shared" si="232"/>
        <v>ON</v>
      </c>
      <c r="N366" s="3" t="str">
        <f t="shared" si="233"/>
        <v>ON</v>
      </c>
      <c r="O366" s="3" t="str">
        <f t="shared" si="234"/>
        <v>ON</v>
      </c>
      <c r="P366" s="3" t="str">
        <f t="shared" si="235"/>
        <v>ON</v>
      </c>
      <c r="Q366" s="3"/>
      <c r="R366" s="8" t="s">
        <v>91</v>
      </c>
      <c r="S366" s="3" t="s">
        <v>91</v>
      </c>
      <c r="T366" s="3" t="str">
        <f t="shared" si="236"/>
        <v>ON</v>
      </c>
      <c r="U366" s="3" t="str">
        <f t="shared" si="237"/>
        <v>OFF</v>
      </c>
      <c r="V366" s="3" t="str">
        <f t="shared" si="238"/>
        <v>ON</v>
      </c>
      <c r="W366" s="3" t="str">
        <f t="shared" si="239"/>
        <v>ON</v>
      </c>
      <c r="X366" s="3"/>
      <c r="Y366" s="8" t="s">
        <v>91</v>
      </c>
      <c r="Z366" s="3" t="s">
        <v>91</v>
      </c>
      <c r="AA366" s="3" t="str">
        <f t="shared" si="240"/>
        <v>ON</v>
      </c>
      <c r="AB366" s="3" t="str">
        <f t="shared" si="241"/>
        <v>ON</v>
      </c>
      <c r="AC366" s="3" t="str">
        <f t="shared" si="242"/>
        <v>ON</v>
      </c>
      <c r="AD366" s="3" t="str">
        <f t="shared" si="243"/>
        <v>ON</v>
      </c>
      <c r="AE366" s="3"/>
      <c r="AF366" s="8" t="s">
        <v>91</v>
      </c>
      <c r="AG366" s="3" t="s">
        <v>91</v>
      </c>
      <c r="AH366" s="3" t="str">
        <f t="shared" si="244"/>
        <v>ON</v>
      </c>
      <c r="AI366" s="3" t="str">
        <f t="shared" si="245"/>
        <v>OFF</v>
      </c>
      <c r="AJ366" s="3" t="str">
        <f t="shared" si="246"/>
        <v>ON</v>
      </c>
      <c r="AK366" s="3" t="str">
        <f t="shared" si="247"/>
        <v>ON</v>
      </c>
      <c r="AL366" s="3"/>
      <c r="AM366" s="8" t="s">
        <v>56</v>
      </c>
      <c r="AN366" s="3" t="s">
        <v>56</v>
      </c>
      <c r="AO366" s="3" t="s">
        <v>56</v>
      </c>
      <c r="AP366" s="9" t="s">
        <v>56</v>
      </c>
      <c r="AS366" t="str">
        <f t="shared" si="248"/>
        <v>ON</v>
      </c>
      <c r="AT366" t="str">
        <f t="shared" si="249"/>
        <v>ON</v>
      </c>
      <c r="AU366" t="str">
        <f t="shared" si="250"/>
        <v>ON</v>
      </c>
      <c r="AV366" t="str">
        <f t="shared" si="251"/>
        <v>ON</v>
      </c>
      <c r="AW366" t="str">
        <f t="shared" si="252"/>
        <v>ON</v>
      </c>
      <c r="AX366" t="str">
        <f t="shared" si="253"/>
        <v>ON</v>
      </c>
      <c r="AZ366" t="str">
        <f t="shared" si="254"/>
        <v>ON</v>
      </c>
      <c r="BA366" t="str">
        <f t="shared" si="255"/>
        <v>ON</v>
      </c>
      <c r="BB366" t="str">
        <f t="shared" si="256"/>
        <v>ON</v>
      </c>
      <c r="BC366" t="str">
        <f t="shared" si="257"/>
        <v>OFF</v>
      </c>
      <c r="BD366" t="str">
        <f t="shared" si="258"/>
        <v>ON</v>
      </c>
      <c r="BE366" t="str">
        <f t="shared" si="259"/>
        <v>ON</v>
      </c>
      <c r="BG366" t="str">
        <f t="shared" si="260"/>
        <v>ON</v>
      </c>
      <c r="BH366" t="str">
        <f t="shared" si="261"/>
        <v>ON</v>
      </c>
      <c r="BI366" t="str">
        <f t="shared" si="262"/>
        <v>ON</v>
      </c>
      <c r="BJ366" t="str">
        <f t="shared" si="263"/>
        <v>ON</v>
      </c>
      <c r="BK366" t="str">
        <f t="shared" si="264"/>
        <v>ON</v>
      </c>
      <c r="BL366" t="str">
        <f t="shared" si="265"/>
        <v>ON</v>
      </c>
      <c r="BN366" t="str">
        <f t="shared" si="266"/>
        <v>ON</v>
      </c>
      <c r="BO366" t="str">
        <f t="shared" si="267"/>
        <v>ON</v>
      </c>
      <c r="BP366" t="str">
        <f t="shared" si="268"/>
        <v>ON</v>
      </c>
      <c r="BQ366" t="str">
        <f t="shared" si="269"/>
        <v>OFF</v>
      </c>
      <c r="BR366" t="str">
        <f t="shared" si="270"/>
        <v>ON</v>
      </c>
      <c r="BS366" t="str">
        <f t="shared" si="271"/>
        <v>ON</v>
      </c>
    </row>
    <row r="367" spans="1:71" x14ac:dyDescent="0.3">
      <c r="A367" t="str">
        <f t="shared" ca="1" si="227"/>
        <v>Ogun</v>
      </c>
      <c r="B367" t="str">
        <f t="shared" ca="1" si="228"/>
        <v>C</v>
      </c>
      <c r="C367" t="str">
        <f t="shared" ca="1" si="229"/>
        <v>A1</v>
      </c>
      <c r="D367" t="s">
        <v>5</v>
      </c>
      <c r="E367">
        <f t="shared" si="230"/>
        <v>22</v>
      </c>
      <c r="F367">
        <f t="shared" si="231"/>
        <v>2</v>
      </c>
      <c r="G367" t="s">
        <v>77</v>
      </c>
      <c r="H367" t="s">
        <v>77</v>
      </c>
      <c r="I367" t="s">
        <v>81</v>
      </c>
      <c r="J367" t="s">
        <v>83</v>
      </c>
      <c r="K367" s="8" t="s">
        <v>91</v>
      </c>
      <c r="L367" s="3" t="s">
        <v>91</v>
      </c>
      <c r="M367" s="3" t="str">
        <f t="shared" si="232"/>
        <v>ON</v>
      </c>
      <c r="N367" s="3" t="str">
        <f t="shared" si="233"/>
        <v>ON</v>
      </c>
      <c r="O367" s="3" t="str">
        <f t="shared" si="234"/>
        <v>OFF</v>
      </c>
      <c r="P367" s="3" t="str">
        <f t="shared" si="235"/>
        <v>ON</v>
      </c>
      <c r="Q367" s="3"/>
      <c r="R367" s="8" t="s">
        <v>91</v>
      </c>
      <c r="S367" s="3" t="s">
        <v>91</v>
      </c>
      <c r="T367" s="3" t="str">
        <f t="shared" si="236"/>
        <v>ON</v>
      </c>
      <c r="U367" s="3" t="str">
        <f t="shared" si="237"/>
        <v>ON</v>
      </c>
      <c r="V367" s="3" t="str">
        <f t="shared" si="238"/>
        <v>ON</v>
      </c>
      <c r="W367" s="3" t="str">
        <f t="shared" si="239"/>
        <v>ON</v>
      </c>
      <c r="X367" s="3"/>
      <c r="Y367" s="8" t="s">
        <v>91</v>
      </c>
      <c r="Z367" s="3" t="s">
        <v>91</v>
      </c>
      <c r="AA367" s="3" t="str">
        <f t="shared" si="240"/>
        <v>ON</v>
      </c>
      <c r="AB367" s="3" t="str">
        <f t="shared" si="241"/>
        <v>ON</v>
      </c>
      <c r="AC367" s="3" t="str">
        <f t="shared" si="242"/>
        <v>OFF</v>
      </c>
      <c r="AD367" s="3" t="str">
        <f t="shared" si="243"/>
        <v>ON</v>
      </c>
      <c r="AE367" s="3"/>
      <c r="AF367" s="8" t="s">
        <v>91</v>
      </c>
      <c r="AG367" s="3" t="s">
        <v>91</v>
      </c>
      <c r="AH367" s="3" t="str">
        <f t="shared" si="244"/>
        <v>ON</v>
      </c>
      <c r="AI367" s="3" t="str">
        <f t="shared" si="245"/>
        <v>ON</v>
      </c>
      <c r="AJ367" s="3" t="str">
        <f t="shared" si="246"/>
        <v>ON</v>
      </c>
      <c r="AK367" s="3" t="str">
        <f t="shared" si="247"/>
        <v>ON</v>
      </c>
      <c r="AL367" s="3"/>
      <c r="AM367" s="8" t="s">
        <v>56</v>
      </c>
      <c r="AN367" s="3" t="s">
        <v>56</v>
      </c>
      <c r="AO367" s="3" t="s">
        <v>56</v>
      </c>
      <c r="AP367" s="9" t="s">
        <v>56</v>
      </c>
      <c r="AS367" t="str">
        <f t="shared" si="248"/>
        <v>ON</v>
      </c>
      <c r="AT367" t="str">
        <f t="shared" si="249"/>
        <v>ON</v>
      </c>
      <c r="AU367" t="str">
        <f t="shared" si="250"/>
        <v>ON</v>
      </c>
      <c r="AV367" t="str">
        <f t="shared" si="251"/>
        <v>ON</v>
      </c>
      <c r="AW367" t="str">
        <f t="shared" si="252"/>
        <v>OFF</v>
      </c>
      <c r="AX367" t="str">
        <f t="shared" si="253"/>
        <v>ON</v>
      </c>
      <c r="AZ367" t="str">
        <f t="shared" si="254"/>
        <v>ON</v>
      </c>
      <c r="BA367" t="str">
        <f t="shared" si="255"/>
        <v>ON</v>
      </c>
      <c r="BB367" t="str">
        <f t="shared" si="256"/>
        <v>ON</v>
      </c>
      <c r="BC367" t="str">
        <f t="shared" si="257"/>
        <v>ON</v>
      </c>
      <c r="BD367" t="str">
        <f t="shared" si="258"/>
        <v>ON</v>
      </c>
      <c r="BE367" t="str">
        <f t="shared" si="259"/>
        <v>ON</v>
      </c>
      <c r="BG367" t="str">
        <f t="shared" si="260"/>
        <v>ON</v>
      </c>
      <c r="BH367" t="str">
        <f t="shared" si="261"/>
        <v>ON</v>
      </c>
      <c r="BI367" t="str">
        <f t="shared" si="262"/>
        <v>ON</v>
      </c>
      <c r="BJ367" t="str">
        <f t="shared" si="263"/>
        <v>ON</v>
      </c>
      <c r="BK367" t="str">
        <f t="shared" si="264"/>
        <v>OFF</v>
      </c>
      <c r="BL367" t="str">
        <f t="shared" si="265"/>
        <v>ON</v>
      </c>
      <c r="BN367" t="str">
        <f t="shared" si="266"/>
        <v>ON</v>
      </c>
      <c r="BO367" t="str">
        <f t="shared" si="267"/>
        <v>ON</v>
      </c>
      <c r="BP367" t="str">
        <f t="shared" si="268"/>
        <v>ON</v>
      </c>
      <c r="BQ367" t="str">
        <f t="shared" si="269"/>
        <v>ON</v>
      </c>
      <c r="BR367" t="str">
        <f t="shared" si="270"/>
        <v>ON</v>
      </c>
      <c r="BS367" t="str">
        <f t="shared" si="271"/>
        <v>ON</v>
      </c>
    </row>
    <row r="368" spans="1:71" x14ac:dyDescent="0.3">
      <c r="A368" t="str">
        <f t="shared" ca="1" si="227"/>
        <v>Oyo</v>
      </c>
      <c r="B368" t="str">
        <f t="shared" ca="1" si="228"/>
        <v>D</v>
      </c>
      <c r="C368" t="str">
        <f t="shared" ca="1" si="229"/>
        <v>B1</v>
      </c>
      <c r="D368" t="s">
        <v>47</v>
      </c>
      <c r="E368">
        <f t="shared" si="230"/>
        <v>22</v>
      </c>
      <c r="F368">
        <f t="shared" si="231"/>
        <v>2</v>
      </c>
      <c r="G368" t="s">
        <v>78</v>
      </c>
      <c r="H368" t="s">
        <v>78</v>
      </c>
      <c r="I368" t="s">
        <v>82</v>
      </c>
      <c r="J368" t="s">
        <v>84</v>
      </c>
      <c r="K368" s="8" t="s">
        <v>91</v>
      </c>
      <c r="L368" s="3" t="s">
        <v>91</v>
      </c>
      <c r="M368" s="3" t="str">
        <f t="shared" si="232"/>
        <v>ON</v>
      </c>
      <c r="N368" s="3" t="str">
        <f t="shared" si="233"/>
        <v>ON</v>
      </c>
      <c r="O368" s="3" t="str">
        <f t="shared" si="234"/>
        <v>ON</v>
      </c>
      <c r="P368" s="3" t="str">
        <f t="shared" si="235"/>
        <v>ON</v>
      </c>
      <c r="Q368" s="3"/>
      <c r="R368" s="8" t="s">
        <v>91</v>
      </c>
      <c r="S368" s="3" t="s">
        <v>91</v>
      </c>
      <c r="T368" s="3" t="str">
        <f t="shared" si="236"/>
        <v>ON</v>
      </c>
      <c r="U368" s="3" t="str">
        <f t="shared" si="237"/>
        <v>ON</v>
      </c>
      <c r="V368" s="3" t="str">
        <f t="shared" si="238"/>
        <v>ON</v>
      </c>
      <c r="W368" s="3" t="str">
        <f t="shared" si="239"/>
        <v>OFF</v>
      </c>
      <c r="X368" s="3"/>
      <c r="Y368" s="8" t="s">
        <v>91</v>
      </c>
      <c r="Z368" s="3" t="s">
        <v>91</v>
      </c>
      <c r="AA368" s="3" t="str">
        <f t="shared" si="240"/>
        <v>ON</v>
      </c>
      <c r="AB368" s="3" t="str">
        <f t="shared" si="241"/>
        <v>ON</v>
      </c>
      <c r="AC368" s="3" t="str">
        <f t="shared" si="242"/>
        <v>ON</v>
      </c>
      <c r="AD368" s="3" t="str">
        <f t="shared" si="243"/>
        <v>ON</v>
      </c>
      <c r="AE368" s="3"/>
      <c r="AF368" s="8" t="s">
        <v>91</v>
      </c>
      <c r="AG368" s="3" t="s">
        <v>91</v>
      </c>
      <c r="AH368" s="3" t="str">
        <f t="shared" si="244"/>
        <v>ON</v>
      </c>
      <c r="AI368" s="3" t="str">
        <f t="shared" si="245"/>
        <v>ON</v>
      </c>
      <c r="AJ368" s="3" t="str">
        <f t="shared" si="246"/>
        <v>ON</v>
      </c>
      <c r="AK368" s="3" t="str">
        <f t="shared" si="247"/>
        <v>OFF</v>
      </c>
      <c r="AL368" s="3"/>
      <c r="AM368" s="8" t="s">
        <v>56</v>
      </c>
      <c r="AN368" s="3" t="s">
        <v>56</v>
      </c>
      <c r="AO368" s="3" t="s">
        <v>56</v>
      </c>
      <c r="AP368" s="9" t="s">
        <v>56</v>
      </c>
      <c r="AS368" t="str">
        <f t="shared" si="248"/>
        <v>ON</v>
      </c>
      <c r="AT368" t="str">
        <f t="shared" si="249"/>
        <v>ON</v>
      </c>
      <c r="AU368" t="str">
        <f t="shared" si="250"/>
        <v>ON</v>
      </c>
      <c r="AV368" t="str">
        <f t="shared" si="251"/>
        <v>ON</v>
      </c>
      <c r="AW368" t="str">
        <f t="shared" si="252"/>
        <v>ON</v>
      </c>
      <c r="AX368" t="str">
        <f t="shared" si="253"/>
        <v>ON</v>
      </c>
      <c r="AZ368" t="str">
        <f t="shared" si="254"/>
        <v>ON</v>
      </c>
      <c r="BA368" t="str">
        <f t="shared" si="255"/>
        <v>ON</v>
      </c>
      <c r="BB368" t="str">
        <f t="shared" si="256"/>
        <v>ON</v>
      </c>
      <c r="BC368" t="str">
        <f t="shared" si="257"/>
        <v>ON</v>
      </c>
      <c r="BD368" t="str">
        <f t="shared" si="258"/>
        <v>ON</v>
      </c>
      <c r="BE368" t="str">
        <f t="shared" si="259"/>
        <v>OFF</v>
      </c>
      <c r="BG368" t="str">
        <f t="shared" si="260"/>
        <v>ON</v>
      </c>
      <c r="BH368" t="str">
        <f t="shared" si="261"/>
        <v>ON</v>
      </c>
      <c r="BI368" t="str">
        <f t="shared" si="262"/>
        <v>ON</v>
      </c>
      <c r="BJ368" t="str">
        <f t="shared" si="263"/>
        <v>ON</v>
      </c>
      <c r="BK368" t="str">
        <f t="shared" si="264"/>
        <v>ON</v>
      </c>
      <c r="BL368" t="str">
        <f t="shared" si="265"/>
        <v>ON</v>
      </c>
      <c r="BN368" t="str">
        <f t="shared" si="266"/>
        <v>ON</v>
      </c>
      <c r="BO368" t="str">
        <f t="shared" si="267"/>
        <v>ON</v>
      </c>
      <c r="BP368" t="str">
        <f t="shared" si="268"/>
        <v>ON</v>
      </c>
      <c r="BQ368" t="str">
        <f t="shared" si="269"/>
        <v>ON</v>
      </c>
      <c r="BR368" t="str">
        <f t="shared" si="270"/>
        <v>ON</v>
      </c>
      <c r="BS368" t="str">
        <f t="shared" si="271"/>
        <v>OFF</v>
      </c>
    </row>
    <row r="369" spans="1:71" x14ac:dyDescent="0.3">
      <c r="A369" t="str">
        <f t="shared" ca="1" si="227"/>
        <v>Lagos</v>
      </c>
      <c r="B369" t="str">
        <f t="shared" ca="1" si="228"/>
        <v>E</v>
      </c>
      <c r="C369" t="str">
        <f t="shared" ca="1" si="229"/>
        <v>A1</v>
      </c>
      <c r="D369" t="s">
        <v>7</v>
      </c>
      <c r="E369">
        <f t="shared" si="230"/>
        <v>22</v>
      </c>
      <c r="F369">
        <f t="shared" si="231"/>
        <v>2</v>
      </c>
      <c r="G369" t="s">
        <v>78</v>
      </c>
      <c r="H369" t="s">
        <v>78</v>
      </c>
      <c r="I369" t="s">
        <v>81</v>
      </c>
      <c r="J369" t="s">
        <v>83</v>
      </c>
      <c r="K369" s="8" t="s">
        <v>91</v>
      </c>
      <c r="L369" s="3" t="s">
        <v>91</v>
      </c>
      <c r="M369" s="3" t="str">
        <f t="shared" si="232"/>
        <v>ON</v>
      </c>
      <c r="N369" s="3" t="str">
        <f t="shared" si="233"/>
        <v>ON</v>
      </c>
      <c r="O369" s="3" t="str">
        <f t="shared" si="234"/>
        <v>ON</v>
      </c>
      <c r="P369" s="3" t="str">
        <f t="shared" si="235"/>
        <v>OFF</v>
      </c>
      <c r="Q369" s="3"/>
      <c r="R369" s="8" t="s">
        <v>91</v>
      </c>
      <c r="S369" s="3" t="s">
        <v>91</v>
      </c>
      <c r="T369" s="3" t="str">
        <f t="shared" si="236"/>
        <v>ON</v>
      </c>
      <c r="U369" s="3" t="str">
        <f t="shared" si="237"/>
        <v>ON</v>
      </c>
      <c r="V369" s="3" t="str">
        <f t="shared" si="238"/>
        <v>ON</v>
      </c>
      <c r="W369" s="3" t="str">
        <f t="shared" si="239"/>
        <v>ON</v>
      </c>
      <c r="X369" s="3"/>
      <c r="Y369" s="8" t="s">
        <v>91</v>
      </c>
      <c r="Z369" s="3" t="s">
        <v>91</v>
      </c>
      <c r="AA369" s="3" t="str">
        <f t="shared" si="240"/>
        <v>ON</v>
      </c>
      <c r="AB369" s="3" t="str">
        <f t="shared" si="241"/>
        <v>ON</v>
      </c>
      <c r="AC369" s="3" t="str">
        <f t="shared" si="242"/>
        <v>ON</v>
      </c>
      <c r="AD369" s="3" t="str">
        <f t="shared" si="243"/>
        <v>OFF</v>
      </c>
      <c r="AE369" s="3"/>
      <c r="AF369" s="8" t="s">
        <v>91</v>
      </c>
      <c r="AG369" s="3" t="s">
        <v>91</v>
      </c>
      <c r="AH369" s="3" t="str">
        <f t="shared" si="244"/>
        <v>ON</v>
      </c>
      <c r="AI369" s="3" t="str">
        <f t="shared" si="245"/>
        <v>ON</v>
      </c>
      <c r="AJ369" s="3" t="str">
        <f t="shared" si="246"/>
        <v>ON</v>
      </c>
      <c r="AK369" s="3" t="str">
        <f t="shared" si="247"/>
        <v>ON</v>
      </c>
      <c r="AL369" s="3"/>
      <c r="AM369" s="8" t="s">
        <v>56</v>
      </c>
      <c r="AN369" s="3" t="s">
        <v>56</v>
      </c>
      <c r="AO369" s="3" t="s">
        <v>56</v>
      </c>
      <c r="AP369" s="9" t="s">
        <v>56</v>
      </c>
      <c r="AS369" t="str">
        <f t="shared" si="248"/>
        <v>ON</v>
      </c>
      <c r="AT369" t="str">
        <f t="shared" si="249"/>
        <v>ON</v>
      </c>
      <c r="AU369" t="str">
        <f t="shared" si="250"/>
        <v>ON</v>
      </c>
      <c r="AV369" t="str">
        <f t="shared" si="251"/>
        <v>ON</v>
      </c>
      <c r="AW369" t="str">
        <f t="shared" si="252"/>
        <v>ON</v>
      </c>
      <c r="AX369" t="str">
        <f t="shared" si="253"/>
        <v>OFF</v>
      </c>
      <c r="AZ369" t="str">
        <f t="shared" si="254"/>
        <v>ON</v>
      </c>
      <c r="BA369" t="str">
        <f t="shared" si="255"/>
        <v>ON</v>
      </c>
      <c r="BB369" t="str">
        <f t="shared" si="256"/>
        <v>ON</v>
      </c>
      <c r="BC369" t="str">
        <f t="shared" si="257"/>
        <v>ON</v>
      </c>
      <c r="BD369" t="str">
        <f t="shared" si="258"/>
        <v>ON</v>
      </c>
      <c r="BE369" t="str">
        <f t="shared" si="259"/>
        <v>ON</v>
      </c>
      <c r="BG369" t="str">
        <f t="shared" si="260"/>
        <v>ON</v>
      </c>
      <c r="BH369" t="str">
        <f t="shared" si="261"/>
        <v>ON</v>
      </c>
      <c r="BI369" t="str">
        <f t="shared" si="262"/>
        <v>ON</v>
      </c>
      <c r="BJ369" t="str">
        <f t="shared" si="263"/>
        <v>ON</v>
      </c>
      <c r="BK369" t="str">
        <f t="shared" si="264"/>
        <v>ON</v>
      </c>
      <c r="BL369" t="str">
        <f t="shared" si="265"/>
        <v>OFF</v>
      </c>
      <c r="BN369" t="str">
        <f t="shared" si="266"/>
        <v>ON</v>
      </c>
      <c r="BO369" t="str">
        <f t="shared" si="267"/>
        <v>ON</v>
      </c>
      <c r="BP369" t="str">
        <f t="shared" si="268"/>
        <v>ON</v>
      </c>
      <c r="BQ369" t="str">
        <f t="shared" si="269"/>
        <v>ON</v>
      </c>
      <c r="BR369" t="str">
        <f t="shared" si="270"/>
        <v>ON</v>
      </c>
      <c r="BS369" t="str">
        <f t="shared" si="271"/>
        <v>ON</v>
      </c>
    </row>
    <row r="370" spans="1:71" x14ac:dyDescent="0.3">
      <c r="A370" t="str">
        <f t="shared" ca="1" si="227"/>
        <v>Ogun</v>
      </c>
      <c r="B370" t="str">
        <f t="shared" ca="1" si="228"/>
        <v>A</v>
      </c>
      <c r="C370" t="str">
        <f t="shared" ca="1" si="229"/>
        <v>E1</v>
      </c>
      <c r="D370" t="s">
        <v>7</v>
      </c>
      <c r="E370">
        <f t="shared" si="230"/>
        <v>22</v>
      </c>
      <c r="F370">
        <f t="shared" si="231"/>
        <v>2</v>
      </c>
      <c r="G370" t="s">
        <v>77</v>
      </c>
      <c r="H370" t="s">
        <v>77</v>
      </c>
      <c r="I370" t="s">
        <v>82</v>
      </c>
      <c r="J370" t="s">
        <v>84</v>
      </c>
      <c r="K370" s="8" t="s">
        <v>91</v>
      </c>
      <c r="L370" s="3" t="s">
        <v>91</v>
      </c>
      <c r="M370" s="3" t="str">
        <f t="shared" si="232"/>
        <v>ON</v>
      </c>
      <c r="N370" s="3" t="str">
        <f t="shared" si="233"/>
        <v>ON</v>
      </c>
      <c r="O370" s="3" t="str">
        <f t="shared" si="234"/>
        <v>ON</v>
      </c>
      <c r="P370" s="3" t="str">
        <f t="shared" si="235"/>
        <v>ON</v>
      </c>
      <c r="Q370" s="3"/>
      <c r="R370" s="8" t="s">
        <v>91</v>
      </c>
      <c r="S370" s="3" t="s">
        <v>91</v>
      </c>
      <c r="T370" s="3" t="str">
        <f t="shared" si="236"/>
        <v>ON</v>
      </c>
      <c r="U370" s="3" t="str">
        <f t="shared" si="237"/>
        <v>ON</v>
      </c>
      <c r="V370" s="3" t="str">
        <f t="shared" si="238"/>
        <v>OFF</v>
      </c>
      <c r="W370" s="3" t="str">
        <f t="shared" si="239"/>
        <v>ON</v>
      </c>
      <c r="X370" s="3"/>
      <c r="Y370" s="8" t="s">
        <v>91</v>
      </c>
      <c r="Z370" s="3" t="s">
        <v>91</v>
      </c>
      <c r="AA370" s="3" t="str">
        <f t="shared" si="240"/>
        <v>ON</v>
      </c>
      <c r="AB370" s="3" t="str">
        <f t="shared" si="241"/>
        <v>ON</v>
      </c>
      <c r="AC370" s="3" t="str">
        <f t="shared" si="242"/>
        <v>ON</v>
      </c>
      <c r="AD370" s="3" t="str">
        <f t="shared" si="243"/>
        <v>ON</v>
      </c>
      <c r="AE370" s="3"/>
      <c r="AF370" s="8" t="s">
        <v>91</v>
      </c>
      <c r="AG370" s="3" t="s">
        <v>91</v>
      </c>
      <c r="AH370" s="3" t="str">
        <f t="shared" si="244"/>
        <v>ON</v>
      </c>
      <c r="AI370" s="3" t="str">
        <f t="shared" si="245"/>
        <v>ON</v>
      </c>
      <c r="AJ370" s="3" t="str">
        <f t="shared" si="246"/>
        <v>OFF</v>
      </c>
      <c r="AK370" s="3" t="str">
        <f t="shared" si="247"/>
        <v>ON</v>
      </c>
      <c r="AL370" s="3"/>
      <c r="AM370" s="8" t="s">
        <v>56</v>
      </c>
      <c r="AN370" s="3" t="s">
        <v>56</v>
      </c>
      <c r="AO370" s="3" t="s">
        <v>56</v>
      </c>
      <c r="AP370" s="9" t="s">
        <v>56</v>
      </c>
      <c r="AS370" t="str">
        <f t="shared" si="248"/>
        <v>ON</v>
      </c>
      <c r="AT370" t="str">
        <f t="shared" si="249"/>
        <v>ON</v>
      </c>
      <c r="AU370" t="str">
        <f t="shared" si="250"/>
        <v>ON</v>
      </c>
      <c r="AV370" t="str">
        <f t="shared" si="251"/>
        <v>ON</v>
      </c>
      <c r="AW370" t="str">
        <f t="shared" si="252"/>
        <v>ON</v>
      </c>
      <c r="AX370" t="str">
        <f t="shared" si="253"/>
        <v>ON</v>
      </c>
      <c r="AZ370" t="str">
        <f t="shared" si="254"/>
        <v>ON</v>
      </c>
      <c r="BA370" t="str">
        <f t="shared" si="255"/>
        <v>ON</v>
      </c>
      <c r="BB370" t="str">
        <f t="shared" si="256"/>
        <v>ON</v>
      </c>
      <c r="BC370" t="str">
        <f t="shared" si="257"/>
        <v>ON</v>
      </c>
      <c r="BD370" t="str">
        <f t="shared" si="258"/>
        <v>OFF</v>
      </c>
      <c r="BE370" t="str">
        <f t="shared" si="259"/>
        <v>ON</v>
      </c>
      <c r="BG370" t="str">
        <f t="shared" si="260"/>
        <v>ON</v>
      </c>
      <c r="BH370" t="str">
        <f t="shared" si="261"/>
        <v>ON</v>
      </c>
      <c r="BI370" t="str">
        <f t="shared" si="262"/>
        <v>ON</v>
      </c>
      <c r="BJ370" t="str">
        <f t="shared" si="263"/>
        <v>ON</v>
      </c>
      <c r="BK370" t="str">
        <f t="shared" si="264"/>
        <v>ON</v>
      </c>
      <c r="BL370" t="str">
        <f t="shared" si="265"/>
        <v>ON</v>
      </c>
      <c r="BN370" t="str">
        <f t="shared" si="266"/>
        <v>ON</v>
      </c>
      <c r="BO370" t="str">
        <f t="shared" si="267"/>
        <v>ON</v>
      </c>
      <c r="BP370" t="str">
        <f t="shared" si="268"/>
        <v>ON</v>
      </c>
      <c r="BQ370" t="str">
        <f t="shared" si="269"/>
        <v>ON</v>
      </c>
      <c r="BR370" t="str">
        <f t="shared" si="270"/>
        <v>OFF</v>
      </c>
      <c r="BS370" t="str">
        <f t="shared" si="271"/>
        <v>ON</v>
      </c>
    </row>
    <row r="371" spans="1:71" x14ac:dyDescent="0.3">
      <c r="A371" t="str">
        <f t="shared" ca="1" si="227"/>
        <v>Ekiti</v>
      </c>
      <c r="B371" t="str">
        <f t="shared" ca="1" si="228"/>
        <v>A</v>
      </c>
      <c r="C371" t="str">
        <f t="shared" ca="1" si="229"/>
        <v>D1</v>
      </c>
      <c r="D371" t="s">
        <v>7</v>
      </c>
      <c r="E371">
        <f t="shared" si="230"/>
        <v>22</v>
      </c>
      <c r="F371">
        <f t="shared" si="231"/>
        <v>2</v>
      </c>
      <c r="G371" t="s">
        <v>76</v>
      </c>
      <c r="H371" t="s">
        <v>76</v>
      </c>
      <c r="I371" t="s">
        <v>81</v>
      </c>
      <c r="J371" t="s">
        <v>83</v>
      </c>
      <c r="K371" s="8" t="s">
        <v>91</v>
      </c>
      <c r="L371" s="3" t="s">
        <v>91</v>
      </c>
      <c r="M371" s="3" t="str">
        <f t="shared" si="232"/>
        <v>ON</v>
      </c>
      <c r="N371" s="3" t="str">
        <f t="shared" si="233"/>
        <v>OFF</v>
      </c>
      <c r="O371" s="3" t="str">
        <f t="shared" si="234"/>
        <v>ON</v>
      </c>
      <c r="P371" s="3" t="str">
        <f t="shared" si="235"/>
        <v>ON</v>
      </c>
      <c r="Q371" s="3"/>
      <c r="R371" s="8" t="s">
        <v>91</v>
      </c>
      <c r="S371" s="3" t="s">
        <v>91</v>
      </c>
      <c r="T371" s="3" t="str">
        <f t="shared" si="236"/>
        <v>ON</v>
      </c>
      <c r="U371" s="3" t="str">
        <f t="shared" si="237"/>
        <v>ON</v>
      </c>
      <c r="V371" s="3" t="str">
        <f t="shared" si="238"/>
        <v>ON</v>
      </c>
      <c r="W371" s="3" t="str">
        <f t="shared" si="239"/>
        <v>ON</v>
      </c>
      <c r="X371" s="3"/>
      <c r="Y371" s="8" t="s">
        <v>91</v>
      </c>
      <c r="Z371" s="3" t="s">
        <v>91</v>
      </c>
      <c r="AA371" s="3" t="str">
        <f t="shared" si="240"/>
        <v>ON</v>
      </c>
      <c r="AB371" s="3" t="str">
        <f t="shared" si="241"/>
        <v>OFF</v>
      </c>
      <c r="AC371" s="3" t="str">
        <f t="shared" si="242"/>
        <v>ON</v>
      </c>
      <c r="AD371" s="3" t="str">
        <f t="shared" si="243"/>
        <v>ON</v>
      </c>
      <c r="AE371" s="3"/>
      <c r="AF371" s="8" t="s">
        <v>91</v>
      </c>
      <c r="AG371" s="3" t="s">
        <v>91</v>
      </c>
      <c r="AH371" s="3" t="str">
        <f t="shared" si="244"/>
        <v>ON</v>
      </c>
      <c r="AI371" s="3" t="str">
        <f t="shared" si="245"/>
        <v>ON</v>
      </c>
      <c r="AJ371" s="3" t="str">
        <f t="shared" si="246"/>
        <v>ON</v>
      </c>
      <c r="AK371" s="3" t="str">
        <f t="shared" si="247"/>
        <v>ON</v>
      </c>
      <c r="AL371" s="3"/>
      <c r="AM371" s="8" t="s">
        <v>56</v>
      </c>
      <c r="AN371" s="3" t="s">
        <v>56</v>
      </c>
      <c r="AO371" s="3" t="s">
        <v>56</v>
      </c>
      <c r="AP371" s="9" t="s">
        <v>56</v>
      </c>
      <c r="AS371" t="str">
        <f t="shared" si="248"/>
        <v>ON</v>
      </c>
      <c r="AT371" t="str">
        <f t="shared" si="249"/>
        <v>ON</v>
      </c>
      <c r="AU371" t="str">
        <f t="shared" si="250"/>
        <v>ON</v>
      </c>
      <c r="AV371" t="str">
        <f t="shared" si="251"/>
        <v>OFF</v>
      </c>
      <c r="AW371" t="str">
        <f t="shared" si="252"/>
        <v>ON</v>
      </c>
      <c r="AX371" t="str">
        <f t="shared" si="253"/>
        <v>ON</v>
      </c>
      <c r="AZ371" t="str">
        <f t="shared" si="254"/>
        <v>ON</v>
      </c>
      <c r="BA371" t="str">
        <f t="shared" si="255"/>
        <v>ON</v>
      </c>
      <c r="BB371" t="str">
        <f t="shared" si="256"/>
        <v>ON</v>
      </c>
      <c r="BC371" t="str">
        <f t="shared" si="257"/>
        <v>ON</v>
      </c>
      <c r="BD371" t="str">
        <f t="shared" si="258"/>
        <v>ON</v>
      </c>
      <c r="BE371" t="str">
        <f t="shared" si="259"/>
        <v>ON</v>
      </c>
      <c r="BG371" t="str">
        <f t="shared" si="260"/>
        <v>ON</v>
      </c>
      <c r="BH371" t="str">
        <f t="shared" si="261"/>
        <v>ON</v>
      </c>
      <c r="BI371" t="str">
        <f t="shared" si="262"/>
        <v>ON</v>
      </c>
      <c r="BJ371" t="str">
        <f t="shared" si="263"/>
        <v>OFF</v>
      </c>
      <c r="BK371" t="str">
        <f t="shared" si="264"/>
        <v>ON</v>
      </c>
      <c r="BL371" t="str">
        <f t="shared" si="265"/>
        <v>ON</v>
      </c>
      <c r="BN371" t="str">
        <f t="shared" si="266"/>
        <v>ON</v>
      </c>
      <c r="BO371" t="str">
        <f t="shared" si="267"/>
        <v>ON</v>
      </c>
      <c r="BP371" t="str">
        <f t="shared" si="268"/>
        <v>ON</v>
      </c>
      <c r="BQ371" t="str">
        <f t="shared" si="269"/>
        <v>ON</v>
      </c>
      <c r="BR371" t="str">
        <f t="shared" si="270"/>
        <v>ON</v>
      </c>
      <c r="BS371" t="str">
        <f t="shared" si="271"/>
        <v>ON</v>
      </c>
    </row>
    <row r="372" spans="1:71" x14ac:dyDescent="0.3">
      <c r="A372" t="str">
        <f t="shared" ca="1" si="227"/>
        <v>Oyo</v>
      </c>
      <c r="B372" t="str">
        <f t="shared" ca="1" si="228"/>
        <v>B</v>
      </c>
      <c r="C372" t="str">
        <f t="shared" ca="1" si="229"/>
        <v>E1</v>
      </c>
      <c r="D372" t="s">
        <v>7</v>
      </c>
      <c r="E372">
        <f t="shared" si="230"/>
        <v>22</v>
      </c>
      <c r="F372">
        <f t="shared" si="231"/>
        <v>2</v>
      </c>
      <c r="G372" t="s">
        <v>75</v>
      </c>
      <c r="H372" t="s">
        <v>75</v>
      </c>
      <c r="I372" t="s">
        <v>82</v>
      </c>
      <c r="J372" t="s">
        <v>84</v>
      </c>
      <c r="K372" s="8" t="s">
        <v>91</v>
      </c>
      <c r="L372" s="3" t="s">
        <v>91</v>
      </c>
      <c r="M372" s="3" t="str">
        <f t="shared" si="232"/>
        <v>ON</v>
      </c>
      <c r="N372" s="3" t="str">
        <f t="shared" si="233"/>
        <v>ON</v>
      </c>
      <c r="O372" s="3" t="str">
        <f t="shared" si="234"/>
        <v>ON</v>
      </c>
      <c r="P372" s="3" t="str">
        <f t="shared" si="235"/>
        <v>ON</v>
      </c>
      <c r="Q372" s="3"/>
      <c r="R372" s="8" t="s">
        <v>91</v>
      </c>
      <c r="S372" s="3" t="s">
        <v>91</v>
      </c>
      <c r="T372" s="3" t="str">
        <f t="shared" si="236"/>
        <v>OFF</v>
      </c>
      <c r="U372" s="3" t="str">
        <f t="shared" si="237"/>
        <v>ON</v>
      </c>
      <c r="V372" s="3" t="str">
        <f t="shared" si="238"/>
        <v>ON</v>
      </c>
      <c r="W372" s="3" t="str">
        <f t="shared" si="239"/>
        <v>ON</v>
      </c>
      <c r="X372" s="3"/>
      <c r="Y372" s="8" t="s">
        <v>91</v>
      </c>
      <c r="Z372" s="3" t="s">
        <v>91</v>
      </c>
      <c r="AA372" s="3" t="str">
        <f t="shared" si="240"/>
        <v>ON</v>
      </c>
      <c r="AB372" s="3" t="str">
        <f t="shared" si="241"/>
        <v>ON</v>
      </c>
      <c r="AC372" s="3" t="str">
        <f t="shared" si="242"/>
        <v>ON</v>
      </c>
      <c r="AD372" s="3" t="str">
        <f t="shared" si="243"/>
        <v>ON</v>
      </c>
      <c r="AE372" s="3"/>
      <c r="AF372" s="8" t="s">
        <v>91</v>
      </c>
      <c r="AG372" s="3" t="s">
        <v>91</v>
      </c>
      <c r="AH372" s="3" t="str">
        <f t="shared" si="244"/>
        <v>OFF</v>
      </c>
      <c r="AI372" s="3" t="str">
        <f t="shared" si="245"/>
        <v>ON</v>
      </c>
      <c r="AJ372" s="3" t="str">
        <f t="shared" si="246"/>
        <v>ON</v>
      </c>
      <c r="AK372" s="3" t="str">
        <f t="shared" si="247"/>
        <v>ON</v>
      </c>
      <c r="AL372" s="3"/>
      <c r="AM372" s="8" t="s">
        <v>56</v>
      </c>
      <c r="AN372" s="3" t="s">
        <v>56</v>
      </c>
      <c r="AO372" s="3" t="s">
        <v>56</v>
      </c>
      <c r="AP372" s="9" t="s">
        <v>56</v>
      </c>
      <c r="AS372" t="str">
        <f t="shared" si="248"/>
        <v>ON</v>
      </c>
      <c r="AT372" t="str">
        <f t="shared" si="249"/>
        <v>ON</v>
      </c>
      <c r="AU372" t="str">
        <f t="shared" si="250"/>
        <v>ON</v>
      </c>
      <c r="AV372" t="str">
        <f t="shared" si="251"/>
        <v>ON</v>
      </c>
      <c r="AW372" t="str">
        <f t="shared" si="252"/>
        <v>ON</v>
      </c>
      <c r="AX372" t="str">
        <f t="shared" si="253"/>
        <v>ON</v>
      </c>
      <c r="AZ372" t="str">
        <f t="shared" si="254"/>
        <v>ON</v>
      </c>
      <c r="BA372" t="str">
        <f t="shared" si="255"/>
        <v>ON</v>
      </c>
      <c r="BB372" t="str">
        <f t="shared" si="256"/>
        <v>OFF</v>
      </c>
      <c r="BC372" t="str">
        <f t="shared" si="257"/>
        <v>ON</v>
      </c>
      <c r="BD372" t="str">
        <f t="shared" si="258"/>
        <v>ON</v>
      </c>
      <c r="BE372" t="str">
        <f t="shared" si="259"/>
        <v>ON</v>
      </c>
      <c r="BG372" t="str">
        <f t="shared" si="260"/>
        <v>ON</v>
      </c>
      <c r="BH372" t="str">
        <f t="shared" si="261"/>
        <v>ON</v>
      </c>
      <c r="BI372" t="str">
        <f t="shared" si="262"/>
        <v>ON</v>
      </c>
      <c r="BJ372" t="str">
        <f t="shared" si="263"/>
        <v>ON</v>
      </c>
      <c r="BK372" t="str">
        <f t="shared" si="264"/>
        <v>ON</v>
      </c>
      <c r="BL372" t="str">
        <f t="shared" si="265"/>
        <v>ON</v>
      </c>
      <c r="BN372" t="str">
        <f t="shared" si="266"/>
        <v>ON</v>
      </c>
      <c r="BO372" t="str">
        <f t="shared" si="267"/>
        <v>ON</v>
      </c>
      <c r="BP372" t="str">
        <f t="shared" si="268"/>
        <v>OFF</v>
      </c>
      <c r="BQ372" t="str">
        <f t="shared" si="269"/>
        <v>ON</v>
      </c>
      <c r="BR372" t="str">
        <f t="shared" si="270"/>
        <v>ON</v>
      </c>
      <c r="BS372" t="str">
        <f t="shared" si="271"/>
        <v>ON</v>
      </c>
    </row>
    <row r="373" spans="1:71" x14ac:dyDescent="0.3">
      <c r="A373" t="str">
        <f t="shared" ca="1" si="227"/>
        <v>Oyo</v>
      </c>
      <c r="B373" t="str">
        <f t="shared" ca="1" si="228"/>
        <v>E</v>
      </c>
      <c r="C373" t="str">
        <f t="shared" ca="1" si="229"/>
        <v>E1</v>
      </c>
      <c r="D373" t="s">
        <v>7</v>
      </c>
      <c r="E373">
        <f t="shared" si="230"/>
        <v>22</v>
      </c>
      <c r="F373">
        <f t="shared" si="231"/>
        <v>2</v>
      </c>
      <c r="G373" t="s">
        <v>75</v>
      </c>
      <c r="H373" t="s">
        <v>75</v>
      </c>
      <c r="I373" t="s">
        <v>81</v>
      </c>
      <c r="J373" t="s">
        <v>83</v>
      </c>
      <c r="K373" s="8" t="s">
        <v>91</v>
      </c>
      <c r="L373" s="3" t="s">
        <v>91</v>
      </c>
      <c r="M373" s="3" t="str">
        <f t="shared" si="232"/>
        <v>OFF</v>
      </c>
      <c r="N373" s="3" t="str">
        <f t="shared" si="233"/>
        <v>ON</v>
      </c>
      <c r="O373" s="3" t="str">
        <f t="shared" si="234"/>
        <v>ON</v>
      </c>
      <c r="P373" s="3" t="str">
        <f t="shared" si="235"/>
        <v>ON</v>
      </c>
      <c r="Q373" s="3"/>
      <c r="R373" s="8" t="s">
        <v>91</v>
      </c>
      <c r="S373" s="3" t="s">
        <v>91</v>
      </c>
      <c r="T373" s="3" t="str">
        <f t="shared" si="236"/>
        <v>ON</v>
      </c>
      <c r="U373" s="3" t="str">
        <f t="shared" si="237"/>
        <v>ON</v>
      </c>
      <c r="V373" s="3" t="str">
        <f t="shared" si="238"/>
        <v>ON</v>
      </c>
      <c r="W373" s="3" t="str">
        <f t="shared" si="239"/>
        <v>ON</v>
      </c>
      <c r="X373" s="3"/>
      <c r="Y373" s="8" t="s">
        <v>91</v>
      </c>
      <c r="Z373" s="3" t="s">
        <v>91</v>
      </c>
      <c r="AA373" s="3" t="str">
        <f t="shared" si="240"/>
        <v>OFF</v>
      </c>
      <c r="AB373" s="3" t="str">
        <f t="shared" si="241"/>
        <v>ON</v>
      </c>
      <c r="AC373" s="3" t="str">
        <f t="shared" si="242"/>
        <v>ON</v>
      </c>
      <c r="AD373" s="3" t="str">
        <f t="shared" si="243"/>
        <v>ON</v>
      </c>
      <c r="AE373" s="3"/>
      <c r="AF373" s="8" t="s">
        <v>91</v>
      </c>
      <c r="AG373" s="3" t="s">
        <v>91</v>
      </c>
      <c r="AH373" s="3" t="str">
        <f t="shared" si="244"/>
        <v>ON</v>
      </c>
      <c r="AI373" s="3" t="str">
        <f t="shared" si="245"/>
        <v>ON</v>
      </c>
      <c r="AJ373" s="3" t="str">
        <f t="shared" si="246"/>
        <v>ON</v>
      </c>
      <c r="AK373" s="3" t="str">
        <f t="shared" si="247"/>
        <v>ON</v>
      </c>
      <c r="AL373" s="3"/>
      <c r="AM373" s="8" t="s">
        <v>56</v>
      </c>
      <c r="AN373" s="3" t="s">
        <v>56</v>
      </c>
      <c r="AO373" s="3" t="s">
        <v>56</v>
      </c>
      <c r="AP373" s="9" t="s">
        <v>56</v>
      </c>
      <c r="AS373" t="str">
        <f t="shared" si="248"/>
        <v>ON</v>
      </c>
      <c r="AT373" t="str">
        <f t="shared" si="249"/>
        <v>ON</v>
      </c>
      <c r="AU373" t="str">
        <f t="shared" si="250"/>
        <v>OFF</v>
      </c>
      <c r="AV373" t="str">
        <f t="shared" si="251"/>
        <v>ON</v>
      </c>
      <c r="AW373" t="str">
        <f t="shared" si="252"/>
        <v>ON</v>
      </c>
      <c r="AX373" t="str">
        <f t="shared" si="253"/>
        <v>ON</v>
      </c>
      <c r="AZ373" t="str">
        <f t="shared" si="254"/>
        <v>ON</v>
      </c>
      <c r="BA373" t="str">
        <f t="shared" si="255"/>
        <v>ON</v>
      </c>
      <c r="BB373" t="str">
        <f t="shared" si="256"/>
        <v>ON</v>
      </c>
      <c r="BC373" t="str">
        <f t="shared" si="257"/>
        <v>ON</v>
      </c>
      <c r="BD373" t="str">
        <f t="shared" si="258"/>
        <v>ON</v>
      </c>
      <c r="BE373" t="str">
        <f t="shared" si="259"/>
        <v>ON</v>
      </c>
      <c r="BG373" t="str">
        <f t="shared" si="260"/>
        <v>ON</v>
      </c>
      <c r="BH373" t="str">
        <f t="shared" si="261"/>
        <v>ON</v>
      </c>
      <c r="BI373" t="str">
        <f t="shared" si="262"/>
        <v>OFF</v>
      </c>
      <c r="BJ373" t="str">
        <f t="shared" si="263"/>
        <v>ON</v>
      </c>
      <c r="BK373" t="str">
        <f t="shared" si="264"/>
        <v>ON</v>
      </c>
      <c r="BL373" t="str">
        <f t="shared" si="265"/>
        <v>ON</v>
      </c>
      <c r="BN373" t="str">
        <f t="shared" si="266"/>
        <v>ON</v>
      </c>
      <c r="BO373" t="str">
        <f t="shared" si="267"/>
        <v>ON</v>
      </c>
      <c r="BP373" t="str">
        <f t="shared" si="268"/>
        <v>ON</v>
      </c>
      <c r="BQ373" t="str">
        <f t="shared" si="269"/>
        <v>ON</v>
      </c>
      <c r="BR373" t="str">
        <f t="shared" si="270"/>
        <v>ON</v>
      </c>
      <c r="BS373" t="str">
        <f t="shared" si="271"/>
        <v>ON</v>
      </c>
    </row>
    <row r="374" spans="1:71" x14ac:dyDescent="0.3">
      <c r="A374" t="str">
        <f t="shared" ca="1" si="227"/>
        <v>Ogun</v>
      </c>
      <c r="B374" t="str">
        <f t="shared" ca="1" si="228"/>
        <v>E</v>
      </c>
      <c r="C374" t="str">
        <f t="shared" ca="1" si="229"/>
        <v>C1</v>
      </c>
      <c r="D374" t="s">
        <v>46</v>
      </c>
      <c r="E374">
        <f t="shared" si="230"/>
        <v>22</v>
      </c>
      <c r="F374">
        <f t="shared" si="231"/>
        <v>2</v>
      </c>
      <c r="G374" t="s">
        <v>76</v>
      </c>
      <c r="H374" t="s">
        <v>76</v>
      </c>
      <c r="I374" t="s">
        <v>82</v>
      </c>
      <c r="J374" t="s">
        <v>84</v>
      </c>
      <c r="K374" s="8" t="s">
        <v>91</v>
      </c>
      <c r="L374" s="3" t="s">
        <v>91</v>
      </c>
      <c r="M374" s="3" t="str">
        <f t="shared" si="232"/>
        <v>ON</v>
      </c>
      <c r="N374" s="3" t="str">
        <f t="shared" si="233"/>
        <v>ON</v>
      </c>
      <c r="O374" s="3" t="str">
        <f t="shared" si="234"/>
        <v>ON</v>
      </c>
      <c r="P374" s="3" t="str">
        <f t="shared" si="235"/>
        <v>ON</v>
      </c>
      <c r="Q374" s="3"/>
      <c r="R374" s="8" t="s">
        <v>91</v>
      </c>
      <c r="S374" s="3" t="s">
        <v>91</v>
      </c>
      <c r="T374" s="3" t="str">
        <f t="shared" si="236"/>
        <v>ON</v>
      </c>
      <c r="U374" s="3" t="str">
        <f t="shared" si="237"/>
        <v>OFF</v>
      </c>
      <c r="V374" s="3" t="str">
        <f t="shared" si="238"/>
        <v>ON</v>
      </c>
      <c r="W374" s="3" t="str">
        <f t="shared" si="239"/>
        <v>ON</v>
      </c>
      <c r="X374" s="3"/>
      <c r="Y374" s="8" t="s">
        <v>91</v>
      </c>
      <c r="Z374" s="3" t="s">
        <v>91</v>
      </c>
      <c r="AA374" s="3" t="str">
        <f t="shared" si="240"/>
        <v>ON</v>
      </c>
      <c r="AB374" s="3" t="str">
        <f t="shared" si="241"/>
        <v>ON</v>
      </c>
      <c r="AC374" s="3" t="str">
        <f t="shared" si="242"/>
        <v>ON</v>
      </c>
      <c r="AD374" s="3" t="str">
        <f t="shared" si="243"/>
        <v>ON</v>
      </c>
      <c r="AE374" s="3"/>
      <c r="AF374" s="8" t="s">
        <v>91</v>
      </c>
      <c r="AG374" s="3" t="s">
        <v>91</v>
      </c>
      <c r="AH374" s="3" t="str">
        <f t="shared" si="244"/>
        <v>ON</v>
      </c>
      <c r="AI374" s="3" t="str">
        <f t="shared" si="245"/>
        <v>OFF</v>
      </c>
      <c r="AJ374" s="3" t="str">
        <f t="shared" si="246"/>
        <v>ON</v>
      </c>
      <c r="AK374" s="3" t="str">
        <f t="shared" si="247"/>
        <v>ON</v>
      </c>
      <c r="AL374" s="3"/>
      <c r="AM374" s="8" t="s">
        <v>56</v>
      </c>
      <c r="AN374" s="3" t="s">
        <v>56</v>
      </c>
      <c r="AO374" s="3" t="s">
        <v>56</v>
      </c>
      <c r="AP374" s="9" t="s">
        <v>56</v>
      </c>
      <c r="AS374" t="str">
        <f t="shared" si="248"/>
        <v>ON</v>
      </c>
      <c r="AT374" t="str">
        <f t="shared" si="249"/>
        <v>ON</v>
      </c>
      <c r="AU374" t="str">
        <f t="shared" si="250"/>
        <v>ON</v>
      </c>
      <c r="AV374" t="str">
        <f t="shared" si="251"/>
        <v>ON</v>
      </c>
      <c r="AW374" t="str">
        <f t="shared" si="252"/>
        <v>ON</v>
      </c>
      <c r="AX374" t="str">
        <f t="shared" si="253"/>
        <v>ON</v>
      </c>
      <c r="AZ374" t="str">
        <f t="shared" si="254"/>
        <v>ON</v>
      </c>
      <c r="BA374" t="str">
        <f t="shared" si="255"/>
        <v>ON</v>
      </c>
      <c r="BB374" t="str">
        <f t="shared" si="256"/>
        <v>ON</v>
      </c>
      <c r="BC374" t="str">
        <f t="shared" si="257"/>
        <v>OFF</v>
      </c>
      <c r="BD374" t="str">
        <f t="shared" si="258"/>
        <v>ON</v>
      </c>
      <c r="BE374" t="str">
        <f t="shared" si="259"/>
        <v>ON</v>
      </c>
      <c r="BG374" t="str">
        <f t="shared" si="260"/>
        <v>ON</v>
      </c>
      <c r="BH374" t="str">
        <f t="shared" si="261"/>
        <v>ON</v>
      </c>
      <c r="BI374" t="str">
        <f t="shared" si="262"/>
        <v>ON</v>
      </c>
      <c r="BJ374" t="str">
        <f t="shared" si="263"/>
        <v>ON</v>
      </c>
      <c r="BK374" t="str">
        <f t="shared" si="264"/>
        <v>ON</v>
      </c>
      <c r="BL374" t="str">
        <f t="shared" si="265"/>
        <v>ON</v>
      </c>
      <c r="BN374" t="str">
        <f t="shared" si="266"/>
        <v>ON</v>
      </c>
      <c r="BO374" t="str">
        <f t="shared" si="267"/>
        <v>ON</v>
      </c>
      <c r="BP374" t="str">
        <f t="shared" si="268"/>
        <v>ON</v>
      </c>
      <c r="BQ374" t="str">
        <f t="shared" si="269"/>
        <v>OFF</v>
      </c>
      <c r="BR374" t="str">
        <f t="shared" si="270"/>
        <v>ON</v>
      </c>
      <c r="BS374" t="str">
        <f t="shared" si="271"/>
        <v>ON</v>
      </c>
    </row>
    <row r="375" spans="1:71" x14ac:dyDescent="0.3">
      <c r="A375" t="str">
        <f t="shared" ca="1" si="227"/>
        <v>Lagos</v>
      </c>
      <c r="B375" t="str">
        <f t="shared" ca="1" si="228"/>
        <v>C</v>
      </c>
      <c r="C375" t="str">
        <f t="shared" ca="1" si="229"/>
        <v>B1</v>
      </c>
      <c r="D375" t="s">
        <v>46</v>
      </c>
      <c r="E375">
        <f t="shared" si="230"/>
        <v>22</v>
      </c>
      <c r="F375">
        <f t="shared" si="231"/>
        <v>2</v>
      </c>
      <c r="G375" t="s">
        <v>77</v>
      </c>
      <c r="H375" t="s">
        <v>77</v>
      </c>
      <c r="I375" t="s">
        <v>81</v>
      </c>
      <c r="J375" t="s">
        <v>83</v>
      </c>
      <c r="K375" s="8" t="s">
        <v>91</v>
      </c>
      <c r="L375" s="3" t="s">
        <v>91</v>
      </c>
      <c r="M375" s="3" t="str">
        <f t="shared" si="232"/>
        <v>ON</v>
      </c>
      <c r="N375" s="3" t="str">
        <f t="shared" si="233"/>
        <v>ON</v>
      </c>
      <c r="O375" s="3" t="str">
        <f t="shared" si="234"/>
        <v>OFF</v>
      </c>
      <c r="P375" s="3" t="str">
        <f t="shared" si="235"/>
        <v>ON</v>
      </c>
      <c r="Q375" s="3"/>
      <c r="R375" s="8" t="s">
        <v>91</v>
      </c>
      <c r="S375" s="3" t="s">
        <v>91</v>
      </c>
      <c r="T375" s="3" t="str">
        <f t="shared" si="236"/>
        <v>ON</v>
      </c>
      <c r="U375" s="3" t="str">
        <f t="shared" si="237"/>
        <v>ON</v>
      </c>
      <c r="V375" s="3" t="str">
        <f t="shared" si="238"/>
        <v>ON</v>
      </c>
      <c r="W375" s="3" t="str">
        <f t="shared" si="239"/>
        <v>ON</v>
      </c>
      <c r="X375" s="3"/>
      <c r="Y375" s="8" t="s">
        <v>91</v>
      </c>
      <c r="Z375" s="3" t="s">
        <v>91</v>
      </c>
      <c r="AA375" s="3" t="str">
        <f t="shared" si="240"/>
        <v>ON</v>
      </c>
      <c r="AB375" s="3" t="str">
        <f t="shared" si="241"/>
        <v>ON</v>
      </c>
      <c r="AC375" s="3" t="str">
        <f t="shared" si="242"/>
        <v>OFF</v>
      </c>
      <c r="AD375" s="3" t="str">
        <f t="shared" si="243"/>
        <v>ON</v>
      </c>
      <c r="AE375" s="3"/>
      <c r="AF375" s="8" t="s">
        <v>91</v>
      </c>
      <c r="AG375" s="3" t="s">
        <v>91</v>
      </c>
      <c r="AH375" s="3" t="str">
        <f t="shared" si="244"/>
        <v>ON</v>
      </c>
      <c r="AI375" s="3" t="str">
        <f t="shared" si="245"/>
        <v>ON</v>
      </c>
      <c r="AJ375" s="3" t="str">
        <f t="shared" si="246"/>
        <v>ON</v>
      </c>
      <c r="AK375" s="3" t="str">
        <f t="shared" si="247"/>
        <v>ON</v>
      </c>
      <c r="AL375" s="3"/>
      <c r="AM375" s="8" t="s">
        <v>56</v>
      </c>
      <c r="AN375" s="3" t="s">
        <v>56</v>
      </c>
      <c r="AO375" s="3" t="s">
        <v>56</v>
      </c>
      <c r="AP375" s="9" t="s">
        <v>56</v>
      </c>
      <c r="AS375" t="str">
        <f t="shared" si="248"/>
        <v>ON</v>
      </c>
      <c r="AT375" t="str">
        <f t="shared" si="249"/>
        <v>ON</v>
      </c>
      <c r="AU375" t="str">
        <f t="shared" si="250"/>
        <v>ON</v>
      </c>
      <c r="AV375" t="str">
        <f t="shared" si="251"/>
        <v>ON</v>
      </c>
      <c r="AW375" t="str">
        <f t="shared" si="252"/>
        <v>OFF</v>
      </c>
      <c r="AX375" t="str">
        <f t="shared" si="253"/>
        <v>ON</v>
      </c>
      <c r="AZ375" t="str">
        <f t="shared" si="254"/>
        <v>ON</v>
      </c>
      <c r="BA375" t="str">
        <f t="shared" si="255"/>
        <v>ON</v>
      </c>
      <c r="BB375" t="str">
        <f t="shared" si="256"/>
        <v>ON</v>
      </c>
      <c r="BC375" t="str">
        <f t="shared" si="257"/>
        <v>ON</v>
      </c>
      <c r="BD375" t="str">
        <f t="shared" si="258"/>
        <v>ON</v>
      </c>
      <c r="BE375" t="str">
        <f t="shared" si="259"/>
        <v>ON</v>
      </c>
      <c r="BG375" t="str">
        <f t="shared" si="260"/>
        <v>ON</v>
      </c>
      <c r="BH375" t="str">
        <f t="shared" si="261"/>
        <v>ON</v>
      </c>
      <c r="BI375" t="str">
        <f t="shared" si="262"/>
        <v>ON</v>
      </c>
      <c r="BJ375" t="str">
        <f t="shared" si="263"/>
        <v>ON</v>
      </c>
      <c r="BK375" t="str">
        <f t="shared" si="264"/>
        <v>OFF</v>
      </c>
      <c r="BL375" t="str">
        <f t="shared" si="265"/>
        <v>ON</v>
      </c>
      <c r="BN375" t="str">
        <f t="shared" si="266"/>
        <v>ON</v>
      </c>
      <c r="BO375" t="str">
        <f t="shared" si="267"/>
        <v>ON</v>
      </c>
      <c r="BP375" t="str">
        <f t="shared" si="268"/>
        <v>ON</v>
      </c>
      <c r="BQ375" t="str">
        <f t="shared" si="269"/>
        <v>ON</v>
      </c>
      <c r="BR375" t="str">
        <f t="shared" si="270"/>
        <v>ON</v>
      </c>
      <c r="BS375" t="str">
        <f t="shared" si="271"/>
        <v>ON</v>
      </c>
    </row>
    <row r="376" spans="1:71" x14ac:dyDescent="0.3">
      <c r="A376" t="str">
        <f t="shared" ca="1" si="227"/>
        <v>Ondo</v>
      </c>
      <c r="B376" t="str">
        <f t="shared" ca="1" si="228"/>
        <v>C</v>
      </c>
      <c r="C376" t="str">
        <f t="shared" ca="1" si="229"/>
        <v>A1</v>
      </c>
      <c r="D376" t="s">
        <v>12</v>
      </c>
      <c r="E376">
        <f t="shared" si="230"/>
        <v>22</v>
      </c>
      <c r="F376">
        <f t="shared" si="231"/>
        <v>2</v>
      </c>
      <c r="G376" t="s">
        <v>78</v>
      </c>
      <c r="H376" t="s">
        <v>78</v>
      </c>
      <c r="I376" t="s">
        <v>82</v>
      </c>
      <c r="J376" t="s">
        <v>84</v>
      </c>
      <c r="K376" s="8" t="s">
        <v>91</v>
      </c>
      <c r="L376" s="3" t="s">
        <v>91</v>
      </c>
      <c r="M376" s="3" t="str">
        <f t="shared" si="232"/>
        <v>ON</v>
      </c>
      <c r="N376" s="3" t="str">
        <f t="shared" si="233"/>
        <v>ON</v>
      </c>
      <c r="O376" s="3" t="str">
        <f t="shared" si="234"/>
        <v>ON</v>
      </c>
      <c r="P376" s="3" t="str">
        <f t="shared" si="235"/>
        <v>ON</v>
      </c>
      <c r="Q376" s="3"/>
      <c r="R376" s="8" t="s">
        <v>91</v>
      </c>
      <c r="S376" s="3" t="s">
        <v>91</v>
      </c>
      <c r="T376" s="3" t="str">
        <f t="shared" si="236"/>
        <v>ON</v>
      </c>
      <c r="U376" s="3" t="str">
        <f t="shared" si="237"/>
        <v>ON</v>
      </c>
      <c r="V376" s="3" t="str">
        <f t="shared" si="238"/>
        <v>ON</v>
      </c>
      <c r="W376" s="3" t="str">
        <f t="shared" si="239"/>
        <v>OFF</v>
      </c>
      <c r="X376" s="3"/>
      <c r="Y376" s="8" t="s">
        <v>91</v>
      </c>
      <c r="Z376" s="3" t="s">
        <v>91</v>
      </c>
      <c r="AA376" s="3" t="str">
        <f t="shared" si="240"/>
        <v>ON</v>
      </c>
      <c r="AB376" s="3" t="str">
        <f t="shared" si="241"/>
        <v>ON</v>
      </c>
      <c r="AC376" s="3" t="str">
        <f t="shared" si="242"/>
        <v>ON</v>
      </c>
      <c r="AD376" s="3" t="str">
        <f t="shared" si="243"/>
        <v>ON</v>
      </c>
      <c r="AE376" s="3"/>
      <c r="AF376" s="8" t="s">
        <v>91</v>
      </c>
      <c r="AG376" s="3" t="s">
        <v>91</v>
      </c>
      <c r="AH376" s="3" t="str">
        <f t="shared" si="244"/>
        <v>ON</v>
      </c>
      <c r="AI376" s="3" t="str">
        <f t="shared" si="245"/>
        <v>ON</v>
      </c>
      <c r="AJ376" s="3" t="str">
        <f t="shared" si="246"/>
        <v>ON</v>
      </c>
      <c r="AK376" s="3" t="str">
        <f t="shared" si="247"/>
        <v>OFF</v>
      </c>
      <c r="AL376" s="3"/>
      <c r="AM376" s="8" t="s">
        <v>56</v>
      </c>
      <c r="AN376" s="3" t="s">
        <v>56</v>
      </c>
      <c r="AO376" s="3" t="s">
        <v>56</v>
      </c>
      <c r="AP376" s="9" t="s">
        <v>56</v>
      </c>
      <c r="AS376" t="str">
        <f t="shared" si="248"/>
        <v>ON</v>
      </c>
      <c r="AT376" t="str">
        <f t="shared" si="249"/>
        <v>ON</v>
      </c>
      <c r="AU376" t="str">
        <f t="shared" si="250"/>
        <v>ON</v>
      </c>
      <c r="AV376" t="str">
        <f t="shared" si="251"/>
        <v>ON</v>
      </c>
      <c r="AW376" t="str">
        <f t="shared" si="252"/>
        <v>ON</v>
      </c>
      <c r="AX376" t="str">
        <f t="shared" si="253"/>
        <v>ON</v>
      </c>
      <c r="AZ376" t="str">
        <f t="shared" si="254"/>
        <v>ON</v>
      </c>
      <c r="BA376" t="str">
        <f t="shared" si="255"/>
        <v>ON</v>
      </c>
      <c r="BB376" t="str">
        <f t="shared" si="256"/>
        <v>ON</v>
      </c>
      <c r="BC376" t="str">
        <f t="shared" si="257"/>
        <v>ON</v>
      </c>
      <c r="BD376" t="str">
        <f t="shared" si="258"/>
        <v>ON</v>
      </c>
      <c r="BE376" t="str">
        <f t="shared" si="259"/>
        <v>OFF</v>
      </c>
      <c r="BG376" t="str">
        <f t="shared" si="260"/>
        <v>ON</v>
      </c>
      <c r="BH376" t="str">
        <f t="shared" si="261"/>
        <v>ON</v>
      </c>
      <c r="BI376" t="str">
        <f t="shared" si="262"/>
        <v>ON</v>
      </c>
      <c r="BJ376" t="str">
        <f t="shared" si="263"/>
        <v>ON</v>
      </c>
      <c r="BK376" t="str">
        <f t="shared" si="264"/>
        <v>ON</v>
      </c>
      <c r="BL376" t="str">
        <f t="shared" si="265"/>
        <v>ON</v>
      </c>
      <c r="BN376" t="str">
        <f t="shared" si="266"/>
        <v>ON</v>
      </c>
      <c r="BO376" t="str">
        <f t="shared" si="267"/>
        <v>ON</v>
      </c>
      <c r="BP376" t="str">
        <f t="shared" si="268"/>
        <v>ON</v>
      </c>
      <c r="BQ376" t="str">
        <f t="shared" si="269"/>
        <v>ON</v>
      </c>
      <c r="BR376" t="str">
        <f t="shared" si="270"/>
        <v>ON</v>
      </c>
      <c r="BS376" t="str">
        <f t="shared" si="271"/>
        <v>OFF</v>
      </c>
    </row>
    <row r="377" spans="1:71" x14ac:dyDescent="0.3">
      <c r="A377" t="str">
        <f t="shared" ca="1" si="227"/>
        <v>Oyo</v>
      </c>
      <c r="B377" t="str">
        <f t="shared" ca="1" si="228"/>
        <v>B</v>
      </c>
      <c r="C377" t="str">
        <f t="shared" ca="1" si="229"/>
        <v>A1</v>
      </c>
      <c r="D377" t="s">
        <v>12</v>
      </c>
      <c r="E377">
        <f t="shared" si="230"/>
        <v>22</v>
      </c>
      <c r="F377">
        <f t="shared" si="231"/>
        <v>2</v>
      </c>
      <c r="G377" t="s">
        <v>78</v>
      </c>
      <c r="H377" t="s">
        <v>78</v>
      </c>
      <c r="I377" t="s">
        <v>81</v>
      </c>
      <c r="J377" t="s">
        <v>83</v>
      </c>
      <c r="K377" s="8" t="s">
        <v>91</v>
      </c>
      <c r="L377" s="3" t="s">
        <v>91</v>
      </c>
      <c r="M377" s="3" t="str">
        <f t="shared" si="232"/>
        <v>ON</v>
      </c>
      <c r="N377" s="3" t="str">
        <f t="shared" si="233"/>
        <v>ON</v>
      </c>
      <c r="O377" s="3" t="str">
        <f t="shared" si="234"/>
        <v>ON</v>
      </c>
      <c r="P377" s="3" t="str">
        <f t="shared" si="235"/>
        <v>OFF</v>
      </c>
      <c r="Q377" s="3"/>
      <c r="R377" s="8" t="s">
        <v>91</v>
      </c>
      <c r="S377" s="3" t="s">
        <v>91</v>
      </c>
      <c r="T377" s="3" t="str">
        <f t="shared" si="236"/>
        <v>ON</v>
      </c>
      <c r="U377" s="3" t="str">
        <f t="shared" si="237"/>
        <v>ON</v>
      </c>
      <c r="V377" s="3" t="str">
        <f t="shared" si="238"/>
        <v>ON</v>
      </c>
      <c r="W377" s="3" t="str">
        <f t="shared" si="239"/>
        <v>ON</v>
      </c>
      <c r="X377" s="3"/>
      <c r="Y377" s="8" t="s">
        <v>91</v>
      </c>
      <c r="Z377" s="3" t="s">
        <v>91</v>
      </c>
      <c r="AA377" s="3" t="str">
        <f t="shared" si="240"/>
        <v>ON</v>
      </c>
      <c r="AB377" s="3" t="str">
        <f t="shared" si="241"/>
        <v>ON</v>
      </c>
      <c r="AC377" s="3" t="str">
        <f t="shared" si="242"/>
        <v>ON</v>
      </c>
      <c r="AD377" s="3" t="str">
        <f t="shared" si="243"/>
        <v>OFF</v>
      </c>
      <c r="AE377" s="3"/>
      <c r="AF377" s="8" t="s">
        <v>91</v>
      </c>
      <c r="AG377" s="3" t="s">
        <v>91</v>
      </c>
      <c r="AH377" s="3" t="str">
        <f t="shared" si="244"/>
        <v>ON</v>
      </c>
      <c r="AI377" s="3" t="str">
        <f t="shared" si="245"/>
        <v>ON</v>
      </c>
      <c r="AJ377" s="3" t="str">
        <f t="shared" si="246"/>
        <v>ON</v>
      </c>
      <c r="AK377" s="3" t="str">
        <f t="shared" si="247"/>
        <v>ON</v>
      </c>
      <c r="AL377" s="3"/>
      <c r="AM377" s="8" t="s">
        <v>56</v>
      </c>
      <c r="AN377" s="3" t="s">
        <v>56</v>
      </c>
      <c r="AO377" s="3" t="s">
        <v>56</v>
      </c>
      <c r="AP377" s="9" t="s">
        <v>56</v>
      </c>
      <c r="AS377" t="str">
        <f t="shared" si="248"/>
        <v>ON</v>
      </c>
      <c r="AT377" t="str">
        <f t="shared" si="249"/>
        <v>ON</v>
      </c>
      <c r="AU377" t="str">
        <f t="shared" si="250"/>
        <v>ON</v>
      </c>
      <c r="AV377" t="str">
        <f t="shared" si="251"/>
        <v>ON</v>
      </c>
      <c r="AW377" t="str">
        <f t="shared" si="252"/>
        <v>ON</v>
      </c>
      <c r="AX377" t="str">
        <f t="shared" si="253"/>
        <v>OFF</v>
      </c>
      <c r="AZ377" t="str">
        <f t="shared" si="254"/>
        <v>ON</v>
      </c>
      <c r="BA377" t="str">
        <f t="shared" si="255"/>
        <v>ON</v>
      </c>
      <c r="BB377" t="str">
        <f t="shared" si="256"/>
        <v>ON</v>
      </c>
      <c r="BC377" t="str">
        <f t="shared" si="257"/>
        <v>ON</v>
      </c>
      <c r="BD377" t="str">
        <f t="shared" si="258"/>
        <v>ON</v>
      </c>
      <c r="BE377" t="str">
        <f t="shared" si="259"/>
        <v>ON</v>
      </c>
      <c r="BG377" t="str">
        <f t="shared" si="260"/>
        <v>ON</v>
      </c>
      <c r="BH377" t="str">
        <f t="shared" si="261"/>
        <v>ON</v>
      </c>
      <c r="BI377" t="str">
        <f t="shared" si="262"/>
        <v>ON</v>
      </c>
      <c r="BJ377" t="str">
        <f t="shared" si="263"/>
        <v>ON</v>
      </c>
      <c r="BK377" t="str">
        <f t="shared" si="264"/>
        <v>ON</v>
      </c>
      <c r="BL377" t="str">
        <f t="shared" si="265"/>
        <v>OFF</v>
      </c>
      <c r="BN377" t="str">
        <f t="shared" si="266"/>
        <v>ON</v>
      </c>
      <c r="BO377" t="str">
        <f t="shared" si="267"/>
        <v>ON</v>
      </c>
      <c r="BP377" t="str">
        <f t="shared" si="268"/>
        <v>ON</v>
      </c>
      <c r="BQ377" t="str">
        <f t="shared" si="269"/>
        <v>ON</v>
      </c>
      <c r="BR377" t="str">
        <f t="shared" si="270"/>
        <v>ON</v>
      </c>
      <c r="BS377" t="str">
        <f t="shared" si="271"/>
        <v>ON</v>
      </c>
    </row>
    <row r="378" spans="1:71" x14ac:dyDescent="0.3">
      <c r="A378" t="str">
        <f t="shared" ca="1" si="227"/>
        <v>Oyo</v>
      </c>
      <c r="B378" t="str">
        <f t="shared" ca="1" si="228"/>
        <v>C</v>
      </c>
      <c r="C378" t="str">
        <f t="shared" ca="1" si="229"/>
        <v>A1</v>
      </c>
      <c r="D378" t="s">
        <v>12</v>
      </c>
      <c r="E378">
        <f t="shared" si="230"/>
        <v>22</v>
      </c>
      <c r="F378">
        <f t="shared" si="231"/>
        <v>2</v>
      </c>
      <c r="G378" t="s">
        <v>77</v>
      </c>
      <c r="H378" t="s">
        <v>77</v>
      </c>
      <c r="I378" t="s">
        <v>82</v>
      </c>
      <c r="J378" t="s">
        <v>84</v>
      </c>
      <c r="K378" s="8" t="s">
        <v>91</v>
      </c>
      <c r="L378" s="3" t="s">
        <v>91</v>
      </c>
      <c r="M378" s="3" t="str">
        <f t="shared" si="232"/>
        <v>ON</v>
      </c>
      <c r="N378" s="3" t="str">
        <f t="shared" si="233"/>
        <v>ON</v>
      </c>
      <c r="O378" s="3" t="str">
        <f t="shared" si="234"/>
        <v>ON</v>
      </c>
      <c r="P378" s="3" t="str">
        <f t="shared" si="235"/>
        <v>ON</v>
      </c>
      <c r="Q378" s="3"/>
      <c r="R378" s="8" t="s">
        <v>91</v>
      </c>
      <c r="S378" s="3" t="s">
        <v>91</v>
      </c>
      <c r="T378" s="3" t="str">
        <f t="shared" si="236"/>
        <v>ON</v>
      </c>
      <c r="U378" s="3" t="str">
        <f t="shared" si="237"/>
        <v>ON</v>
      </c>
      <c r="V378" s="3" t="str">
        <f t="shared" si="238"/>
        <v>OFF</v>
      </c>
      <c r="W378" s="3" t="str">
        <f t="shared" si="239"/>
        <v>ON</v>
      </c>
      <c r="X378" s="3"/>
      <c r="Y378" s="8" t="s">
        <v>91</v>
      </c>
      <c r="Z378" s="3" t="s">
        <v>91</v>
      </c>
      <c r="AA378" s="3" t="str">
        <f t="shared" si="240"/>
        <v>ON</v>
      </c>
      <c r="AB378" s="3" t="str">
        <f t="shared" si="241"/>
        <v>ON</v>
      </c>
      <c r="AC378" s="3" t="str">
        <f t="shared" si="242"/>
        <v>ON</v>
      </c>
      <c r="AD378" s="3" t="str">
        <f t="shared" si="243"/>
        <v>ON</v>
      </c>
      <c r="AE378" s="3"/>
      <c r="AF378" s="8" t="s">
        <v>91</v>
      </c>
      <c r="AG378" s="3" t="s">
        <v>91</v>
      </c>
      <c r="AH378" s="3" t="str">
        <f t="shared" si="244"/>
        <v>ON</v>
      </c>
      <c r="AI378" s="3" t="str">
        <f t="shared" si="245"/>
        <v>ON</v>
      </c>
      <c r="AJ378" s="3" t="str">
        <f t="shared" si="246"/>
        <v>OFF</v>
      </c>
      <c r="AK378" s="3" t="str">
        <f t="shared" si="247"/>
        <v>ON</v>
      </c>
      <c r="AL378" s="3"/>
      <c r="AM378" s="8" t="s">
        <v>56</v>
      </c>
      <c r="AN378" s="3" t="s">
        <v>56</v>
      </c>
      <c r="AO378" s="3" t="s">
        <v>56</v>
      </c>
      <c r="AP378" s="9" t="s">
        <v>56</v>
      </c>
      <c r="AS378" t="str">
        <f t="shared" si="248"/>
        <v>ON</v>
      </c>
      <c r="AT378" t="str">
        <f t="shared" si="249"/>
        <v>ON</v>
      </c>
      <c r="AU378" t="str">
        <f t="shared" si="250"/>
        <v>ON</v>
      </c>
      <c r="AV378" t="str">
        <f t="shared" si="251"/>
        <v>ON</v>
      </c>
      <c r="AW378" t="str">
        <f t="shared" si="252"/>
        <v>ON</v>
      </c>
      <c r="AX378" t="str">
        <f t="shared" si="253"/>
        <v>ON</v>
      </c>
      <c r="AZ378" t="str">
        <f t="shared" si="254"/>
        <v>ON</v>
      </c>
      <c r="BA378" t="str">
        <f t="shared" si="255"/>
        <v>ON</v>
      </c>
      <c r="BB378" t="str">
        <f t="shared" si="256"/>
        <v>ON</v>
      </c>
      <c r="BC378" t="str">
        <f t="shared" si="257"/>
        <v>ON</v>
      </c>
      <c r="BD378" t="str">
        <f t="shared" si="258"/>
        <v>OFF</v>
      </c>
      <c r="BE378" t="str">
        <f t="shared" si="259"/>
        <v>ON</v>
      </c>
      <c r="BG378" t="str">
        <f t="shared" si="260"/>
        <v>ON</v>
      </c>
      <c r="BH378" t="str">
        <f t="shared" si="261"/>
        <v>ON</v>
      </c>
      <c r="BI378" t="str">
        <f t="shared" si="262"/>
        <v>ON</v>
      </c>
      <c r="BJ378" t="str">
        <f t="shared" si="263"/>
        <v>ON</v>
      </c>
      <c r="BK378" t="str">
        <f t="shared" si="264"/>
        <v>ON</v>
      </c>
      <c r="BL378" t="str">
        <f t="shared" si="265"/>
        <v>ON</v>
      </c>
      <c r="BN378" t="str">
        <f t="shared" si="266"/>
        <v>ON</v>
      </c>
      <c r="BO378" t="str">
        <f t="shared" si="267"/>
        <v>ON</v>
      </c>
      <c r="BP378" t="str">
        <f t="shared" si="268"/>
        <v>ON</v>
      </c>
      <c r="BQ378" t="str">
        <f t="shared" si="269"/>
        <v>ON</v>
      </c>
      <c r="BR378" t="str">
        <f t="shared" si="270"/>
        <v>OFF</v>
      </c>
      <c r="BS378" t="str">
        <f t="shared" si="271"/>
        <v>ON</v>
      </c>
    </row>
    <row r="379" spans="1:71" x14ac:dyDescent="0.3">
      <c r="A379" t="str">
        <f t="shared" ca="1" si="227"/>
        <v>Ondo</v>
      </c>
      <c r="B379" t="str">
        <f t="shared" ca="1" si="228"/>
        <v>E</v>
      </c>
      <c r="C379" t="str">
        <f t="shared" ca="1" si="229"/>
        <v>A1</v>
      </c>
      <c r="D379" t="s">
        <v>12</v>
      </c>
      <c r="E379">
        <f t="shared" si="230"/>
        <v>22</v>
      </c>
      <c r="F379">
        <f t="shared" si="231"/>
        <v>2</v>
      </c>
      <c r="G379" t="s">
        <v>76</v>
      </c>
      <c r="H379" t="s">
        <v>76</v>
      </c>
      <c r="I379" t="s">
        <v>81</v>
      </c>
      <c r="J379" t="s">
        <v>83</v>
      </c>
      <c r="K379" s="8" t="s">
        <v>91</v>
      </c>
      <c r="L379" s="3" t="s">
        <v>91</v>
      </c>
      <c r="M379" s="3" t="str">
        <f t="shared" si="232"/>
        <v>ON</v>
      </c>
      <c r="N379" s="3" t="str">
        <f t="shared" si="233"/>
        <v>OFF</v>
      </c>
      <c r="O379" s="3" t="str">
        <f t="shared" si="234"/>
        <v>ON</v>
      </c>
      <c r="P379" s="3" t="str">
        <f t="shared" si="235"/>
        <v>ON</v>
      </c>
      <c r="Q379" s="3"/>
      <c r="R379" s="8" t="s">
        <v>91</v>
      </c>
      <c r="S379" s="3" t="s">
        <v>91</v>
      </c>
      <c r="T379" s="3" t="str">
        <f t="shared" si="236"/>
        <v>ON</v>
      </c>
      <c r="U379" s="3" t="str">
        <f t="shared" si="237"/>
        <v>ON</v>
      </c>
      <c r="V379" s="3" t="str">
        <f t="shared" si="238"/>
        <v>ON</v>
      </c>
      <c r="W379" s="3" t="str">
        <f t="shared" si="239"/>
        <v>ON</v>
      </c>
      <c r="X379" s="3"/>
      <c r="Y379" s="8" t="s">
        <v>91</v>
      </c>
      <c r="Z379" s="3" t="s">
        <v>91</v>
      </c>
      <c r="AA379" s="3" t="str">
        <f t="shared" si="240"/>
        <v>ON</v>
      </c>
      <c r="AB379" s="3" t="str">
        <f t="shared" si="241"/>
        <v>OFF</v>
      </c>
      <c r="AC379" s="3" t="str">
        <f t="shared" si="242"/>
        <v>ON</v>
      </c>
      <c r="AD379" s="3" t="str">
        <f t="shared" si="243"/>
        <v>ON</v>
      </c>
      <c r="AE379" s="3"/>
      <c r="AF379" s="8" t="s">
        <v>91</v>
      </c>
      <c r="AG379" s="3" t="s">
        <v>91</v>
      </c>
      <c r="AH379" s="3" t="str">
        <f t="shared" si="244"/>
        <v>ON</v>
      </c>
      <c r="AI379" s="3" t="str">
        <f t="shared" si="245"/>
        <v>ON</v>
      </c>
      <c r="AJ379" s="3" t="str">
        <f t="shared" si="246"/>
        <v>ON</v>
      </c>
      <c r="AK379" s="3" t="str">
        <f t="shared" si="247"/>
        <v>ON</v>
      </c>
      <c r="AL379" s="3"/>
      <c r="AM379" s="8" t="s">
        <v>56</v>
      </c>
      <c r="AN379" s="3" t="s">
        <v>56</v>
      </c>
      <c r="AO379" s="3" t="s">
        <v>56</v>
      </c>
      <c r="AP379" s="9" t="s">
        <v>56</v>
      </c>
      <c r="AS379" t="str">
        <f t="shared" si="248"/>
        <v>ON</v>
      </c>
      <c r="AT379" t="str">
        <f t="shared" si="249"/>
        <v>ON</v>
      </c>
      <c r="AU379" t="str">
        <f t="shared" si="250"/>
        <v>ON</v>
      </c>
      <c r="AV379" t="str">
        <f t="shared" si="251"/>
        <v>OFF</v>
      </c>
      <c r="AW379" t="str">
        <f t="shared" si="252"/>
        <v>ON</v>
      </c>
      <c r="AX379" t="str">
        <f t="shared" si="253"/>
        <v>ON</v>
      </c>
      <c r="AZ379" t="str">
        <f t="shared" si="254"/>
        <v>ON</v>
      </c>
      <c r="BA379" t="str">
        <f t="shared" si="255"/>
        <v>ON</v>
      </c>
      <c r="BB379" t="str">
        <f t="shared" si="256"/>
        <v>ON</v>
      </c>
      <c r="BC379" t="str">
        <f t="shared" si="257"/>
        <v>ON</v>
      </c>
      <c r="BD379" t="str">
        <f t="shared" si="258"/>
        <v>ON</v>
      </c>
      <c r="BE379" t="str">
        <f t="shared" si="259"/>
        <v>ON</v>
      </c>
      <c r="BG379" t="str">
        <f t="shared" si="260"/>
        <v>ON</v>
      </c>
      <c r="BH379" t="str">
        <f t="shared" si="261"/>
        <v>ON</v>
      </c>
      <c r="BI379" t="str">
        <f t="shared" si="262"/>
        <v>ON</v>
      </c>
      <c r="BJ379" t="str">
        <f t="shared" si="263"/>
        <v>OFF</v>
      </c>
      <c r="BK379" t="str">
        <f t="shared" si="264"/>
        <v>ON</v>
      </c>
      <c r="BL379" t="str">
        <f t="shared" si="265"/>
        <v>ON</v>
      </c>
      <c r="BN379" t="str">
        <f t="shared" si="266"/>
        <v>ON</v>
      </c>
      <c r="BO379" t="str">
        <f t="shared" si="267"/>
        <v>ON</v>
      </c>
      <c r="BP379" t="str">
        <f t="shared" si="268"/>
        <v>ON</v>
      </c>
      <c r="BQ379" t="str">
        <f t="shared" si="269"/>
        <v>ON</v>
      </c>
      <c r="BR379" t="str">
        <f t="shared" si="270"/>
        <v>ON</v>
      </c>
      <c r="BS379" t="str">
        <f t="shared" si="271"/>
        <v>ON</v>
      </c>
    </row>
    <row r="380" spans="1:71" x14ac:dyDescent="0.3">
      <c r="A380" t="str">
        <f t="shared" ca="1" si="227"/>
        <v>Ogun</v>
      </c>
      <c r="B380" t="str">
        <f t="shared" ca="1" si="228"/>
        <v>B</v>
      </c>
      <c r="C380" t="str">
        <f t="shared" ca="1" si="229"/>
        <v>E1</v>
      </c>
      <c r="D380" t="s">
        <v>47</v>
      </c>
      <c r="E380">
        <f t="shared" si="230"/>
        <v>22</v>
      </c>
      <c r="F380">
        <f t="shared" si="231"/>
        <v>2</v>
      </c>
      <c r="G380" t="s">
        <v>75</v>
      </c>
      <c r="H380" t="s">
        <v>75</v>
      </c>
      <c r="I380" t="s">
        <v>82</v>
      </c>
      <c r="J380" t="s">
        <v>84</v>
      </c>
      <c r="K380" s="8" t="s">
        <v>91</v>
      </c>
      <c r="L380" s="3" t="s">
        <v>91</v>
      </c>
      <c r="M380" s="3" t="str">
        <f t="shared" si="232"/>
        <v>ON</v>
      </c>
      <c r="N380" s="3" t="str">
        <f t="shared" si="233"/>
        <v>ON</v>
      </c>
      <c r="O380" s="3" t="str">
        <f t="shared" si="234"/>
        <v>ON</v>
      </c>
      <c r="P380" s="3" t="str">
        <f t="shared" si="235"/>
        <v>ON</v>
      </c>
      <c r="Q380" s="3"/>
      <c r="R380" s="8" t="s">
        <v>91</v>
      </c>
      <c r="S380" s="3" t="s">
        <v>91</v>
      </c>
      <c r="T380" s="3" t="str">
        <f t="shared" si="236"/>
        <v>OFF</v>
      </c>
      <c r="U380" s="3" t="str">
        <f t="shared" si="237"/>
        <v>ON</v>
      </c>
      <c r="V380" s="3" t="str">
        <f t="shared" si="238"/>
        <v>ON</v>
      </c>
      <c r="W380" s="3" t="str">
        <f t="shared" si="239"/>
        <v>ON</v>
      </c>
      <c r="X380" s="3"/>
      <c r="Y380" s="8" t="s">
        <v>91</v>
      </c>
      <c r="Z380" s="3" t="s">
        <v>91</v>
      </c>
      <c r="AA380" s="3" t="str">
        <f t="shared" si="240"/>
        <v>ON</v>
      </c>
      <c r="AB380" s="3" t="str">
        <f t="shared" si="241"/>
        <v>ON</v>
      </c>
      <c r="AC380" s="3" t="str">
        <f t="shared" si="242"/>
        <v>ON</v>
      </c>
      <c r="AD380" s="3" t="str">
        <f t="shared" si="243"/>
        <v>ON</v>
      </c>
      <c r="AE380" s="3"/>
      <c r="AF380" s="8" t="s">
        <v>91</v>
      </c>
      <c r="AG380" s="3" t="s">
        <v>91</v>
      </c>
      <c r="AH380" s="3" t="str">
        <f t="shared" si="244"/>
        <v>OFF</v>
      </c>
      <c r="AI380" s="3" t="str">
        <f t="shared" si="245"/>
        <v>ON</v>
      </c>
      <c r="AJ380" s="3" t="str">
        <f t="shared" si="246"/>
        <v>ON</v>
      </c>
      <c r="AK380" s="3" t="str">
        <f t="shared" si="247"/>
        <v>ON</v>
      </c>
      <c r="AL380" s="3"/>
      <c r="AM380" s="8" t="s">
        <v>56</v>
      </c>
      <c r="AN380" s="3" t="s">
        <v>56</v>
      </c>
      <c r="AO380" s="3" t="s">
        <v>56</v>
      </c>
      <c r="AP380" s="9" t="s">
        <v>56</v>
      </c>
      <c r="AS380" t="str">
        <f t="shared" si="248"/>
        <v>ON</v>
      </c>
      <c r="AT380" t="str">
        <f t="shared" si="249"/>
        <v>ON</v>
      </c>
      <c r="AU380" t="str">
        <f t="shared" si="250"/>
        <v>ON</v>
      </c>
      <c r="AV380" t="str">
        <f t="shared" si="251"/>
        <v>ON</v>
      </c>
      <c r="AW380" t="str">
        <f t="shared" si="252"/>
        <v>ON</v>
      </c>
      <c r="AX380" t="str">
        <f t="shared" si="253"/>
        <v>ON</v>
      </c>
      <c r="AZ380" t="str">
        <f t="shared" si="254"/>
        <v>ON</v>
      </c>
      <c r="BA380" t="str">
        <f t="shared" si="255"/>
        <v>ON</v>
      </c>
      <c r="BB380" t="str">
        <f t="shared" si="256"/>
        <v>OFF</v>
      </c>
      <c r="BC380" t="str">
        <f t="shared" si="257"/>
        <v>ON</v>
      </c>
      <c r="BD380" t="str">
        <f t="shared" si="258"/>
        <v>ON</v>
      </c>
      <c r="BE380" t="str">
        <f t="shared" si="259"/>
        <v>ON</v>
      </c>
      <c r="BG380" t="str">
        <f t="shared" si="260"/>
        <v>ON</v>
      </c>
      <c r="BH380" t="str">
        <f t="shared" si="261"/>
        <v>ON</v>
      </c>
      <c r="BI380" t="str">
        <f t="shared" si="262"/>
        <v>ON</v>
      </c>
      <c r="BJ380" t="str">
        <f t="shared" si="263"/>
        <v>ON</v>
      </c>
      <c r="BK380" t="str">
        <f t="shared" si="264"/>
        <v>ON</v>
      </c>
      <c r="BL380" t="str">
        <f t="shared" si="265"/>
        <v>ON</v>
      </c>
      <c r="BN380" t="str">
        <f t="shared" si="266"/>
        <v>ON</v>
      </c>
      <c r="BO380" t="str">
        <f t="shared" si="267"/>
        <v>ON</v>
      </c>
      <c r="BP380" t="str">
        <f t="shared" si="268"/>
        <v>OFF</v>
      </c>
      <c r="BQ380" t="str">
        <f t="shared" si="269"/>
        <v>ON</v>
      </c>
      <c r="BR380" t="str">
        <f t="shared" si="270"/>
        <v>ON</v>
      </c>
      <c r="BS380" t="str">
        <f t="shared" si="271"/>
        <v>ON</v>
      </c>
    </row>
    <row r="381" spans="1:71" x14ac:dyDescent="0.3">
      <c r="A381" t="str">
        <f t="shared" ca="1" si="227"/>
        <v>Oyo</v>
      </c>
      <c r="B381" t="str">
        <f t="shared" ca="1" si="228"/>
        <v>C</v>
      </c>
      <c r="C381" t="str">
        <f t="shared" ca="1" si="229"/>
        <v>A1</v>
      </c>
      <c r="D381" t="s">
        <v>7</v>
      </c>
      <c r="E381">
        <f t="shared" si="230"/>
        <v>22</v>
      </c>
      <c r="F381">
        <f t="shared" si="231"/>
        <v>2</v>
      </c>
      <c r="G381" t="s">
        <v>75</v>
      </c>
      <c r="H381" t="s">
        <v>75</v>
      </c>
      <c r="I381" t="s">
        <v>81</v>
      </c>
      <c r="J381" t="s">
        <v>83</v>
      </c>
      <c r="K381" s="8" t="s">
        <v>91</v>
      </c>
      <c r="L381" s="3" t="s">
        <v>91</v>
      </c>
      <c r="M381" s="3" t="str">
        <f t="shared" si="232"/>
        <v>OFF</v>
      </c>
      <c r="N381" s="3" t="str">
        <f t="shared" si="233"/>
        <v>ON</v>
      </c>
      <c r="O381" s="3" t="str">
        <f t="shared" si="234"/>
        <v>ON</v>
      </c>
      <c r="P381" s="3" t="str">
        <f t="shared" si="235"/>
        <v>ON</v>
      </c>
      <c r="Q381" s="3"/>
      <c r="R381" s="8" t="s">
        <v>91</v>
      </c>
      <c r="S381" s="3" t="s">
        <v>91</v>
      </c>
      <c r="T381" s="3" t="str">
        <f t="shared" si="236"/>
        <v>ON</v>
      </c>
      <c r="U381" s="3" t="str">
        <f t="shared" si="237"/>
        <v>ON</v>
      </c>
      <c r="V381" s="3" t="str">
        <f t="shared" si="238"/>
        <v>ON</v>
      </c>
      <c r="W381" s="3" t="str">
        <f t="shared" si="239"/>
        <v>ON</v>
      </c>
      <c r="X381" s="3"/>
      <c r="Y381" s="8" t="s">
        <v>91</v>
      </c>
      <c r="Z381" s="3" t="s">
        <v>91</v>
      </c>
      <c r="AA381" s="3" t="str">
        <f t="shared" si="240"/>
        <v>OFF</v>
      </c>
      <c r="AB381" s="3" t="str">
        <f t="shared" si="241"/>
        <v>ON</v>
      </c>
      <c r="AC381" s="3" t="str">
        <f t="shared" si="242"/>
        <v>ON</v>
      </c>
      <c r="AD381" s="3" t="str">
        <f t="shared" si="243"/>
        <v>ON</v>
      </c>
      <c r="AE381" s="3"/>
      <c r="AF381" s="8" t="s">
        <v>91</v>
      </c>
      <c r="AG381" s="3" t="s">
        <v>91</v>
      </c>
      <c r="AH381" s="3" t="str">
        <f t="shared" si="244"/>
        <v>ON</v>
      </c>
      <c r="AI381" s="3" t="str">
        <f t="shared" si="245"/>
        <v>ON</v>
      </c>
      <c r="AJ381" s="3" t="str">
        <f t="shared" si="246"/>
        <v>ON</v>
      </c>
      <c r="AK381" s="3" t="str">
        <f t="shared" si="247"/>
        <v>ON</v>
      </c>
      <c r="AL381" s="3"/>
      <c r="AM381" s="8" t="s">
        <v>56</v>
      </c>
      <c r="AN381" s="3" t="s">
        <v>56</v>
      </c>
      <c r="AO381" s="3" t="s">
        <v>56</v>
      </c>
      <c r="AP381" s="9" t="s">
        <v>56</v>
      </c>
      <c r="AS381" t="str">
        <f t="shared" si="248"/>
        <v>ON</v>
      </c>
      <c r="AT381" t="str">
        <f t="shared" si="249"/>
        <v>ON</v>
      </c>
      <c r="AU381" t="str">
        <f t="shared" si="250"/>
        <v>OFF</v>
      </c>
      <c r="AV381" t="str">
        <f t="shared" si="251"/>
        <v>ON</v>
      </c>
      <c r="AW381" t="str">
        <f t="shared" si="252"/>
        <v>ON</v>
      </c>
      <c r="AX381" t="str">
        <f t="shared" si="253"/>
        <v>ON</v>
      </c>
      <c r="AZ381" t="str">
        <f t="shared" si="254"/>
        <v>ON</v>
      </c>
      <c r="BA381" t="str">
        <f t="shared" si="255"/>
        <v>ON</v>
      </c>
      <c r="BB381" t="str">
        <f t="shared" si="256"/>
        <v>ON</v>
      </c>
      <c r="BC381" t="str">
        <f t="shared" si="257"/>
        <v>ON</v>
      </c>
      <c r="BD381" t="str">
        <f t="shared" si="258"/>
        <v>ON</v>
      </c>
      <c r="BE381" t="str">
        <f t="shared" si="259"/>
        <v>ON</v>
      </c>
      <c r="BG381" t="str">
        <f t="shared" si="260"/>
        <v>ON</v>
      </c>
      <c r="BH381" t="str">
        <f t="shared" si="261"/>
        <v>ON</v>
      </c>
      <c r="BI381" t="str">
        <f t="shared" si="262"/>
        <v>OFF</v>
      </c>
      <c r="BJ381" t="str">
        <f t="shared" si="263"/>
        <v>ON</v>
      </c>
      <c r="BK381" t="str">
        <f t="shared" si="264"/>
        <v>ON</v>
      </c>
      <c r="BL381" t="str">
        <f t="shared" si="265"/>
        <v>ON</v>
      </c>
      <c r="BN381" t="str">
        <f t="shared" si="266"/>
        <v>ON</v>
      </c>
      <c r="BO381" t="str">
        <f t="shared" si="267"/>
        <v>ON</v>
      </c>
      <c r="BP381" t="str">
        <f t="shared" si="268"/>
        <v>ON</v>
      </c>
      <c r="BQ381" t="str">
        <f t="shared" si="269"/>
        <v>ON</v>
      </c>
      <c r="BR381" t="str">
        <f t="shared" si="270"/>
        <v>ON</v>
      </c>
      <c r="BS381" t="str">
        <f t="shared" si="271"/>
        <v>ON</v>
      </c>
    </row>
    <row r="382" spans="1:71" x14ac:dyDescent="0.3">
      <c r="A382" t="str">
        <f t="shared" ca="1" si="227"/>
        <v>Oyo</v>
      </c>
      <c r="B382" t="str">
        <f t="shared" ca="1" si="228"/>
        <v>B</v>
      </c>
      <c r="C382" t="str">
        <f t="shared" ca="1" si="229"/>
        <v>B1</v>
      </c>
      <c r="D382" t="s">
        <v>7</v>
      </c>
      <c r="E382">
        <f t="shared" si="230"/>
        <v>22</v>
      </c>
      <c r="F382">
        <f t="shared" si="231"/>
        <v>2</v>
      </c>
      <c r="G382" t="s">
        <v>76</v>
      </c>
      <c r="H382" t="s">
        <v>76</v>
      </c>
      <c r="I382" t="s">
        <v>82</v>
      </c>
      <c r="J382" t="s">
        <v>84</v>
      </c>
      <c r="K382" s="8" t="s">
        <v>91</v>
      </c>
      <c r="L382" s="3" t="s">
        <v>91</v>
      </c>
      <c r="M382" s="3" t="str">
        <f t="shared" si="232"/>
        <v>ON</v>
      </c>
      <c r="N382" s="3" t="str">
        <f t="shared" si="233"/>
        <v>ON</v>
      </c>
      <c r="O382" s="3" t="str">
        <f t="shared" si="234"/>
        <v>ON</v>
      </c>
      <c r="P382" s="3" t="str">
        <f t="shared" si="235"/>
        <v>ON</v>
      </c>
      <c r="Q382" s="3"/>
      <c r="R382" s="8" t="s">
        <v>91</v>
      </c>
      <c r="S382" s="3" t="s">
        <v>91</v>
      </c>
      <c r="T382" s="3" t="str">
        <f t="shared" si="236"/>
        <v>ON</v>
      </c>
      <c r="U382" s="3" t="str">
        <f t="shared" si="237"/>
        <v>OFF</v>
      </c>
      <c r="V382" s="3" t="str">
        <f t="shared" si="238"/>
        <v>ON</v>
      </c>
      <c r="W382" s="3" t="str">
        <f t="shared" si="239"/>
        <v>ON</v>
      </c>
      <c r="X382" s="3"/>
      <c r="Y382" s="8" t="s">
        <v>91</v>
      </c>
      <c r="Z382" s="3" t="s">
        <v>91</v>
      </c>
      <c r="AA382" s="3" t="str">
        <f t="shared" si="240"/>
        <v>ON</v>
      </c>
      <c r="AB382" s="3" t="str">
        <f t="shared" si="241"/>
        <v>ON</v>
      </c>
      <c r="AC382" s="3" t="str">
        <f t="shared" si="242"/>
        <v>ON</v>
      </c>
      <c r="AD382" s="3" t="str">
        <f t="shared" si="243"/>
        <v>ON</v>
      </c>
      <c r="AE382" s="3"/>
      <c r="AF382" s="8" t="s">
        <v>91</v>
      </c>
      <c r="AG382" s="3" t="s">
        <v>91</v>
      </c>
      <c r="AH382" s="3" t="str">
        <f t="shared" si="244"/>
        <v>ON</v>
      </c>
      <c r="AI382" s="3" t="str">
        <f t="shared" si="245"/>
        <v>OFF</v>
      </c>
      <c r="AJ382" s="3" t="str">
        <f t="shared" si="246"/>
        <v>ON</v>
      </c>
      <c r="AK382" s="3" t="str">
        <f t="shared" si="247"/>
        <v>ON</v>
      </c>
      <c r="AL382" s="3"/>
      <c r="AM382" s="8" t="s">
        <v>56</v>
      </c>
      <c r="AN382" s="3" t="s">
        <v>56</v>
      </c>
      <c r="AO382" s="3" t="s">
        <v>56</v>
      </c>
      <c r="AP382" s="9" t="s">
        <v>56</v>
      </c>
      <c r="AS382" t="str">
        <f t="shared" si="248"/>
        <v>ON</v>
      </c>
      <c r="AT382" t="str">
        <f t="shared" si="249"/>
        <v>ON</v>
      </c>
      <c r="AU382" t="str">
        <f t="shared" si="250"/>
        <v>ON</v>
      </c>
      <c r="AV382" t="str">
        <f t="shared" si="251"/>
        <v>ON</v>
      </c>
      <c r="AW382" t="str">
        <f t="shared" si="252"/>
        <v>ON</v>
      </c>
      <c r="AX382" t="str">
        <f t="shared" si="253"/>
        <v>ON</v>
      </c>
      <c r="AZ382" t="str">
        <f t="shared" si="254"/>
        <v>ON</v>
      </c>
      <c r="BA382" t="str">
        <f t="shared" si="255"/>
        <v>ON</v>
      </c>
      <c r="BB382" t="str">
        <f t="shared" si="256"/>
        <v>ON</v>
      </c>
      <c r="BC382" t="str">
        <f t="shared" si="257"/>
        <v>OFF</v>
      </c>
      <c r="BD382" t="str">
        <f t="shared" si="258"/>
        <v>ON</v>
      </c>
      <c r="BE382" t="str">
        <f t="shared" si="259"/>
        <v>ON</v>
      </c>
      <c r="BG382" t="str">
        <f t="shared" si="260"/>
        <v>ON</v>
      </c>
      <c r="BH382" t="str">
        <f t="shared" si="261"/>
        <v>ON</v>
      </c>
      <c r="BI382" t="str">
        <f t="shared" si="262"/>
        <v>ON</v>
      </c>
      <c r="BJ382" t="str">
        <f t="shared" si="263"/>
        <v>ON</v>
      </c>
      <c r="BK382" t="str">
        <f t="shared" si="264"/>
        <v>ON</v>
      </c>
      <c r="BL382" t="str">
        <f t="shared" si="265"/>
        <v>ON</v>
      </c>
      <c r="BN382" t="str">
        <f t="shared" si="266"/>
        <v>ON</v>
      </c>
      <c r="BO382" t="str">
        <f t="shared" si="267"/>
        <v>ON</v>
      </c>
      <c r="BP382" t="str">
        <f t="shared" si="268"/>
        <v>ON</v>
      </c>
      <c r="BQ382" t="str">
        <f t="shared" si="269"/>
        <v>OFF</v>
      </c>
      <c r="BR382" t="str">
        <f t="shared" si="270"/>
        <v>ON</v>
      </c>
      <c r="BS382" t="str">
        <f t="shared" si="271"/>
        <v>ON</v>
      </c>
    </row>
    <row r="383" spans="1:71" x14ac:dyDescent="0.3">
      <c r="A383" t="str">
        <f t="shared" ca="1" si="227"/>
        <v>Ogun</v>
      </c>
      <c r="B383" t="str">
        <f t="shared" ca="1" si="228"/>
        <v>C</v>
      </c>
      <c r="C383" t="str">
        <f t="shared" ca="1" si="229"/>
        <v>C1</v>
      </c>
      <c r="D383" t="s">
        <v>7</v>
      </c>
      <c r="E383">
        <f t="shared" si="230"/>
        <v>22</v>
      </c>
      <c r="F383">
        <f t="shared" si="231"/>
        <v>2</v>
      </c>
      <c r="G383" t="s">
        <v>77</v>
      </c>
      <c r="H383" t="s">
        <v>77</v>
      </c>
      <c r="I383" t="s">
        <v>81</v>
      </c>
      <c r="J383" t="s">
        <v>83</v>
      </c>
      <c r="K383" s="8" t="s">
        <v>91</v>
      </c>
      <c r="L383" s="3" t="s">
        <v>91</v>
      </c>
      <c r="M383" s="3" t="str">
        <f t="shared" si="232"/>
        <v>ON</v>
      </c>
      <c r="N383" s="3" t="str">
        <f t="shared" si="233"/>
        <v>ON</v>
      </c>
      <c r="O383" s="3" t="str">
        <f t="shared" si="234"/>
        <v>OFF</v>
      </c>
      <c r="P383" s="3" t="str">
        <f t="shared" si="235"/>
        <v>ON</v>
      </c>
      <c r="Q383" s="3"/>
      <c r="R383" s="8" t="s">
        <v>91</v>
      </c>
      <c r="S383" s="3" t="s">
        <v>91</v>
      </c>
      <c r="T383" s="3" t="str">
        <f t="shared" si="236"/>
        <v>ON</v>
      </c>
      <c r="U383" s="3" t="str">
        <f t="shared" si="237"/>
        <v>ON</v>
      </c>
      <c r="V383" s="3" t="str">
        <f t="shared" si="238"/>
        <v>ON</v>
      </c>
      <c r="W383" s="3" t="str">
        <f t="shared" si="239"/>
        <v>ON</v>
      </c>
      <c r="X383" s="3"/>
      <c r="Y383" s="8" t="s">
        <v>91</v>
      </c>
      <c r="Z383" s="3" t="s">
        <v>91</v>
      </c>
      <c r="AA383" s="3" t="str">
        <f t="shared" si="240"/>
        <v>ON</v>
      </c>
      <c r="AB383" s="3" t="str">
        <f t="shared" si="241"/>
        <v>ON</v>
      </c>
      <c r="AC383" s="3" t="str">
        <f t="shared" si="242"/>
        <v>OFF</v>
      </c>
      <c r="AD383" s="3" t="str">
        <f t="shared" si="243"/>
        <v>ON</v>
      </c>
      <c r="AE383" s="3"/>
      <c r="AF383" s="8" t="s">
        <v>91</v>
      </c>
      <c r="AG383" s="3" t="s">
        <v>91</v>
      </c>
      <c r="AH383" s="3" t="str">
        <f t="shared" si="244"/>
        <v>ON</v>
      </c>
      <c r="AI383" s="3" t="str">
        <f t="shared" si="245"/>
        <v>ON</v>
      </c>
      <c r="AJ383" s="3" t="str">
        <f t="shared" si="246"/>
        <v>ON</v>
      </c>
      <c r="AK383" s="3" t="str">
        <f t="shared" si="247"/>
        <v>ON</v>
      </c>
      <c r="AL383" s="3"/>
      <c r="AM383" s="8" t="s">
        <v>56</v>
      </c>
      <c r="AN383" s="3" t="s">
        <v>56</v>
      </c>
      <c r="AO383" s="3" t="s">
        <v>56</v>
      </c>
      <c r="AP383" s="9" t="s">
        <v>56</v>
      </c>
      <c r="AS383" t="str">
        <f t="shared" si="248"/>
        <v>ON</v>
      </c>
      <c r="AT383" t="str">
        <f t="shared" si="249"/>
        <v>ON</v>
      </c>
      <c r="AU383" t="str">
        <f t="shared" si="250"/>
        <v>ON</v>
      </c>
      <c r="AV383" t="str">
        <f t="shared" si="251"/>
        <v>ON</v>
      </c>
      <c r="AW383" t="str">
        <f t="shared" si="252"/>
        <v>OFF</v>
      </c>
      <c r="AX383" t="str">
        <f t="shared" si="253"/>
        <v>ON</v>
      </c>
      <c r="AZ383" t="str">
        <f t="shared" si="254"/>
        <v>ON</v>
      </c>
      <c r="BA383" t="str">
        <f t="shared" si="255"/>
        <v>ON</v>
      </c>
      <c r="BB383" t="str">
        <f t="shared" si="256"/>
        <v>ON</v>
      </c>
      <c r="BC383" t="str">
        <f t="shared" si="257"/>
        <v>ON</v>
      </c>
      <c r="BD383" t="str">
        <f t="shared" si="258"/>
        <v>ON</v>
      </c>
      <c r="BE383" t="str">
        <f t="shared" si="259"/>
        <v>ON</v>
      </c>
      <c r="BG383" t="str">
        <f t="shared" si="260"/>
        <v>ON</v>
      </c>
      <c r="BH383" t="str">
        <f t="shared" si="261"/>
        <v>ON</v>
      </c>
      <c r="BI383" t="str">
        <f t="shared" si="262"/>
        <v>ON</v>
      </c>
      <c r="BJ383" t="str">
        <f t="shared" si="263"/>
        <v>ON</v>
      </c>
      <c r="BK383" t="str">
        <f t="shared" si="264"/>
        <v>OFF</v>
      </c>
      <c r="BL383" t="str">
        <f t="shared" si="265"/>
        <v>ON</v>
      </c>
      <c r="BN383" t="str">
        <f t="shared" si="266"/>
        <v>ON</v>
      </c>
      <c r="BO383" t="str">
        <f t="shared" si="267"/>
        <v>ON</v>
      </c>
      <c r="BP383" t="str">
        <f t="shared" si="268"/>
        <v>ON</v>
      </c>
      <c r="BQ383" t="str">
        <f t="shared" si="269"/>
        <v>ON</v>
      </c>
      <c r="BR383" t="str">
        <f t="shared" si="270"/>
        <v>ON</v>
      </c>
      <c r="BS383" t="str">
        <f t="shared" si="271"/>
        <v>ON</v>
      </c>
    </row>
    <row r="384" spans="1:71" x14ac:dyDescent="0.3">
      <c r="A384" t="str">
        <f t="shared" ca="1" si="227"/>
        <v>Ogun</v>
      </c>
      <c r="B384" t="str">
        <f t="shared" ca="1" si="228"/>
        <v>A</v>
      </c>
      <c r="C384" t="str">
        <f t="shared" ca="1" si="229"/>
        <v>A1</v>
      </c>
      <c r="D384" t="s">
        <v>5</v>
      </c>
      <c r="E384">
        <f t="shared" si="230"/>
        <v>22</v>
      </c>
      <c r="F384">
        <f t="shared" si="231"/>
        <v>2</v>
      </c>
      <c r="G384" t="s">
        <v>78</v>
      </c>
      <c r="H384" t="s">
        <v>78</v>
      </c>
      <c r="I384" t="s">
        <v>82</v>
      </c>
      <c r="J384" t="s">
        <v>84</v>
      </c>
      <c r="K384" s="8" t="s">
        <v>91</v>
      </c>
      <c r="L384" s="3" t="s">
        <v>91</v>
      </c>
      <c r="M384" s="3" t="str">
        <f t="shared" si="232"/>
        <v>ON</v>
      </c>
      <c r="N384" s="3" t="str">
        <f t="shared" si="233"/>
        <v>ON</v>
      </c>
      <c r="O384" s="3" t="str">
        <f t="shared" si="234"/>
        <v>ON</v>
      </c>
      <c r="P384" s="3" t="str">
        <f t="shared" si="235"/>
        <v>ON</v>
      </c>
      <c r="Q384" s="3"/>
      <c r="R384" s="8" t="s">
        <v>91</v>
      </c>
      <c r="S384" s="3" t="s">
        <v>91</v>
      </c>
      <c r="T384" s="3" t="str">
        <f t="shared" si="236"/>
        <v>ON</v>
      </c>
      <c r="U384" s="3" t="str">
        <f t="shared" si="237"/>
        <v>ON</v>
      </c>
      <c r="V384" s="3" t="str">
        <f t="shared" si="238"/>
        <v>ON</v>
      </c>
      <c r="W384" s="3" t="str">
        <f t="shared" si="239"/>
        <v>OFF</v>
      </c>
      <c r="X384" s="3"/>
      <c r="Y384" s="8" t="s">
        <v>91</v>
      </c>
      <c r="Z384" s="3" t="s">
        <v>91</v>
      </c>
      <c r="AA384" s="3" t="str">
        <f t="shared" si="240"/>
        <v>ON</v>
      </c>
      <c r="AB384" s="3" t="str">
        <f t="shared" si="241"/>
        <v>ON</v>
      </c>
      <c r="AC384" s="3" t="str">
        <f t="shared" si="242"/>
        <v>ON</v>
      </c>
      <c r="AD384" s="3" t="str">
        <f t="shared" si="243"/>
        <v>ON</v>
      </c>
      <c r="AE384" s="3"/>
      <c r="AF384" s="8" t="s">
        <v>91</v>
      </c>
      <c r="AG384" s="3" t="s">
        <v>91</v>
      </c>
      <c r="AH384" s="3" t="str">
        <f t="shared" si="244"/>
        <v>ON</v>
      </c>
      <c r="AI384" s="3" t="str">
        <f t="shared" si="245"/>
        <v>ON</v>
      </c>
      <c r="AJ384" s="3" t="str">
        <f t="shared" si="246"/>
        <v>ON</v>
      </c>
      <c r="AK384" s="3" t="str">
        <f t="shared" si="247"/>
        <v>OFF</v>
      </c>
      <c r="AL384" s="3"/>
      <c r="AM384" s="8" t="s">
        <v>56</v>
      </c>
      <c r="AN384" s="3" t="s">
        <v>56</v>
      </c>
      <c r="AO384" s="3" t="s">
        <v>56</v>
      </c>
      <c r="AP384" s="9" t="s">
        <v>56</v>
      </c>
      <c r="AS384" t="str">
        <f t="shared" si="248"/>
        <v>ON</v>
      </c>
      <c r="AT384" t="str">
        <f t="shared" si="249"/>
        <v>ON</v>
      </c>
      <c r="AU384" t="str">
        <f t="shared" si="250"/>
        <v>ON</v>
      </c>
      <c r="AV384" t="str">
        <f t="shared" si="251"/>
        <v>ON</v>
      </c>
      <c r="AW384" t="str">
        <f t="shared" si="252"/>
        <v>ON</v>
      </c>
      <c r="AX384" t="str">
        <f t="shared" si="253"/>
        <v>ON</v>
      </c>
      <c r="AZ384" t="str">
        <f t="shared" si="254"/>
        <v>ON</v>
      </c>
      <c r="BA384" t="str">
        <f t="shared" si="255"/>
        <v>ON</v>
      </c>
      <c r="BB384" t="str">
        <f t="shared" si="256"/>
        <v>ON</v>
      </c>
      <c r="BC384" t="str">
        <f t="shared" si="257"/>
        <v>ON</v>
      </c>
      <c r="BD384" t="str">
        <f t="shared" si="258"/>
        <v>ON</v>
      </c>
      <c r="BE384" t="str">
        <f t="shared" si="259"/>
        <v>OFF</v>
      </c>
      <c r="BG384" t="str">
        <f t="shared" si="260"/>
        <v>ON</v>
      </c>
      <c r="BH384" t="str">
        <f t="shared" si="261"/>
        <v>ON</v>
      </c>
      <c r="BI384" t="str">
        <f t="shared" si="262"/>
        <v>ON</v>
      </c>
      <c r="BJ384" t="str">
        <f t="shared" si="263"/>
        <v>ON</v>
      </c>
      <c r="BK384" t="str">
        <f t="shared" si="264"/>
        <v>ON</v>
      </c>
      <c r="BL384" t="str">
        <f t="shared" si="265"/>
        <v>ON</v>
      </c>
      <c r="BN384" t="str">
        <f t="shared" si="266"/>
        <v>ON</v>
      </c>
      <c r="BO384" t="str">
        <f t="shared" si="267"/>
        <v>ON</v>
      </c>
      <c r="BP384" t="str">
        <f t="shared" si="268"/>
        <v>ON</v>
      </c>
      <c r="BQ384" t="str">
        <f t="shared" si="269"/>
        <v>ON</v>
      </c>
      <c r="BR384" t="str">
        <f t="shared" si="270"/>
        <v>ON</v>
      </c>
      <c r="BS384" t="str">
        <f t="shared" si="271"/>
        <v>OFF</v>
      </c>
    </row>
    <row r="385" spans="1:71" x14ac:dyDescent="0.3">
      <c r="A385" t="str">
        <f t="shared" ca="1" si="227"/>
        <v>Ondo</v>
      </c>
      <c r="B385" t="str">
        <f t="shared" ca="1" si="228"/>
        <v>C</v>
      </c>
      <c r="C385" t="str">
        <f t="shared" ca="1" si="229"/>
        <v>E1</v>
      </c>
      <c r="D385" t="s">
        <v>5</v>
      </c>
      <c r="E385">
        <f t="shared" si="230"/>
        <v>22</v>
      </c>
      <c r="F385">
        <f t="shared" si="231"/>
        <v>2</v>
      </c>
      <c r="G385" t="s">
        <v>78</v>
      </c>
      <c r="H385" t="s">
        <v>78</v>
      </c>
      <c r="I385" t="s">
        <v>81</v>
      </c>
      <c r="J385" t="s">
        <v>83</v>
      </c>
      <c r="K385" s="8" t="s">
        <v>91</v>
      </c>
      <c r="L385" s="3" t="s">
        <v>91</v>
      </c>
      <c r="M385" s="3" t="str">
        <f t="shared" si="232"/>
        <v>ON</v>
      </c>
      <c r="N385" s="3" t="str">
        <f t="shared" si="233"/>
        <v>ON</v>
      </c>
      <c r="O385" s="3" t="str">
        <f t="shared" si="234"/>
        <v>ON</v>
      </c>
      <c r="P385" s="3" t="str">
        <f t="shared" si="235"/>
        <v>OFF</v>
      </c>
      <c r="Q385" s="3"/>
      <c r="R385" s="8" t="s">
        <v>91</v>
      </c>
      <c r="S385" s="3" t="s">
        <v>91</v>
      </c>
      <c r="T385" s="3" t="str">
        <f t="shared" si="236"/>
        <v>ON</v>
      </c>
      <c r="U385" s="3" t="str">
        <f t="shared" si="237"/>
        <v>ON</v>
      </c>
      <c r="V385" s="3" t="str">
        <f t="shared" si="238"/>
        <v>ON</v>
      </c>
      <c r="W385" s="3" t="str">
        <f t="shared" si="239"/>
        <v>ON</v>
      </c>
      <c r="X385" s="3"/>
      <c r="Y385" s="8" t="s">
        <v>91</v>
      </c>
      <c r="Z385" s="3" t="s">
        <v>91</v>
      </c>
      <c r="AA385" s="3" t="str">
        <f t="shared" si="240"/>
        <v>ON</v>
      </c>
      <c r="AB385" s="3" t="str">
        <f t="shared" si="241"/>
        <v>ON</v>
      </c>
      <c r="AC385" s="3" t="str">
        <f t="shared" si="242"/>
        <v>ON</v>
      </c>
      <c r="AD385" s="3" t="str">
        <f t="shared" si="243"/>
        <v>OFF</v>
      </c>
      <c r="AE385" s="3"/>
      <c r="AF385" s="8" t="s">
        <v>91</v>
      </c>
      <c r="AG385" s="3" t="s">
        <v>91</v>
      </c>
      <c r="AH385" s="3" t="str">
        <f t="shared" si="244"/>
        <v>ON</v>
      </c>
      <c r="AI385" s="3" t="str">
        <f t="shared" si="245"/>
        <v>ON</v>
      </c>
      <c r="AJ385" s="3" t="str">
        <f t="shared" si="246"/>
        <v>ON</v>
      </c>
      <c r="AK385" s="3" t="str">
        <f t="shared" si="247"/>
        <v>ON</v>
      </c>
      <c r="AL385" s="3"/>
      <c r="AM385" s="8" t="s">
        <v>56</v>
      </c>
      <c r="AN385" s="3" t="s">
        <v>56</v>
      </c>
      <c r="AO385" s="3" t="s">
        <v>56</v>
      </c>
      <c r="AP385" s="9" t="s">
        <v>56</v>
      </c>
      <c r="AS385" t="str">
        <f t="shared" si="248"/>
        <v>ON</v>
      </c>
      <c r="AT385" t="str">
        <f t="shared" si="249"/>
        <v>ON</v>
      </c>
      <c r="AU385" t="str">
        <f t="shared" si="250"/>
        <v>ON</v>
      </c>
      <c r="AV385" t="str">
        <f t="shared" si="251"/>
        <v>ON</v>
      </c>
      <c r="AW385" t="str">
        <f t="shared" si="252"/>
        <v>ON</v>
      </c>
      <c r="AX385" t="str">
        <f t="shared" si="253"/>
        <v>OFF</v>
      </c>
      <c r="AZ385" t="str">
        <f t="shared" si="254"/>
        <v>ON</v>
      </c>
      <c r="BA385" t="str">
        <f t="shared" si="255"/>
        <v>ON</v>
      </c>
      <c r="BB385" t="str">
        <f t="shared" si="256"/>
        <v>ON</v>
      </c>
      <c r="BC385" t="str">
        <f t="shared" si="257"/>
        <v>ON</v>
      </c>
      <c r="BD385" t="str">
        <f t="shared" si="258"/>
        <v>ON</v>
      </c>
      <c r="BE385" t="str">
        <f t="shared" si="259"/>
        <v>ON</v>
      </c>
      <c r="BG385" t="str">
        <f t="shared" si="260"/>
        <v>ON</v>
      </c>
      <c r="BH385" t="str">
        <f t="shared" si="261"/>
        <v>ON</v>
      </c>
      <c r="BI385" t="str">
        <f t="shared" si="262"/>
        <v>ON</v>
      </c>
      <c r="BJ385" t="str">
        <f t="shared" si="263"/>
        <v>ON</v>
      </c>
      <c r="BK385" t="str">
        <f t="shared" si="264"/>
        <v>ON</v>
      </c>
      <c r="BL385" t="str">
        <f t="shared" si="265"/>
        <v>OFF</v>
      </c>
      <c r="BN385" t="str">
        <f t="shared" si="266"/>
        <v>ON</v>
      </c>
      <c r="BO385" t="str">
        <f t="shared" si="267"/>
        <v>ON</v>
      </c>
      <c r="BP385" t="str">
        <f t="shared" si="268"/>
        <v>ON</v>
      </c>
      <c r="BQ385" t="str">
        <f t="shared" si="269"/>
        <v>ON</v>
      </c>
      <c r="BR385" t="str">
        <f t="shared" si="270"/>
        <v>ON</v>
      </c>
      <c r="BS385" t="str">
        <f t="shared" si="271"/>
        <v>ON</v>
      </c>
    </row>
    <row r="386" spans="1:71" x14ac:dyDescent="0.3">
      <c r="A386" t="str">
        <f t="shared" ca="1" si="227"/>
        <v>Lagos</v>
      </c>
      <c r="B386" t="str">
        <f t="shared" ca="1" si="228"/>
        <v>A</v>
      </c>
      <c r="C386" t="str">
        <f t="shared" ca="1" si="229"/>
        <v>E1</v>
      </c>
      <c r="D386" t="s">
        <v>5</v>
      </c>
      <c r="E386">
        <f t="shared" si="230"/>
        <v>22</v>
      </c>
      <c r="F386">
        <f t="shared" si="231"/>
        <v>2</v>
      </c>
      <c r="G386" t="s">
        <v>77</v>
      </c>
      <c r="H386" t="s">
        <v>77</v>
      </c>
      <c r="I386" t="s">
        <v>82</v>
      </c>
      <c r="J386" t="s">
        <v>84</v>
      </c>
      <c r="K386" s="8" t="s">
        <v>91</v>
      </c>
      <c r="L386" s="3" t="s">
        <v>91</v>
      </c>
      <c r="M386" s="3" t="str">
        <f t="shared" si="232"/>
        <v>ON</v>
      </c>
      <c r="N386" s="3" t="str">
        <f t="shared" si="233"/>
        <v>ON</v>
      </c>
      <c r="O386" s="3" t="str">
        <f t="shared" si="234"/>
        <v>ON</v>
      </c>
      <c r="P386" s="3" t="str">
        <f t="shared" si="235"/>
        <v>ON</v>
      </c>
      <c r="Q386" s="3"/>
      <c r="R386" s="8" t="s">
        <v>91</v>
      </c>
      <c r="S386" s="3" t="s">
        <v>91</v>
      </c>
      <c r="T386" s="3" t="str">
        <f t="shared" si="236"/>
        <v>ON</v>
      </c>
      <c r="U386" s="3" t="str">
        <f t="shared" si="237"/>
        <v>ON</v>
      </c>
      <c r="V386" s="3" t="str">
        <f t="shared" si="238"/>
        <v>OFF</v>
      </c>
      <c r="W386" s="3" t="str">
        <f t="shared" si="239"/>
        <v>ON</v>
      </c>
      <c r="X386" s="3"/>
      <c r="Y386" s="8" t="s">
        <v>91</v>
      </c>
      <c r="Z386" s="3" t="s">
        <v>91</v>
      </c>
      <c r="AA386" s="3" t="str">
        <f t="shared" si="240"/>
        <v>ON</v>
      </c>
      <c r="AB386" s="3" t="str">
        <f t="shared" si="241"/>
        <v>ON</v>
      </c>
      <c r="AC386" s="3" t="str">
        <f t="shared" si="242"/>
        <v>ON</v>
      </c>
      <c r="AD386" s="3" t="str">
        <f t="shared" si="243"/>
        <v>ON</v>
      </c>
      <c r="AE386" s="3"/>
      <c r="AF386" s="8" t="s">
        <v>91</v>
      </c>
      <c r="AG386" s="3" t="s">
        <v>91</v>
      </c>
      <c r="AH386" s="3" t="str">
        <f t="shared" si="244"/>
        <v>ON</v>
      </c>
      <c r="AI386" s="3" t="str">
        <f t="shared" si="245"/>
        <v>ON</v>
      </c>
      <c r="AJ386" s="3" t="str">
        <f t="shared" si="246"/>
        <v>OFF</v>
      </c>
      <c r="AK386" s="3" t="str">
        <f t="shared" si="247"/>
        <v>ON</v>
      </c>
      <c r="AL386" s="3"/>
      <c r="AM386" s="8" t="s">
        <v>56</v>
      </c>
      <c r="AN386" s="3" t="s">
        <v>56</v>
      </c>
      <c r="AO386" s="3" t="s">
        <v>56</v>
      </c>
      <c r="AP386" s="9" t="s">
        <v>56</v>
      </c>
      <c r="AS386" t="str">
        <f t="shared" si="248"/>
        <v>ON</v>
      </c>
      <c r="AT386" t="str">
        <f t="shared" si="249"/>
        <v>ON</v>
      </c>
      <c r="AU386" t="str">
        <f t="shared" si="250"/>
        <v>ON</v>
      </c>
      <c r="AV386" t="str">
        <f t="shared" si="251"/>
        <v>ON</v>
      </c>
      <c r="AW386" t="str">
        <f t="shared" si="252"/>
        <v>ON</v>
      </c>
      <c r="AX386" t="str">
        <f t="shared" si="253"/>
        <v>ON</v>
      </c>
      <c r="AZ386" t="str">
        <f t="shared" si="254"/>
        <v>ON</v>
      </c>
      <c r="BA386" t="str">
        <f t="shared" si="255"/>
        <v>ON</v>
      </c>
      <c r="BB386" t="str">
        <f t="shared" si="256"/>
        <v>ON</v>
      </c>
      <c r="BC386" t="str">
        <f t="shared" si="257"/>
        <v>ON</v>
      </c>
      <c r="BD386" t="str">
        <f t="shared" si="258"/>
        <v>OFF</v>
      </c>
      <c r="BE386" t="str">
        <f t="shared" si="259"/>
        <v>ON</v>
      </c>
      <c r="BG386" t="str">
        <f t="shared" si="260"/>
        <v>ON</v>
      </c>
      <c r="BH386" t="str">
        <f t="shared" si="261"/>
        <v>ON</v>
      </c>
      <c r="BI386" t="str">
        <f t="shared" si="262"/>
        <v>ON</v>
      </c>
      <c r="BJ386" t="str">
        <f t="shared" si="263"/>
        <v>ON</v>
      </c>
      <c r="BK386" t="str">
        <f t="shared" si="264"/>
        <v>ON</v>
      </c>
      <c r="BL386" t="str">
        <f t="shared" si="265"/>
        <v>ON</v>
      </c>
      <c r="BN386" t="str">
        <f t="shared" si="266"/>
        <v>ON</v>
      </c>
      <c r="BO386" t="str">
        <f t="shared" si="267"/>
        <v>ON</v>
      </c>
      <c r="BP386" t="str">
        <f t="shared" si="268"/>
        <v>ON</v>
      </c>
      <c r="BQ386" t="str">
        <f t="shared" si="269"/>
        <v>ON</v>
      </c>
      <c r="BR386" t="str">
        <f t="shared" si="270"/>
        <v>OFF</v>
      </c>
      <c r="BS386" t="str">
        <f t="shared" si="271"/>
        <v>ON</v>
      </c>
    </row>
    <row r="387" spans="1:71" x14ac:dyDescent="0.3">
      <c r="A387" t="str">
        <f t="shared" ca="1" si="227"/>
        <v>Ondo</v>
      </c>
      <c r="B387" t="str">
        <f t="shared" ca="1" si="228"/>
        <v>B</v>
      </c>
      <c r="C387" t="str">
        <f t="shared" ca="1" si="229"/>
        <v>A1</v>
      </c>
      <c r="D387" t="s">
        <v>7</v>
      </c>
      <c r="E387">
        <f t="shared" si="230"/>
        <v>22</v>
      </c>
      <c r="F387">
        <f t="shared" si="231"/>
        <v>2</v>
      </c>
      <c r="G387" t="s">
        <v>76</v>
      </c>
      <c r="H387" t="s">
        <v>76</v>
      </c>
      <c r="I387" t="s">
        <v>81</v>
      </c>
      <c r="J387" t="s">
        <v>83</v>
      </c>
      <c r="K387" s="8" t="s">
        <v>91</v>
      </c>
      <c r="L387" s="3" t="s">
        <v>91</v>
      </c>
      <c r="M387" s="3" t="str">
        <f t="shared" si="232"/>
        <v>ON</v>
      </c>
      <c r="N387" s="3" t="str">
        <f t="shared" si="233"/>
        <v>OFF</v>
      </c>
      <c r="O387" s="3" t="str">
        <f t="shared" si="234"/>
        <v>ON</v>
      </c>
      <c r="P387" s="3" t="str">
        <f t="shared" si="235"/>
        <v>ON</v>
      </c>
      <c r="Q387" s="3"/>
      <c r="R387" s="8" t="s">
        <v>91</v>
      </c>
      <c r="S387" s="3" t="s">
        <v>91</v>
      </c>
      <c r="T387" s="3" t="str">
        <f t="shared" si="236"/>
        <v>ON</v>
      </c>
      <c r="U387" s="3" t="str">
        <f t="shared" si="237"/>
        <v>ON</v>
      </c>
      <c r="V387" s="3" t="str">
        <f t="shared" si="238"/>
        <v>ON</v>
      </c>
      <c r="W387" s="3" t="str">
        <f t="shared" si="239"/>
        <v>ON</v>
      </c>
      <c r="X387" s="3"/>
      <c r="Y387" s="8" t="s">
        <v>91</v>
      </c>
      <c r="Z387" s="3" t="s">
        <v>91</v>
      </c>
      <c r="AA387" s="3" t="str">
        <f t="shared" si="240"/>
        <v>ON</v>
      </c>
      <c r="AB387" s="3" t="str">
        <f t="shared" si="241"/>
        <v>OFF</v>
      </c>
      <c r="AC387" s="3" t="str">
        <f t="shared" si="242"/>
        <v>ON</v>
      </c>
      <c r="AD387" s="3" t="str">
        <f t="shared" si="243"/>
        <v>ON</v>
      </c>
      <c r="AE387" s="3"/>
      <c r="AF387" s="8" t="s">
        <v>91</v>
      </c>
      <c r="AG387" s="3" t="s">
        <v>91</v>
      </c>
      <c r="AH387" s="3" t="str">
        <f t="shared" si="244"/>
        <v>ON</v>
      </c>
      <c r="AI387" s="3" t="str">
        <f t="shared" si="245"/>
        <v>ON</v>
      </c>
      <c r="AJ387" s="3" t="str">
        <f t="shared" si="246"/>
        <v>ON</v>
      </c>
      <c r="AK387" s="3" t="str">
        <f t="shared" si="247"/>
        <v>ON</v>
      </c>
      <c r="AL387" s="3"/>
      <c r="AM387" s="8" t="s">
        <v>56</v>
      </c>
      <c r="AN387" s="3" t="s">
        <v>56</v>
      </c>
      <c r="AO387" s="3" t="s">
        <v>56</v>
      </c>
      <c r="AP387" s="9" t="s">
        <v>56</v>
      </c>
      <c r="AS387" t="str">
        <f t="shared" si="248"/>
        <v>ON</v>
      </c>
      <c r="AT387" t="str">
        <f t="shared" si="249"/>
        <v>ON</v>
      </c>
      <c r="AU387" t="str">
        <f t="shared" si="250"/>
        <v>ON</v>
      </c>
      <c r="AV387" t="str">
        <f t="shared" si="251"/>
        <v>OFF</v>
      </c>
      <c r="AW387" t="str">
        <f t="shared" si="252"/>
        <v>ON</v>
      </c>
      <c r="AX387" t="str">
        <f t="shared" si="253"/>
        <v>ON</v>
      </c>
      <c r="AZ387" t="str">
        <f t="shared" si="254"/>
        <v>ON</v>
      </c>
      <c r="BA387" t="str">
        <f t="shared" si="255"/>
        <v>ON</v>
      </c>
      <c r="BB387" t="str">
        <f t="shared" si="256"/>
        <v>ON</v>
      </c>
      <c r="BC387" t="str">
        <f t="shared" si="257"/>
        <v>ON</v>
      </c>
      <c r="BD387" t="str">
        <f t="shared" si="258"/>
        <v>ON</v>
      </c>
      <c r="BE387" t="str">
        <f t="shared" si="259"/>
        <v>ON</v>
      </c>
      <c r="BG387" t="str">
        <f t="shared" si="260"/>
        <v>ON</v>
      </c>
      <c r="BH387" t="str">
        <f t="shared" si="261"/>
        <v>ON</v>
      </c>
      <c r="BI387" t="str">
        <f t="shared" si="262"/>
        <v>ON</v>
      </c>
      <c r="BJ387" t="str">
        <f t="shared" si="263"/>
        <v>OFF</v>
      </c>
      <c r="BK387" t="str">
        <f t="shared" si="264"/>
        <v>ON</v>
      </c>
      <c r="BL387" t="str">
        <f t="shared" si="265"/>
        <v>ON</v>
      </c>
      <c r="BN387" t="str">
        <f t="shared" si="266"/>
        <v>ON</v>
      </c>
      <c r="BO387" t="str">
        <f t="shared" si="267"/>
        <v>ON</v>
      </c>
      <c r="BP387" t="str">
        <f t="shared" si="268"/>
        <v>ON</v>
      </c>
      <c r="BQ387" t="str">
        <f t="shared" si="269"/>
        <v>ON</v>
      </c>
      <c r="BR387" t="str">
        <f t="shared" si="270"/>
        <v>ON</v>
      </c>
      <c r="BS387" t="str">
        <f t="shared" si="271"/>
        <v>ON</v>
      </c>
    </row>
    <row r="388" spans="1:71" x14ac:dyDescent="0.3">
      <c r="A388" t="str">
        <f t="shared" ca="1" si="227"/>
        <v>Lagos</v>
      </c>
      <c r="B388" t="str">
        <f t="shared" ca="1" si="228"/>
        <v>B</v>
      </c>
      <c r="C388" t="str">
        <f t="shared" ca="1" si="229"/>
        <v>A1</v>
      </c>
      <c r="D388" t="s">
        <v>7</v>
      </c>
      <c r="E388">
        <f t="shared" si="230"/>
        <v>22</v>
      </c>
      <c r="F388">
        <f t="shared" si="231"/>
        <v>2</v>
      </c>
      <c r="G388" t="s">
        <v>75</v>
      </c>
      <c r="H388" t="s">
        <v>75</v>
      </c>
      <c r="I388" t="s">
        <v>82</v>
      </c>
      <c r="J388" t="s">
        <v>84</v>
      </c>
      <c r="K388" s="8" t="s">
        <v>91</v>
      </c>
      <c r="L388" s="3" t="s">
        <v>91</v>
      </c>
      <c r="M388" s="3" t="str">
        <f t="shared" si="232"/>
        <v>ON</v>
      </c>
      <c r="N388" s="3" t="str">
        <f t="shared" si="233"/>
        <v>ON</v>
      </c>
      <c r="O388" s="3" t="str">
        <f t="shared" si="234"/>
        <v>ON</v>
      </c>
      <c r="P388" s="3" t="str">
        <f t="shared" si="235"/>
        <v>ON</v>
      </c>
      <c r="Q388" s="3"/>
      <c r="R388" s="8" t="s">
        <v>91</v>
      </c>
      <c r="S388" s="3" t="s">
        <v>91</v>
      </c>
      <c r="T388" s="3" t="str">
        <f t="shared" si="236"/>
        <v>OFF</v>
      </c>
      <c r="U388" s="3" t="str">
        <f t="shared" si="237"/>
        <v>ON</v>
      </c>
      <c r="V388" s="3" t="str">
        <f t="shared" si="238"/>
        <v>ON</v>
      </c>
      <c r="W388" s="3" t="str">
        <f t="shared" si="239"/>
        <v>ON</v>
      </c>
      <c r="X388" s="3"/>
      <c r="Y388" s="8" t="s">
        <v>91</v>
      </c>
      <c r="Z388" s="3" t="s">
        <v>91</v>
      </c>
      <c r="AA388" s="3" t="str">
        <f t="shared" si="240"/>
        <v>ON</v>
      </c>
      <c r="AB388" s="3" t="str">
        <f t="shared" si="241"/>
        <v>ON</v>
      </c>
      <c r="AC388" s="3" t="str">
        <f t="shared" si="242"/>
        <v>ON</v>
      </c>
      <c r="AD388" s="3" t="str">
        <f t="shared" si="243"/>
        <v>ON</v>
      </c>
      <c r="AE388" s="3"/>
      <c r="AF388" s="8" t="s">
        <v>91</v>
      </c>
      <c r="AG388" s="3" t="s">
        <v>91</v>
      </c>
      <c r="AH388" s="3" t="str">
        <f t="shared" si="244"/>
        <v>OFF</v>
      </c>
      <c r="AI388" s="3" t="str">
        <f t="shared" si="245"/>
        <v>ON</v>
      </c>
      <c r="AJ388" s="3" t="str">
        <f t="shared" si="246"/>
        <v>ON</v>
      </c>
      <c r="AK388" s="3" t="str">
        <f t="shared" si="247"/>
        <v>ON</v>
      </c>
      <c r="AL388" s="3"/>
      <c r="AM388" s="8" t="s">
        <v>56</v>
      </c>
      <c r="AN388" s="3" t="s">
        <v>56</v>
      </c>
      <c r="AO388" s="3" t="s">
        <v>56</v>
      </c>
      <c r="AP388" s="9" t="s">
        <v>56</v>
      </c>
      <c r="AS388" t="str">
        <f t="shared" si="248"/>
        <v>ON</v>
      </c>
      <c r="AT388" t="str">
        <f t="shared" si="249"/>
        <v>ON</v>
      </c>
      <c r="AU388" t="str">
        <f t="shared" si="250"/>
        <v>ON</v>
      </c>
      <c r="AV388" t="str">
        <f t="shared" si="251"/>
        <v>ON</v>
      </c>
      <c r="AW388" t="str">
        <f t="shared" si="252"/>
        <v>ON</v>
      </c>
      <c r="AX388" t="str">
        <f t="shared" si="253"/>
        <v>ON</v>
      </c>
      <c r="AZ388" t="str">
        <f t="shared" si="254"/>
        <v>ON</v>
      </c>
      <c r="BA388" t="str">
        <f t="shared" si="255"/>
        <v>ON</v>
      </c>
      <c r="BB388" t="str">
        <f t="shared" si="256"/>
        <v>OFF</v>
      </c>
      <c r="BC388" t="str">
        <f t="shared" si="257"/>
        <v>ON</v>
      </c>
      <c r="BD388" t="str">
        <f t="shared" si="258"/>
        <v>ON</v>
      </c>
      <c r="BE388" t="str">
        <f t="shared" si="259"/>
        <v>ON</v>
      </c>
      <c r="BG388" t="str">
        <f t="shared" si="260"/>
        <v>ON</v>
      </c>
      <c r="BH388" t="str">
        <f t="shared" si="261"/>
        <v>ON</v>
      </c>
      <c r="BI388" t="str">
        <f t="shared" si="262"/>
        <v>ON</v>
      </c>
      <c r="BJ388" t="str">
        <f t="shared" si="263"/>
        <v>ON</v>
      </c>
      <c r="BK388" t="str">
        <f t="shared" si="264"/>
        <v>ON</v>
      </c>
      <c r="BL388" t="str">
        <f t="shared" si="265"/>
        <v>ON</v>
      </c>
      <c r="BN388" t="str">
        <f t="shared" si="266"/>
        <v>ON</v>
      </c>
      <c r="BO388" t="str">
        <f t="shared" si="267"/>
        <v>ON</v>
      </c>
      <c r="BP388" t="str">
        <f t="shared" si="268"/>
        <v>OFF</v>
      </c>
      <c r="BQ388" t="str">
        <f t="shared" si="269"/>
        <v>ON</v>
      </c>
      <c r="BR388" t="str">
        <f t="shared" si="270"/>
        <v>ON</v>
      </c>
      <c r="BS388" t="str">
        <f t="shared" si="271"/>
        <v>ON</v>
      </c>
    </row>
    <row r="389" spans="1:71" x14ac:dyDescent="0.3">
      <c r="A389" t="str">
        <f t="shared" ca="1" si="227"/>
        <v>Ekiti</v>
      </c>
      <c r="B389" t="str">
        <f t="shared" ca="1" si="228"/>
        <v>E</v>
      </c>
      <c r="C389" t="str">
        <f t="shared" ca="1" si="229"/>
        <v>E1</v>
      </c>
      <c r="D389" t="s">
        <v>7</v>
      </c>
      <c r="E389">
        <f t="shared" si="230"/>
        <v>22</v>
      </c>
      <c r="F389">
        <f t="shared" si="231"/>
        <v>2</v>
      </c>
      <c r="G389" t="s">
        <v>75</v>
      </c>
      <c r="H389" t="s">
        <v>75</v>
      </c>
      <c r="I389" t="s">
        <v>81</v>
      </c>
      <c r="J389" t="s">
        <v>83</v>
      </c>
      <c r="K389" s="8" t="s">
        <v>91</v>
      </c>
      <c r="L389" s="3" t="s">
        <v>91</v>
      </c>
      <c r="M389" s="3" t="str">
        <f t="shared" si="232"/>
        <v>OFF</v>
      </c>
      <c r="N389" s="3" t="str">
        <f t="shared" si="233"/>
        <v>ON</v>
      </c>
      <c r="O389" s="3" t="str">
        <f t="shared" si="234"/>
        <v>ON</v>
      </c>
      <c r="P389" s="3" t="str">
        <f t="shared" si="235"/>
        <v>ON</v>
      </c>
      <c r="Q389" s="3"/>
      <c r="R389" s="8" t="s">
        <v>91</v>
      </c>
      <c r="S389" s="3" t="s">
        <v>91</v>
      </c>
      <c r="T389" s="3" t="str">
        <f t="shared" si="236"/>
        <v>ON</v>
      </c>
      <c r="U389" s="3" t="str">
        <f t="shared" si="237"/>
        <v>ON</v>
      </c>
      <c r="V389" s="3" t="str">
        <f t="shared" si="238"/>
        <v>ON</v>
      </c>
      <c r="W389" s="3" t="str">
        <f t="shared" si="239"/>
        <v>ON</v>
      </c>
      <c r="X389" s="3"/>
      <c r="Y389" s="8" t="s">
        <v>91</v>
      </c>
      <c r="Z389" s="3" t="s">
        <v>91</v>
      </c>
      <c r="AA389" s="3" t="str">
        <f t="shared" si="240"/>
        <v>OFF</v>
      </c>
      <c r="AB389" s="3" t="str">
        <f t="shared" si="241"/>
        <v>ON</v>
      </c>
      <c r="AC389" s="3" t="str">
        <f t="shared" si="242"/>
        <v>ON</v>
      </c>
      <c r="AD389" s="3" t="str">
        <f t="shared" si="243"/>
        <v>ON</v>
      </c>
      <c r="AE389" s="3"/>
      <c r="AF389" s="8" t="s">
        <v>91</v>
      </c>
      <c r="AG389" s="3" t="s">
        <v>91</v>
      </c>
      <c r="AH389" s="3" t="str">
        <f t="shared" si="244"/>
        <v>ON</v>
      </c>
      <c r="AI389" s="3" t="str">
        <f t="shared" si="245"/>
        <v>ON</v>
      </c>
      <c r="AJ389" s="3" t="str">
        <f t="shared" si="246"/>
        <v>ON</v>
      </c>
      <c r="AK389" s="3" t="str">
        <f t="shared" si="247"/>
        <v>ON</v>
      </c>
      <c r="AL389" s="3"/>
      <c r="AM389" s="8" t="s">
        <v>56</v>
      </c>
      <c r="AN389" s="3" t="s">
        <v>56</v>
      </c>
      <c r="AO389" s="3" t="s">
        <v>56</v>
      </c>
      <c r="AP389" s="9" t="s">
        <v>56</v>
      </c>
      <c r="AS389" t="str">
        <f t="shared" si="248"/>
        <v>ON</v>
      </c>
      <c r="AT389" t="str">
        <f t="shared" si="249"/>
        <v>ON</v>
      </c>
      <c r="AU389" t="str">
        <f t="shared" si="250"/>
        <v>OFF</v>
      </c>
      <c r="AV389" t="str">
        <f t="shared" si="251"/>
        <v>ON</v>
      </c>
      <c r="AW389" t="str">
        <f t="shared" si="252"/>
        <v>ON</v>
      </c>
      <c r="AX389" t="str">
        <f t="shared" si="253"/>
        <v>ON</v>
      </c>
      <c r="AZ389" t="str">
        <f t="shared" si="254"/>
        <v>ON</v>
      </c>
      <c r="BA389" t="str">
        <f t="shared" si="255"/>
        <v>ON</v>
      </c>
      <c r="BB389" t="str">
        <f t="shared" si="256"/>
        <v>ON</v>
      </c>
      <c r="BC389" t="str">
        <f t="shared" si="257"/>
        <v>ON</v>
      </c>
      <c r="BD389" t="str">
        <f t="shared" si="258"/>
        <v>ON</v>
      </c>
      <c r="BE389" t="str">
        <f t="shared" si="259"/>
        <v>ON</v>
      </c>
      <c r="BG389" t="str">
        <f t="shared" si="260"/>
        <v>ON</v>
      </c>
      <c r="BH389" t="str">
        <f t="shared" si="261"/>
        <v>ON</v>
      </c>
      <c r="BI389" t="str">
        <f t="shared" si="262"/>
        <v>OFF</v>
      </c>
      <c r="BJ389" t="str">
        <f t="shared" si="263"/>
        <v>ON</v>
      </c>
      <c r="BK389" t="str">
        <f t="shared" si="264"/>
        <v>ON</v>
      </c>
      <c r="BL389" t="str">
        <f t="shared" si="265"/>
        <v>ON</v>
      </c>
      <c r="BN389" t="str">
        <f t="shared" si="266"/>
        <v>ON</v>
      </c>
      <c r="BO389" t="str">
        <f t="shared" si="267"/>
        <v>ON</v>
      </c>
      <c r="BP389" t="str">
        <f t="shared" si="268"/>
        <v>ON</v>
      </c>
      <c r="BQ389" t="str">
        <f t="shared" si="269"/>
        <v>ON</v>
      </c>
      <c r="BR389" t="str">
        <f t="shared" si="270"/>
        <v>ON</v>
      </c>
      <c r="BS389" t="str">
        <f t="shared" si="271"/>
        <v>ON</v>
      </c>
    </row>
    <row r="390" spans="1:71" x14ac:dyDescent="0.3">
      <c r="A390" t="str">
        <f t="shared" ref="A390:A450" ca="1" si="272">CHOOSE(RANDBETWEEN(1,5),"Lagos","Ogun","Ondo","Oyo","Ekiti")</f>
        <v>Ogun</v>
      </c>
      <c r="B390" t="str">
        <f t="shared" ref="B390:B450" ca="1" si="273">CHOOSE(RANDBETWEEN(1,5),"A","B","C","D","E")</f>
        <v>A</v>
      </c>
      <c r="C390" t="str">
        <f t="shared" ref="C390:C450" ca="1" si="274">CHOOSE(RANDBETWEEN(1,5),"A1","B1","C1","D1","E1")</f>
        <v>D1</v>
      </c>
      <c r="D390" s="7" t="s">
        <v>12</v>
      </c>
      <c r="E390">
        <f t="shared" ref="E390:E450" si="275">COUNTIF(K390:AK390, "On")</f>
        <v>22</v>
      </c>
      <c r="F390">
        <f t="shared" ref="F390:F450" si="276">COUNTIF(K390:AP390, "Off")</f>
        <v>2</v>
      </c>
      <c r="G390" t="s">
        <v>76</v>
      </c>
      <c r="H390" t="s">
        <v>76</v>
      </c>
      <c r="I390" t="s">
        <v>82</v>
      </c>
      <c r="J390" t="s">
        <v>84</v>
      </c>
      <c r="K390" s="8" t="s">
        <v>91</v>
      </c>
      <c r="L390" s="3" t="s">
        <v>91</v>
      </c>
      <c r="M390" s="3" t="str">
        <f t="shared" ref="M390:M450" si="277">IF(AND($G390="A",$H390="A",$I390="WK 43"),$C$1,$D$1)</f>
        <v>ON</v>
      </c>
      <c r="N390" s="3" t="str">
        <f t="shared" ref="N390:N450" si="278">IF(AND($G390="B",$H390="B",$I390="WK 43"),$C$1,$D$1)</f>
        <v>ON</v>
      </c>
      <c r="O390" s="3" t="str">
        <f t="shared" ref="O390:O450" si="279">IF(AND($G390="C",$H390="C",$I390="WK 43"),$C$1,$D$1)</f>
        <v>ON</v>
      </c>
      <c r="P390" s="3" t="str">
        <f t="shared" ref="P390:P450" si="280">IF(AND($G390="D",$H390="D",$I390="WK 43"),$C$1,$D$1)</f>
        <v>ON</v>
      </c>
      <c r="Q390" s="3"/>
      <c r="R390" s="8" t="s">
        <v>91</v>
      </c>
      <c r="S390" s="3" t="s">
        <v>91</v>
      </c>
      <c r="T390" s="3" t="str">
        <f t="shared" ref="T390:T450" si="281">IF(AND($G390="A",$H390="A",$I390="WK 44"),$C$1,$D$1)</f>
        <v>ON</v>
      </c>
      <c r="U390" s="3" t="str">
        <f t="shared" ref="U390:U450" si="282">IF(AND($G390="B",$H390="B",$I390="WK 44"),$C$1,$D$1)</f>
        <v>OFF</v>
      </c>
      <c r="V390" s="3" t="str">
        <f t="shared" ref="V390:V450" si="283">IF(AND($G390="C",$H390="C",$I390="WK 44"),$C$1,$D$1)</f>
        <v>ON</v>
      </c>
      <c r="W390" s="3" t="str">
        <f t="shared" ref="W390:W450" si="284">IF(AND($G390="D",$H390="D",$I390="WK 44"),$C$1,$D$1)</f>
        <v>ON</v>
      </c>
      <c r="X390" s="3"/>
      <c r="Y390" s="8" t="s">
        <v>91</v>
      </c>
      <c r="Z390" s="3" t="s">
        <v>91</v>
      </c>
      <c r="AA390" s="3" t="str">
        <f t="shared" ref="AA390:AA450" si="285">IF(AND($G390="A",$H390="A",$J390="WK 45"),$C$1,$D$1)</f>
        <v>ON</v>
      </c>
      <c r="AB390" s="3" t="str">
        <f t="shared" ref="AB390:AB450" si="286">IF(AND($G390="B",$H390="B",$J390="WK 45"),$C$1,$D$1)</f>
        <v>ON</v>
      </c>
      <c r="AC390" s="3" t="str">
        <f t="shared" ref="AC390:AC450" si="287">IF(AND($G390="C",$H390="C",$J390="WK 45"),$C$1,$D$1)</f>
        <v>ON</v>
      </c>
      <c r="AD390" s="3" t="str">
        <f t="shared" ref="AD390:AD450" si="288">IF(AND($G390="D",$H390="D",$J390="WK 45"),$C$1,$D$1)</f>
        <v>ON</v>
      </c>
      <c r="AE390" s="3"/>
      <c r="AF390" s="8" t="s">
        <v>91</v>
      </c>
      <c r="AG390" s="3" t="s">
        <v>91</v>
      </c>
      <c r="AH390" s="3" t="str">
        <f t="shared" ref="AH390:AH450" si="289">IF(AND($G390="A",$H390="A",$J390="WK 46"),$C$1,$D$1)</f>
        <v>ON</v>
      </c>
      <c r="AI390" s="3" t="str">
        <f t="shared" ref="AI390:AI450" si="290">IF(AND($G390="B",$H390="B",$J390="WK 46"),$C$1,$D$1)</f>
        <v>OFF</v>
      </c>
      <c r="AJ390" s="3" t="str">
        <f t="shared" ref="AJ390:AJ450" si="291">IF(AND($G390="C",$H390="C",$J390="WK 46"),$C$1,$D$1)</f>
        <v>ON</v>
      </c>
      <c r="AK390" s="3" t="str">
        <f t="shared" ref="AK390:AK450" si="292">IF(AND($G390="D",$H390="D",$J390="WK 46"),$C$1,$D$1)</f>
        <v>ON</v>
      </c>
      <c r="AL390" s="3"/>
      <c r="AM390" s="8" t="s">
        <v>56</v>
      </c>
      <c r="AN390" s="3" t="s">
        <v>56</v>
      </c>
      <c r="AO390" s="3" t="s">
        <v>56</v>
      </c>
      <c r="AP390" s="9" t="s">
        <v>56</v>
      </c>
      <c r="AS390" t="str">
        <f t="shared" ref="AS390:AS450" si="293">IF(AND(K$2&gt;="21/11/2022",K$2&lt;="21/12/2022",COUNTA($K$2:$AO$2)=31),31-4,IF(AND(K$4="Mon"),$D$1,$C$1))</f>
        <v>ON</v>
      </c>
      <c r="AT390" t="str">
        <f t="shared" ref="AT390:AT450" si="294">IF(AND(L$2&gt;="21/11/2022",L$2&lt;="21/12/2022",COUNTA($K$2:$AO$2)=31),31-4,IF(AND(L$4="Tue"),$D$1,$C$1))</f>
        <v>ON</v>
      </c>
      <c r="AU390" t="str">
        <f t="shared" ref="AU390:AU450" si="295">IF(AND(M$2&gt;="21/11/2022",M$2&lt;="21/12/2022",COUNTA($K$2:$AO$2)=31),31-4,IF(AND($G390="A",$H390="A",$I390="WK 43"),$C$1,$D$1))</f>
        <v>ON</v>
      </c>
      <c r="AV390" t="str">
        <f t="shared" ref="AV390:AV450" si="296">IF(AND(N$2&gt;="21/11/2022",N$2&lt;="21/12/2022",COUNTA($K$2:$AO$2)=31),31-4,IF(AND($G390="B",$H390="B",$I390="WK 43"),$C$1,$D$1))</f>
        <v>ON</v>
      </c>
      <c r="AW390" t="str">
        <f t="shared" ref="AW390:AW450" si="297">IF(AND(O$2&gt;="21/11/2022",O$2&lt;="21/12/2022",COUNTA($K$2:$AO$2)=31),31-4,IF(AND($G390="C",$H390="C",$I390="WK 43"),$C$1,$D$1))</f>
        <v>ON</v>
      </c>
      <c r="AX390" t="str">
        <f t="shared" ref="AX390:AX450" si="298">IF(AND(P$2&gt;="21/11/2022",P$2&lt;="21/12/2022",COUNTA($K$2:$AO$2)=31),31-4,IF(AND($G390="D",$H390="D",$I390="WK 43"),$C$1,$D$1))</f>
        <v>ON</v>
      </c>
      <c r="AZ390" t="str">
        <f t="shared" ref="AZ390:AZ450" si="299">IF(AND(R$2&gt;="21/11/2022",R$2&lt;="21/12/2022",COUNTA($K$2:$AO$2)=31),31-4,IF(AND(R$4="Mon"),$D$1,$C$1))</f>
        <v>ON</v>
      </c>
      <c r="BA390" t="str">
        <f t="shared" ref="BA390:BA450" si="300">IF(AND(S$2&gt;="21/11/2022",S$2&lt;="21/12/2022",COUNTA($K$2:$AO$2)=31),31-4,IF(AND(S$4="Tue"),$D$1,$C$1))</f>
        <v>ON</v>
      </c>
      <c r="BB390" t="str">
        <f t="shared" ref="BB390:BB450" si="301">IF(AND(T$2&gt;="21/11/2022",T$2&lt;="21/12/2022",COUNTA($K$2:$AO$2)=31),31-4,IF(AND($G390="A",$H390="A",$I390="WK 44"),$C$1,$D$1))</f>
        <v>ON</v>
      </c>
      <c r="BC390" t="str">
        <f t="shared" ref="BC390:BC450" si="302">IF(AND(U$2&gt;="21/11/2022",U$2&lt;="21/12/2022",COUNTA($K$2:$AO$2)=31),31-4,IF(AND($G390="B",$H390="B",$I390="WK 44"),$C$1,$D$1))</f>
        <v>OFF</v>
      </c>
      <c r="BD390" t="str">
        <f t="shared" ref="BD390:BD450" si="303">IF(AND(V$2&gt;="21/11/2022",V$2&lt;="21/12/2022",COUNTA($K$2:$AO$2)=31),31-4,IF(AND($G390="C",$H390="C",$I390="WK 44"),$C$1,$D$1))</f>
        <v>ON</v>
      </c>
      <c r="BE390" t="str">
        <f t="shared" ref="BE390:BE450" si="304">IF(AND(W$2&gt;="21/11/2022",W$2&lt;="21/12/2022",COUNTA($K$2:$AO$2)=31),31-4,IF(AND($G390="D",$H390="D",$I390="WK 44"),$C$1,$D$1))</f>
        <v>ON</v>
      </c>
      <c r="BG390" t="str">
        <f t="shared" ref="BG390:BG450" si="305">IF(AND(Y$2&gt;="21/11/2022",Y$2&lt;="21/12/2022",COUNTA($K$2:$AO$2)=31),31-4,IF(AND(Y$4="Mon"),$D$1,$C$1))</f>
        <v>ON</v>
      </c>
      <c r="BH390" t="str">
        <f t="shared" ref="BH390:BH450" si="306">IF(AND(Z$2&gt;="21/11/2022",Z$2&lt;="21/12/2022",COUNTA($K$2:$AO$2)=31),31-4,IF(AND(Z$4="Tue"),$D$1,$C$1))</f>
        <v>ON</v>
      </c>
      <c r="BI390" t="str">
        <f t="shared" ref="BI390:BI450" si="307">IF(AND(AA$2&gt;="21/11/2022",AA$2&lt;="21/12/2022",COUNTA($K$2:$AO$2)=31),31-4,IF(AND($G390="A",$H390="A",$J390="WK 45"),$C$1,$D$1))</f>
        <v>ON</v>
      </c>
      <c r="BJ390" t="str">
        <f t="shared" ref="BJ390:BJ450" si="308">IF(AND(AB$2&gt;="21/11/2022",AB$2&lt;="21/12/2022",COUNTA($K$2:$AO$2)=31),31-4,IF(AND($G390="B",$H390="B",$J390="WK 45"),$C$1,$D$1))</f>
        <v>ON</v>
      </c>
      <c r="BK390" t="str">
        <f t="shared" ref="BK390:BK450" si="309">IF(AND(AC$2&gt;="21/11/2022",AC$2&lt;="21/12/2022",COUNTA($K$2:$AO$2)=31),31-4,IF(AND($G390="C",$H390="C",$J390="WK 45"),$C$1,$D$1))</f>
        <v>ON</v>
      </c>
      <c r="BL390" t="str">
        <f t="shared" ref="BL390:BL450" si="310">IF(AND(AD$2&gt;="21/11/2022",AD$2&lt;="21/12/2022",COUNTA($K$2:$AO$2)=31),31-4,IF(AND($G390="D",$H390="D",$J390="WK 45"),$C$1,$D$1))</f>
        <v>ON</v>
      </c>
      <c r="BN390" t="str">
        <f t="shared" ref="BN390:BN450" si="311">IF(AND(AF$2&gt;="21/11/2022",AF$2&lt;="21/12/2022",COUNTA($K$2:$AO$2)=31),31-4,IF(AND(AF$4="Mon"),$D$1,$C$1))</f>
        <v>ON</v>
      </c>
      <c r="BO390" t="str">
        <f t="shared" ref="BO390:BO450" si="312">IF(AND(AG$2&gt;="21/11/2022",AG$2&lt;="21/12/2022",COUNTA($K$2:$AO$2)=31),31-4,IF(AND(AG$4="Tue"),$D$1,$C$1))</f>
        <v>ON</v>
      </c>
      <c r="BP390" t="str">
        <f t="shared" ref="BP390:BP450" si="313">IF(AND(AH$2&gt;="21/11/2022",AH$2&lt;="21/12/2022",COUNTA($K$2:$AO$2)=31),31-4,IF(AND($G390="A",$H390="A",$J390="WK 46"),$C$1,$D$1))</f>
        <v>ON</v>
      </c>
      <c r="BQ390" t="str">
        <f t="shared" ref="BQ390:BQ450" si="314">IF(AND(AI$2&gt;="21/11/2022",AI$2&lt;="21/12/2022",COUNTA($K$2:$AO$2)=31),31-4,IF(AND($G390="B",$H390="B",$J390="WK 46"),$C$1,$D$1))</f>
        <v>OFF</v>
      </c>
      <c r="BR390" t="str">
        <f t="shared" ref="BR390:BR450" si="315">IF(AND(AJ$2&gt;="21/11/2022",AJ$2&lt;="21/12/2022",COUNTA($K$2:$AO$2)=31),31-4,IF(AND($G390="C",$H390="C",$J390="WK 46"),$C$1,$D$1))</f>
        <v>ON</v>
      </c>
      <c r="BS390" t="str">
        <f t="shared" ref="BS390:BS450" si="316">IF(AND(AK$2&gt;="21/11/2022",AK$2&lt;="21/12/2022",COUNTA($K$2:$AO$2)=31),31-4,IF(AND($G390="D",$H390="D",$J390="WK 46"),$C$1,$D$1))</f>
        <v>ON</v>
      </c>
    </row>
    <row r="391" spans="1:71" x14ac:dyDescent="0.3">
      <c r="A391" t="str">
        <f t="shared" ca="1" si="272"/>
        <v>Oyo</v>
      </c>
      <c r="B391" t="str">
        <f t="shared" ca="1" si="273"/>
        <v>C</v>
      </c>
      <c r="C391" t="str">
        <f t="shared" ca="1" si="274"/>
        <v>D1</v>
      </c>
      <c r="D391" s="7" t="s">
        <v>12</v>
      </c>
      <c r="E391">
        <f t="shared" si="275"/>
        <v>22</v>
      </c>
      <c r="F391">
        <f t="shared" si="276"/>
        <v>2</v>
      </c>
      <c r="G391" t="s">
        <v>77</v>
      </c>
      <c r="H391" t="s">
        <v>77</v>
      </c>
      <c r="I391" t="s">
        <v>81</v>
      </c>
      <c r="J391" t="s">
        <v>83</v>
      </c>
      <c r="K391" s="8" t="s">
        <v>91</v>
      </c>
      <c r="L391" s="3" t="s">
        <v>91</v>
      </c>
      <c r="M391" s="3" t="str">
        <f t="shared" si="277"/>
        <v>ON</v>
      </c>
      <c r="N391" s="3" t="str">
        <f t="shared" si="278"/>
        <v>ON</v>
      </c>
      <c r="O391" s="3" t="str">
        <f t="shared" si="279"/>
        <v>OFF</v>
      </c>
      <c r="P391" s="3" t="str">
        <f t="shared" si="280"/>
        <v>ON</v>
      </c>
      <c r="Q391" s="3"/>
      <c r="R391" s="8" t="s">
        <v>91</v>
      </c>
      <c r="S391" s="3" t="s">
        <v>91</v>
      </c>
      <c r="T391" s="3" t="str">
        <f t="shared" si="281"/>
        <v>ON</v>
      </c>
      <c r="U391" s="3" t="str">
        <f t="shared" si="282"/>
        <v>ON</v>
      </c>
      <c r="V391" s="3" t="str">
        <f t="shared" si="283"/>
        <v>ON</v>
      </c>
      <c r="W391" s="3" t="str">
        <f t="shared" si="284"/>
        <v>ON</v>
      </c>
      <c r="X391" s="3"/>
      <c r="Y391" s="8" t="s">
        <v>91</v>
      </c>
      <c r="Z391" s="3" t="s">
        <v>91</v>
      </c>
      <c r="AA391" s="3" t="str">
        <f t="shared" si="285"/>
        <v>ON</v>
      </c>
      <c r="AB391" s="3" t="str">
        <f t="shared" si="286"/>
        <v>ON</v>
      </c>
      <c r="AC391" s="3" t="str">
        <f t="shared" si="287"/>
        <v>OFF</v>
      </c>
      <c r="AD391" s="3" t="str">
        <f t="shared" si="288"/>
        <v>ON</v>
      </c>
      <c r="AE391" s="3"/>
      <c r="AF391" s="8" t="s">
        <v>91</v>
      </c>
      <c r="AG391" s="3" t="s">
        <v>91</v>
      </c>
      <c r="AH391" s="3" t="str">
        <f t="shared" si="289"/>
        <v>ON</v>
      </c>
      <c r="AI391" s="3" t="str">
        <f t="shared" si="290"/>
        <v>ON</v>
      </c>
      <c r="AJ391" s="3" t="str">
        <f t="shared" si="291"/>
        <v>ON</v>
      </c>
      <c r="AK391" s="3" t="str">
        <f t="shared" si="292"/>
        <v>ON</v>
      </c>
      <c r="AL391" s="3"/>
      <c r="AM391" s="8" t="s">
        <v>56</v>
      </c>
      <c r="AN391" s="3" t="s">
        <v>56</v>
      </c>
      <c r="AO391" s="3" t="s">
        <v>56</v>
      </c>
      <c r="AP391" s="9" t="s">
        <v>56</v>
      </c>
      <c r="AS391" t="str">
        <f t="shared" si="293"/>
        <v>ON</v>
      </c>
      <c r="AT391" t="str">
        <f t="shared" si="294"/>
        <v>ON</v>
      </c>
      <c r="AU391" t="str">
        <f t="shared" si="295"/>
        <v>ON</v>
      </c>
      <c r="AV391" t="str">
        <f t="shared" si="296"/>
        <v>ON</v>
      </c>
      <c r="AW391" t="str">
        <f t="shared" si="297"/>
        <v>OFF</v>
      </c>
      <c r="AX391" t="str">
        <f t="shared" si="298"/>
        <v>ON</v>
      </c>
      <c r="AZ391" t="str">
        <f t="shared" si="299"/>
        <v>ON</v>
      </c>
      <c r="BA391" t="str">
        <f t="shared" si="300"/>
        <v>ON</v>
      </c>
      <c r="BB391" t="str">
        <f t="shared" si="301"/>
        <v>ON</v>
      </c>
      <c r="BC391" t="str">
        <f t="shared" si="302"/>
        <v>ON</v>
      </c>
      <c r="BD391" t="str">
        <f t="shared" si="303"/>
        <v>ON</v>
      </c>
      <c r="BE391" t="str">
        <f t="shared" si="304"/>
        <v>ON</v>
      </c>
      <c r="BG391" t="str">
        <f t="shared" si="305"/>
        <v>ON</v>
      </c>
      <c r="BH391" t="str">
        <f t="shared" si="306"/>
        <v>ON</v>
      </c>
      <c r="BI391" t="str">
        <f t="shared" si="307"/>
        <v>ON</v>
      </c>
      <c r="BJ391" t="str">
        <f t="shared" si="308"/>
        <v>ON</v>
      </c>
      <c r="BK391" t="str">
        <f t="shared" si="309"/>
        <v>OFF</v>
      </c>
      <c r="BL391" t="str">
        <f t="shared" si="310"/>
        <v>ON</v>
      </c>
      <c r="BN391" t="str">
        <f t="shared" si="311"/>
        <v>ON</v>
      </c>
      <c r="BO391" t="str">
        <f t="shared" si="312"/>
        <v>ON</v>
      </c>
      <c r="BP391" t="str">
        <f t="shared" si="313"/>
        <v>ON</v>
      </c>
      <c r="BQ391" t="str">
        <f t="shared" si="314"/>
        <v>ON</v>
      </c>
      <c r="BR391" t="str">
        <f t="shared" si="315"/>
        <v>ON</v>
      </c>
      <c r="BS391" t="str">
        <f t="shared" si="316"/>
        <v>ON</v>
      </c>
    </row>
    <row r="392" spans="1:71" x14ac:dyDescent="0.3">
      <c r="A392" t="str">
        <f t="shared" ca="1" si="272"/>
        <v>Ekiti</v>
      </c>
      <c r="B392" t="str">
        <f t="shared" ca="1" si="273"/>
        <v>A</v>
      </c>
      <c r="C392" t="str">
        <f t="shared" ca="1" si="274"/>
        <v>E1</v>
      </c>
      <c r="D392" s="7" t="s">
        <v>12</v>
      </c>
      <c r="E392">
        <f t="shared" si="275"/>
        <v>22</v>
      </c>
      <c r="F392">
        <f t="shared" si="276"/>
        <v>2</v>
      </c>
      <c r="G392" t="s">
        <v>78</v>
      </c>
      <c r="H392" t="s">
        <v>78</v>
      </c>
      <c r="I392" t="s">
        <v>82</v>
      </c>
      <c r="J392" t="s">
        <v>84</v>
      </c>
      <c r="K392" s="8" t="s">
        <v>91</v>
      </c>
      <c r="L392" s="3" t="s">
        <v>91</v>
      </c>
      <c r="M392" s="3" t="str">
        <f t="shared" si="277"/>
        <v>ON</v>
      </c>
      <c r="N392" s="3" t="str">
        <f t="shared" si="278"/>
        <v>ON</v>
      </c>
      <c r="O392" s="3" t="str">
        <f t="shared" si="279"/>
        <v>ON</v>
      </c>
      <c r="P392" s="3" t="str">
        <f t="shared" si="280"/>
        <v>ON</v>
      </c>
      <c r="Q392" s="3"/>
      <c r="R392" s="8" t="s">
        <v>91</v>
      </c>
      <c r="S392" s="3" t="s">
        <v>91</v>
      </c>
      <c r="T392" s="3" t="str">
        <f t="shared" si="281"/>
        <v>ON</v>
      </c>
      <c r="U392" s="3" t="str">
        <f t="shared" si="282"/>
        <v>ON</v>
      </c>
      <c r="V392" s="3" t="str">
        <f t="shared" si="283"/>
        <v>ON</v>
      </c>
      <c r="W392" s="3" t="str">
        <f t="shared" si="284"/>
        <v>OFF</v>
      </c>
      <c r="X392" s="3"/>
      <c r="Y392" s="8" t="s">
        <v>91</v>
      </c>
      <c r="Z392" s="3" t="s">
        <v>91</v>
      </c>
      <c r="AA392" s="3" t="str">
        <f t="shared" si="285"/>
        <v>ON</v>
      </c>
      <c r="AB392" s="3" t="str">
        <f t="shared" si="286"/>
        <v>ON</v>
      </c>
      <c r="AC392" s="3" t="str">
        <f t="shared" si="287"/>
        <v>ON</v>
      </c>
      <c r="AD392" s="3" t="str">
        <f t="shared" si="288"/>
        <v>ON</v>
      </c>
      <c r="AE392" s="3"/>
      <c r="AF392" s="8" t="s">
        <v>91</v>
      </c>
      <c r="AG392" s="3" t="s">
        <v>91</v>
      </c>
      <c r="AH392" s="3" t="str">
        <f t="shared" si="289"/>
        <v>ON</v>
      </c>
      <c r="AI392" s="3" t="str">
        <f t="shared" si="290"/>
        <v>ON</v>
      </c>
      <c r="AJ392" s="3" t="str">
        <f t="shared" si="291"/>
        <v>ON</v>
      </c>
      <c r="AK392" s="3" t="str">
        <f t="shared" si="292"/>
        <v>OFF</v>
      </c>
      <c r="AL392" s="3"/>
      <c r="AM392" s="8" t="s">
        <v>56</v>
      </c>
      <c r="AN392" s="3" t="s">
        <v>56</v>
      </c>
      <c r="AO392" s="3" t="s">
        <v>56</v>
      </c>
      <c r="AP392" s="9" t="s">
        <v>56</v>
      </c>
      <c r="AS392" t="str">
        <f t="shared" si="293"/>
        <v>ON</v>
      </c>
      <c r="AT392" t="str">
        <f t="shared" si="294"/>
        <v>ON</v>
      </c>
      <c r="AU392" t="str">
        <f t="shared" si="295"/>
        <v>ON</v>
      </c>
      <c r="AV392" t="str">
        <f t="shared" si="296"/>
        <v>ON</v>
      </c>
      <c r="AW392" t="str">
        <f t="shared" si="297"/>
        <v>ON</v>
      </c>
      <c r="AX392" t="str">
        <f t="shared" si="298"/>
        <v>ON</v>
      </c>
      <c r="AZ392" t="str">
        <f t="shared" si="299"/>
        <v>ON</v>
      </c>
      <c r="BA392" t="str">
        <f t="shared" si="300"/>
        <v>ON</v>
      </c>
      <c r="BB392" t="str">
        <f t="shared" si="301"/>
        <v>ON</v>
      </c>
      <c r="BC392" t="str">
        <f t="shared" si="302"/>
        <v>ON</v>
      </c>
      <c r="BD392" t="str">
        <f t="shared" si="303"/>
        <v>ON</v>
      </c>
      <c r="BE392" t="str">
        <f t="shared" si="304"/>
        <v>OFF</v>
      </c>
      <c r="BG392" t="str">
        <f t="shared" si="305"/>
        <v>ON</v>
      </c>
      <c r="BH392" t="str">
        <f t="shared" si="306"/>
        <v>ON</v>
      </c>
      <c r="BI392" t="str">
        <f t="shared" si="307"/>
        <v>ON</v>
      </c>
      <c r="BJ392" t="str">
        <f t="shared" si="308"/>
        <v>ON</v>
      </c>
      <c r="BK392" t="str">
        <f t="shared" si="309"/>
        <v>ON</v>
      </c>
      <c r="BL392" t="str">
        <f t="shared" si="310"/>
        <v>ON</v>
      </c>
      <c r="BN392" t="str">
        <f t="shared" si="311"/>
        <v>ON</v>
      </c>
      <c r="BO392" t="str">
        <f t="shared" si="312"/>
        <v>ON</v>
      </c>
      <c r="BP392" t="str">
        <f t="shared" si="313"/>
        <v>ON</v>
      </c>
      <c r="BQ392" t="str">
        <f t="shared" si="314"/>
        <v>ON</v>
      </c>
      <c r="BR392" t="str">
        <f t="shared" si="315"/>
        <v>ON</v>
      </c>
      <c r="BS392" t="str">
        <f t="shared" si="316"/>
        <v>OFF</v>
      </c>
    </row>
    <row r="393" spans="1:71" x14ac:dyDescent="0.3">
      <c r="A393" t="str">
        <f t="shared" ca="1" si="272"/>
        <v>Ondo</v>
      </c>
      <c r="B393" t="str">
        <f t="shared" ca="1" si="273"/>
        <v>C</v>
      </c>
      <c r="C393" t="str">
        <f t="shared" ca="1" si="274"/>
        <v>A1</v>
      </c>
      <c r="D393" s="7" t="s">
        <v>12</v>
      </c>
      <c r="E393">
        <f t="shared" si="275"/>
        <v>22</v>
      </c>
      <c r="F393">
        <f t="shared" si="276"/>
        <v>2</v>
      </c>
      <c r="G393" t="s">
        <v>78</v>
      </c>
      <c r="H393" t="s">
        <v>78</v>
      </c>
      <c r="I393" t="s">
        <v>81</v>
      </c>
      <c r="J393" t="s">
        <v>83</v>
      </c>
      <c r="K393" s="8" t="s">
        <v>91</v>
      </c>
      <c r="L393" s="3" t="s">
        <v>91</v>
      </c>
      <c r="M393" s="3" t="str">
        <f t="shared" si="277"/>
        <v>ON</v>
      </c>
      <c r="N393" s="3" t="str">
        <f t="shared" si="278"/>
        <v>ON</v>
      </c>
      <c r="O393" s="3" t="str">
        <f t="shared" si="279"/>
        <v>ON</v>
      </c>
      <c r="P393" s="3" t="str">
        <f t="shared" si="280"/>
        <v>OFF</v>
      </c>
      <c r="Q393" s="3"/>
      <c r="R393" s="8" t="s">
        <v>91</v>
      </c>
      <c r="S393" s="3" t="s">
        <v>91</v>
      </c>
      <c r="T393" s="3" t="str">
        <f t="shared" si="281"/>
        <v>ON</v>
      </c>
      <c r="U393" s="3" t="str">
        <f t="shared" si="282"/>
        <v>ON</v>
      </c>
      <c r="V393" s="3" t="str">
        <f t="shared" si="283"/>
        <v>ON</v>
      </c>
      <c r="W393" s="3" t="str">
        <f t="shared" si="284"/>
        <v>ON</v>
      </c>
      <c r="X393" s="3"/>
      <c r="Y393" s="8" t="s">
        <v>91</v>
      </c>
      <c r="Z393" s="3" t="s">
        <v>91</v>
      </c>
      <c r="AA393" s="3" t="str">
        <f t="shared" si="285"/>
        <v>ON</v>
      </c>
      <c r="AB393" s="3" t="str">
        <f t="shared" si="286"/>
        <v>ON</v>
      </c>
      <c r="AC393" s="3" t="str">
        <f t="shared" si="287"/>
        <v>ON</v>
      </c>
      <c r="AD393" s="3" t="str">
        <f t="shared" si="288"/>
        <v>OFF</v>
      </c>
      <c r="AE393" s="3"/>
      <c r="AF393" s="8" t="s">
        <v>91</v>
      </c>
      <c r="AG393" s="3" t="s">
        <v>91</v>
      </c>
      <c r="AH393" s="3" t="str">
        <f t="shared" si="289"/>
        <v>ON</v>
      </c>
      <c r="AI393" s="3" t="str">
        <f t="shared" si="290"/>
        <v>ON</v>
      </c>
      <c r="AJ393" s="3" t="str">
        <f t="shared" si="291"/>
        <v>ON</v>
      </c>
      <c r="AK393" s="3" t="str">
        <f t="shared" si="292"/>
        <v>ON</v>
      </c>
      <c r="AL393" s="3"/>
      <c r="AM393" s="8" t="s">
        <v>56</v>
      </c>
      <c r="AN393" s="3" t="s">
        <v>56</v>
      </c>
      <c r="AO393" s="3" t="s">
        <v>56</v>
      </c>
      <c r="AP393" s="9" t="s">
        <v>56</v>
      </c>
      <c r="AS393" t="str">
        <f t="shared" si="293"/>
        <v>ON</v>
      </c>
      <c r="AT393" t="str">
        <f t="shared" si="294"/>
        <v>ON</v>
      </c>
      <c r="AU393" t="str">
        <f t="shared" si="295"/>
        <v>ON</v>
      </c>
      <c r="AV393" t="str">
        <f t="shared" si="296"/>
        <v>ON</v>
      </c>
      <c r="AW393" t="str">
        <f t="shared" si="297"/>
        <v>ON</v>
      </c>
      <c r="AX393" t="str">
        <f t="shared" si="298"/>
        <v>OFF</v>
      </c>
      <c r="AZ393" t="str">
        <f t="shared" si="299"/>
        <v>ON</v>
      </c>
      <c r="BA393" t="str">
        <f t="shared" si="300"/>
        <v>ON</v>
      </c>
      <c r="BB393" t="str">
        <f t="shared" si="301"/>
        <v>ON</v>
      </c>
      <c r="BC393" t="str">
        <f t="shared" si="302"/>
        <v>ON</v>
      </c>
      <c r="BD393" t="str">
        <f t="shared" si="303"/>
        <v>ON</v>
      </c>
      <c r="BE393" t="str">
        <f t="shared" si="304"/>
        <v>ON</v>
      </c>
      <c r="BG393" t="str">
        <f t="shared" si="305"/>
        <v>ON</v>
      </c>
      <c r="BH393" t="str">
        <f t="shared" si="306"/>
        <v>ON</v>
      </c>
      <c r="BI393" t="str">
        <f t="shared" si="307"/>
        <v>ON</v>
      </c>
      <c r="BJ393" t="str">
        <f t="shared" si="308"/>
        <v>ON</v>
      </c>
      <c r="BK393" t="str">
        <f t="shared" si="309"/>
        <v>ON</v>
      </c>
      <c r="BL393" t="str">
        <f t="shared" si="310"/>
        <v>OFF</v>
      </c>
      <c r="BN393" t="str">
        <f t="shared" si="311"/>
        <v>ON</v>
      </c>
      <c r="BO393" t="str">
        <f t="shared" si="312"/>
        <v>ON</v>
      </c>
      <c r="BP393" t="str">
        <f t="shared" si="313"/>
        <v>ON</v>
      </c>
      <c r="BQ393" t="str">
        <f t="shared" si="314"/>
        <v>ON</v>
      </c>
      <c r="BR393" t="str">
        <f t="shared" si="315"/>
        <v>ON</v>
      </c>
      <c r="BS393" t="str">
        <f t="shared" si="316"/>
        <v>ON</v>
      </c>
    </row>
    <row r="394" spans="1:71" x14ac:dyDescent="0.3">
      <c r="A394" t="str">
        <f t="shared" ca="1" si="272"/>
        <v>Lagos</v>
      </c>
      <c r="B394" t="str">
        <f t="shared" ca="1" si="273"/>
        <v>A</v>
      </c>
      <c r="C394" t="str">
        <f t="shared" ca="1" si="274"/>
        <v>E1</v>
      </c>
      <c r="D394" s="7" t="s">
        <v>12</v>
      </c>
      <c r="E394">
        <f t="shared" si="275"/>
        <v>22</v>
      </c>
      <c r="F394">
        <f t="shared" si="276"/>
        <v>2</v>
      </c>
      <c r="G394" t="s">
        <v>77</v>
      </c>
      <c r="H394" t="s">
        <v>77</v>
      </c>
      <c r="I394" t="s">
        <v>82</v>
      </c>
      <c r="J394" t="s">
        <v>84</v>
      </c>
      <c r="K394" s="8" t="s">
        <v>91</v>
      </c>
      <c r="L394" s="3" t="s">
        <v>91</v>
      </c>
      <c r="M394" s="3" t="str">
        <f t="shared" si="277"/>
        <v>ON</v>
      </c>
      <c r="N394" s="3" t="str">
        <f t="shared" si="278"/>
        <v>ON</v>
      </c>
      <c r="O394" s="3" t="str">
        <f t="shared" si="279"/>
        <v>ON</v>
      </c>
      <c r="P394" s="3" t="str">
        <f t="shared" si="280"/>
        <v>ON</v>
      </c>
      <c r="Q394" s="3"/>
      <c r="R394" s="8" t="s">
        <v>91</v>
      </c>
      <c r="S394" s="3" t="s">
        <v>91</v>
      </c>
      <c r="T394" s="3" t="str">
        <f t="shared" si="281"/>
        <v>ON</v>
      </c>
      <c r="U394" s="3" t="str">
        <f t="shared" si="282"/>
        <v>ON</v>
      </c>
      <c r="V394" s="3" t="str">
        <f t="shared" si="283"/>
        <v>OFF</v>
      </c>
      <c r="W394" s="3" t="str">
        <f t="shared" si="284"/>
        <v>ON</v>
      </c>
      <c r="X394" s="3"/>
      <c r="Y394" s="8" t="s">
        <v>91</v>
      </c>
      <c r="Z394" s="3" t="s">
        <v>91</v>
      </c>
      <c r="AA394" s="3" t="str">
        <f t="shared" si="285"/>
        <v>ON</v>
      </c>
      <c r="AB394" s="3" t="str">
        <f t="shared" si="286"/>
        <v>ON</v>
      </c>
      <c r="AC394" s="3" t="str">
        <f t="shared" si="287"/>
        <v>ON</v>
      </c>
      <c r="AD394" s="3" t="str">
        <f t="shared" si="288"/>
        <v>ON</v>
      </c>
      <c r="AE394" s="3"/>
      <c r="AF394" s="8" t="s">
        <v>91</v>
      </c>
      <c r="AG394" s="3" t="s">
        <v>91</v>
      </c>
      <c r="AH394" s="3" t="str">
        <f t="shared" si="289"/>
        <v>ON</v>
      </c>
      <c r="AI394" s="3" t="str">
        <f t="shared" si="290"/>
        <v>ON</v>
      </c>
      <c r="AJ394" s="3" t="str">
        <f t="shared" si="291"/>
        <v>OFF</v>
      </c>
      <c r="AK394" s="3" t="str">
        <f t="shared" si="292"/>
        <v>ON</v>
      </c>
      <c r="AL394" s="3"/>
      <c r="AM394" s="8" t="s">
        <v>56</v>
      </c>
      <c r="AN394" s="3" t="s">
        <v>56</v>
      </c>
      <c r="AO394" s="3" t="s">
        <v>56</v>
      </c>
      <c r="AP394" s="9" t="s">
        <v>56</v>
      </c>
      <c r="AS394" t="str">
        <f t="shared" si="293"/>
        <v>ON</v>
      </c>
      <c r="AT394" t="str">
        <f t="shared" si="294"/>
        <v>ON</v>
      </c>
      <c r="AU394" t="str">
        <f t="shared" si="295"/>
        <v>ON</v>
      </c>
      <c r="AV394" t="str">
        <f t="shared" si="296"/>
        <v>ON</v>
      </c>
      <c r="AW394" t="str">
        <f t="shared" si="297"/>
        <v>ON</v>
      </c>
      <c r="AX394" t="str">
        <f t="shared" si="298"/>
        <v>ON</v>
      </c>
      <c r="AZ394" t="str">
        <f t="shared" si="299"/>
        <v>ON</v>
      </c>
      <c r="BA394" t="str">
        <f t="shared" si="300"/>
        <v>ON</v>
      </c>
      <c r="BB394" t="str">
        <f t="shared" si="301"/>
        <v>ON</v>
      </c>
      <c r="BC394" t="str">
        <f t="shared" si="302"/>
        <v>ON</v>
      </c>
      <c r="BD394" t="str">
        <f t="shared" si="303"/>
        <v>OFF</v>
      </c>
      <c r="BE394" t="str">
        <f t="shared" si="304"/>
        <v>ON</v>
      </c>
      <c r="BG394" t="str">
        <f t="shared" si="305"/>
        <v>ON</v>
      </c>
      <c r="BH394" t="str">
        <f t="shared" si="306"/>
        <v>ON</v>
      </c>
      <c r="BI394" t="str">
        <f t="shared" si="307"/>
        <v>ON</v>
      </c>
      <c r="BJ394" t="str">
        <f t="shared" si="308"/>
        <v>ON</v>
      </c>
      <c r="BK394" t="str">
        <f t="shared" si="309"/>
        <v>ON</v>
      </c>
      <c r="BL394" t="str">
        <f t="shared" si="310"/>
        <v>ON</v>
      </c>
      <c r="BN394" t="str">
        <f t="shared" si="311"/>
        <v>ON</v>
      </c>
      <c r="BO394" t="str">
        <f t="shared" si="312"/>
        <v>ON</v>
      </c>
      <c r="BP394" t="str">
        <f t="shared" si="313"/>
        <v>ON</v>
      </c>
      <c r="BQ394" t="str">
        <f t="shared" si="314"/>
        <v>ON</v>
      </c>
      <c r="BR394" t="str">
        <f t="shared" si="315"/>
        <v>OFF</v>
      </c>
      <c r="BS394" t="str">
        <f t="shared" si="316"/>
        <v>ON</v>
      </c>
    </row>
    <row r="395" spans="1:71" x14ac:dyDescent="0.3">
      <c r="A395" t="str">
        <f t="shared" ca="1" si="272"/>
        <v>Ekiti</v>
      </c>
      <c r="B395" t="str">
        <f t="shared" ca="1" si="273"/>
        <v>B</v>
      </c>
      <c r="C395" t="str">
        <f t="shared" ca="1" si="274"/>
        <v>B1</v>
      </c>
      <c r="D395" s="7" t="s">
        <v>12</v>
      </c>
      <c r="E395">
        <f t="shared" si="275"/>
        <v>22</v>
      </c>
      <c r="F395">
        <f t="shared" si="276"/>
        <v>2</v>
      </c>
      <c r="G395" t="s">
        <v>76</v>
      </c>
      <c r="H395" t="s">
        <v>76</v>
      </c>
      <c r="I395" t="s">
        <v>81</v>
      </c>
      <c r="J395" t="s">
        <v>83</v>
      </c>
      <c r="K395" s="8" t="s">
        <v>91</v>
      </c>
      <c r="L395" s="3" t="s">
        <v>91</v>
      </c>
      <c r="M395" s="3" t="str">
        <f t="shared" si="277"/>
        <v>ON</v>
      </c>
      <c r="N395" s="3" t="str">
        <f t="shared" si="278"/>
        <v>OFF</v>
      </c>
      <c r="O395" s="3" t="str">
        <f t="shared" si="279"/>
        <v>ON</v>
      </c>
      <c r="P395" s="3" t="str">
        <f t="shared" si="280"/>
        <v>ON</v>
      </c>
      <c r="Q395" s="3"/>
      <c r="R395" s="8" t="s">
        <v>91</v>
      </c>
      <c r="S395" s="3" t="s">
        <v>91</v>
      </c>
      <c r="T395" s="3" t="str">
        <f t="shared" si="281"/>
        <v>ON</v>
      </c>
      <c r="U395" s="3" t="str">
        <f t="shared" si="282"/>
        <v>ON</v>
      </c>
      <c r="V395" s="3" t="str">
        <f t="shared" si="283"/>
        <v>ON</v>
      </c>
      <c r="W395" s="3" t="str">
        <f t="shared" si="284"/>
        <v>ON</v>
      </c>
      <c r="X395" s="3"/>
      <c r="Y395" s="8" t="s">
        <v>91</v>
      </c>
      <c r="Z395" s="3" t="s">
        <v>91</v>
      </c>
      <c r="AA395" s="3" t="str">
        <f t="shared" si="285"/>
        <v>ON</v>
      </c>
      <c r="AB395" s="3" t="str">
        <f t="shared" si="286"/>
        <v>OFF</v>
      </c>
      <c r="AC395" s="3" t="str">
        <f t="shared" si="287"/>
        <v>ON</v>
      </c>
      <c r="AD395" s="3" t="str">
        <f t="shared" si="288"/>
        <v>ON</v>
      </c>
      <c r="AE395" s="3"/>
      <c r="AF395" s="8" t="s">
        <v>91</v>
      </c>
      <c r="AG395" s="3" t="s">
        <v>91</v>
      </c>
      <c r="AH395" s="3" t="str">
        <f t="shared" si="289"/>
        <v>ON</v>
      </c>
      <c r="AI395" s="3" t="str">
        <f t="shared" si="290"/>
        <v>ON</v>
      </c>
      <c r="AJ395" s="3" t="str">
        <f t="shared" si="291"/>
        <v>ON</v>
      </c>
      <c r="AK395" s="3" t="str">
        <f t="shared" si="292"/>
        <v>ON</v>
      </c>
      <c r="AL395" s="3"/>
      <c r="AM395" s="8" t="s">
        <v>56</v>
      </c>
      <c r="AN395" s="3" t="s">
        <v>56</v>
      </c>
      <c r="AO395" s="3" t="s">
        <v>56</v>
      </c>
      <c r="AP395" s="9" t="s">
        <v>56</v>
      </c>
      <c r="AS395" t="str">
        <f t="shared" si="293"/>
        <v>ON</v>
      </c>
      <c r="AT395" t="str">
        <f t="shared" si="294"/>
        <v>ON</v>
      </c>
      <c r="AU395" t="str">
        <f t="shared" si="295"/>
        <v>ON</v>
      </c>
      <c r="AV395" t="str">
        <f t="shared" si="296"/>
        <v>OFF</v>
      </c>
      <c r="AW395" t="str">
        <f t="shared" si="297"/>
        <v>ON</v>
      </c>
      <c r="AX395" t="str">
        <f t="shared" si="298"/>
        <v>ON</v>
      </c>
      <c r="AZ395" t="str">
        <f t="shared" si="299"/>
        <v>ON</v>
      </c>
      <c r="BA395" t="str">
        <f t="shared" si="300"/>
        <v>ON</v>
      </c>
      <c r="BB395" t="str">
        <f t="shared" si="301"/>
        <v>ON</v>
      </c>
      <c r="BC395" t="str">
        <f t="shared" si="302"/>
        <v>ON</v>
      </c>
      <c r="BD395" t="str">
        <f t="shared" si="303"/>
        <v>ON</v>
      </c>
      <c r="BE395" t="str">
        <f t="shared" si="304"/>
        <v>ON</v>
      </c>
      <c r="BG395" t="str">
        <f t="shared" si="305"/>
        <v>ON</v>
      </c>
      <c r="BH395" t="str">
        <f t="shared" si="306"/>
        <v>ON</v>
      </c>
      <c r="BI395" t="str">
        <f t="shared" si="307"/>
        <v>ON</v>
      </c>
      <c r="BJ395" t="str">
        <f t="shared" si="308"/>
        <v>OFF</v>
      </c>
      <c r="BK395" t="str">
        <f t="shared" si="309"/>
        <v>ON</v>
      </c>
      <c r="BL395" t="str">
        <f t="shared" si="310"/>
        <v>ON</v>
      </c>
      <c r="BN395" t="str">
        <f t="shared" si="311"/>
        <v>ON</v>
      </c>
      <c r="BO395" t="str">
        <f t="shared" si="312"/>
        <v>ON</v>
      </c>
      <c r="BP395" t="str">
        <f t="shared" si="313"/>
        <v>ON</v>
      </c>
      <c r="BQ395" t="str">
        <f t="shared" si="314"/>
        <v>ON</v>
      </c>
      <c r="BR395" t="str">
        <f t="shared" si="315"/>
        <v>ON</v>
      </c>
      <c r="BS395" t="str">
        <f t="shared" si="316"/>
        <v>ON</v>
      </c>
    </row>
    <row r="396" spans="1:71" x14ac:dyDescent="0.3">
      <c r="A396" t="str">
        <f t="shared" ca="1" si="272"/>
        <v>Ogun</v>
      </c>
      <c r="B396" t="str">
        <f t="shared" ca="1" si="273"/>
        <v>D</v>
      </c>
      <c r="C396" t="str">
        <f t="shared" ca="1" si="274"/>
        <v>E1</v>
      </c>
      <c r="D396" s="7" t="s">
        <v>12</v>
      </c>
      <c r="E396">
        <f t="shared" si="275"/>
        <v>22</v>
      </c>
      <c r="F396">
        <f t="shared" si="276"/>
        <v>2</v>
      </c>
      <c r="G396" t="s">
        <v>75</v>
      </c>
      <c r="H396" t="s">
        <v>75</v>
      </c>
      <c r="I396" t="s">
        <v>82</v>
      </c>
      <c r="J396" t="s">
        <v>84</v>
      </c>
      <c r="K396" s="8" t="s">
        <v>91</v>
      </c>
      <c r="L396" s="3" t="s">
        <v>91</v>
      </c>
      <c r="M396" s="3" t="str">
        <f t="shared" si="277"/>
        <v>ON</v>
      </c>
      <c r="N396" s="3" t="str">
        <f t="shared" si="278"/>
        <v>ON</v>
      </c>
      <c r="O396" s="3" t="str">
        <f t="shared" si="279"/>
        <v>ON</v>
      </c>
      <c r="P396" s="3" t="str">
        <f t="shared" si="280"/>
        <v>ON</v>
      </c>
      <c r="Q396" s="3"/>
      <c r="R396" s="8" t="s">
        <v>91</v>
      </c>
      <c r="S396" s="3" t="s">
        <v>91</v>
      </c>
      <c r="T396" s="3" t="str">
        <f t="shared" si="281"/>
        <v>OFF</v>
      </c>
      <c r="U396" s="3" t="str">
        <f t="shared" si="282"/>
        <v>ON</v>
      </c>
      <c r="V396" s="3" t="str">
        <f t="shared" si="283"/>
        <v>ON</v>
      </c>
      <c r="W396" s="3" t="str">
        <f t="shared" si="284"/>
        <v>ON</v>
      </c>
      <c r="X396" s="3"/>
      <c r="Y396" s="8" t="s">
        <v>91</v>
      </c>
      <c r="Z396" s="3" t="s">
        <v>91</v>
      </c>
      <c r="AA396" s="3" t="str">
        <f t="shared" si="285"/>
        <v>ON</v>
      </c>
      <c r="AB396" s="3" t="str">
        <f t="shared" si="286"/>
        <v>ON</v>
      </c>
      <c r="AC396" s="3" t="str">
        <f t="shared" si="287"/>
        <v>ON</v>
      </c>
      <c r="AD396" s="3" t="str">
        <f t="shared" si="288"/>
        <v>ON</v>
      </c>
      <c r="AE396" s="3"/>
      <c r="AF396" s="8" t="s">
        <v>91</v>
      </c>
      <c r="AG396" s="3" t="s">
        <v>91</v>
      </c>
      <c r="AH396" s="3" t="str">
        <f t="shared" si="289"/>
        <v>OFF</v>
      </c>
      <c r="AI396" s="3" t="str">
        <f t="shared" si="290"/>
        <v>ON</v>
      </c>
      <c r="AJ396" s="3" t="str">
        <f t="shared" si="291"/>
        <v>ON</v>
      </c>
      <c r="AK396" s="3" t="str">
        <f t="shared" si="292"/>
        <v>ON</v>
      </c>
      <c r="AL396" s="3"/>
      <c r="AM396" s="8" t="s">
        <v>56</v>
      </c>
      <c r="AN396" s="3" t="s">
        <v>56</v>
      </c>
      <c r="AO396" s="3" t="s">
        <v>56</v>
      </c>
      <c r="AP396" s="9" t="s">
        <v>56</v>
      </c>
      <c r="AS396" t="str">
        <f t="shared" si="293"/>
        <v>ON</v>
      </c>
      <c r="AT396" t="str">
        <f t="shared" si="294"/>
        <v>ON</v>
      </c>
      <c r="AU396" t="str">
        <f t="shared" si="295"/>
        <v>ON</v>
      </c>
      <c r="AV396" t="str">
        <f t="shared" si="296"/>
        <v>ON</v>
      </c>
      <c r="AW396" t="str">
        <f t="shared" si="297"/>
        <v>ON</v>
      </c>
      <c r="AX396" t="str">
        <f t="shared" si="298"/>
        <v>ON</v>
      </c>
      <c r="AZ396" t="str">
        <f t="shared" si="299"/>
        <v>ON</v>
      </c>
      <c r="BA396" t="str">
        <f t="shared" si="300"/>
        <v>ON</v>
      </c>
      <c r="BB396" t="str">
        <f t="shared" si="301"/>
        <v>OFF</v>
      </c>
      <c r="BC396" t="str">
        <f t="shared" si="302"/>
        <v>ON</v>
      </c>
      <c r="BD396" t="str">
        <f t="shared" si="303"/>
        <v>ON</v>
      </c>
      <c r="BE396" t="str">
        <f t="shared" si="304"/>
        <v>ON</v>
      </c>
      <c r="BG396" t="str">
        <f t="shared" si="305"/>
        <v>ON</v>
      </c>
      <c r="BH396" t="str">
        <f t="shared" si="306"/>
        <v>ON</v>
      </c>
      <c r="BI396" t="str">
        <f t="shared" si="307"/>
        <v>ON</v>
      </c>
      <c r="BJ396" t="str">
        <f t="shared" si="308"/>
        <v>ON</v>
      </c>
      <c r="BK396" t="str">
        <f t="shared" si="309"/>
        <v>ON</v>
      </c>
      <c r="BL396" t="str">
        <f t="shared" si="310"/>
        <v>ON</v>
      </c>
      <c r="BN396" t="str">
        <f t="shared" si="311"/>
        <v>ON</v>
      </c>
      <c r="BO396" t="str">
        <f t="shared" si="312"/>
        <v>ON</v>
      </c>
      <c r="BP396" t="str">
        <f t="shared" si="313"/>
        <v>OFF</v>
      </c>
      <c r="BQ396" t="str">
        <f t="shared" si="314"/>
        <v>ON</v>
      </c>
      <c r="BR396" t="str">
        <f t="shared" si="315"/>
        <v>ON</v>
      </c>
      <c r="BS396" t="str">
        <f t="shared" si="316"/>
        <v>ON</v>
      </c>
    </row>
    <row r="397" spans="1:71" x14ac:dyDescent="0.3">
      <c r="A397" t="str">
        <f t="shared" ca="1" si="272"/>
        <v>Oyo</v>
      </c>
      <c r="B397" t="str">
        <f t="shared" ca="1" si="273"/>
        <v>E</v>
      </c>
      <c r="C397" t="str">
        <f t="shared" ca="1" si="274"/>
        <v>A1</v>
      </c>
      <c r="D397" s="7" t="s">
        <v>46</v>
      </c>
      <c r="E397">
        <f t="shared" si="275"/>
        <v>22</v>
      </c>
      <c r="F397">
        <f t="shared" si="276"/>
        <v>2</v>
      </c>
      <c r="G397" t="s">
        <v>75</v>
      </c>
      <c r="H397" t="s">
        <v>75</v>
      </c>
      <c r="I397" t="s">
        <v>81</v>
      </c>
      <c r="J397" t="s">
        <v>83</v>
      </c>
      <c r="K397" s="8" t="s">
        <v>91</v>
      </c>
      <c r="L397" s="3" t="s">
        <v>91</v>
      </c>
      <c r="M397" s="3" t="str">
        <f t="shared" si="277"/>
        <v>OFF</v>
      </c>
      <c r="N397" s="3" t="str">
        <f t="shared" si="278"/>
        <v>ON</v>
      </c>
      <c r="O397" s="3" t="str">
        <f t="shared" si="279"/>
        <v>ON</v>
      </c>
      <c r="P397" s="3" t="str">
        <f t="shared" si="280"/>
        <v>ON</v>
      </c>
      <c r="Q397" s="3"/>
      <c r="R397" s="8" t="s">
        <v>91</v>
      </c>
      <c r="S397" s="3" t="s">
        <v>91</v>
      </c>
      <c r="T397" s="3" t="str">
        <f t="shared" si="281"/>
        <v>ON</v>
      </c>
      <c r="U397" s="3" t="str">
        <f t="shared" si="282"/>
        <v>ON</v>
      </c>
      <c r="V397" s="3" t="str">
        <f t="shared" si="283"/>
        <v>ON</v>
      </c>
      <c r="W397" s="3" t="str">
        <f t="shared" si="284"/>
        <v>ON</v>
      </c>
      <c r="X397" s="3"/>
      <c r="Y397" s="8" t="s">
        <v>91</v>
      </c>
      <c r="Z397" s="3" t="s">
        <v>91</v>
      </c>
      <c r="AA397" s="3" t="str">
        <f t="shared" si="285"/>
        <v>OFF</v>
      </c>
      <c r="AB397" s="3" t="str">
        <f t="shared" si="286"/>
        <v>ON</v>
      </c>
      <c r="AC397" s="3" t="str">
        <f t="shared" si="287"/>
        <v>ON</v>
      </c>
      <c r="AD397" s="3" t="str">
        <f t="shared" si="288"/>
        <v>ON</v>
      </c>
      <c r="AE397" s="3"/>
      <c r="AF397" s="8" t="s">
        <v>91</v>
      </c>
      <c r="AG397" s="3" t="s">
        <v>91</v>
      </c>
      <c r="AH397" s="3" t="str">
        <f t="shared" si="289"/>
        <v>ON</v>
      </c>
      <c r="AI397" s="3" t="str">
        <f t="shared" si="290"/>
        <v>ON</v>
      </c>
      <c r="AJ397" s="3" t="str">
        <f t="shared" si="291"/>
        <v>ON</v>
      </c>
      <c r="AK397" s="3" t="str">
        <f t="shared" si="292"/>
        <v>ON</v>
      </c>
      <c r="AL397" s="3"/>
      <c r="AM397" s="8" t="s">
        <v>56</v>
      </c>
      <c r="AN397" s="3" t="s">
        <v>56</v>
      </c>
      <c r="AO397" s="3" t="s">
        <v>56</v>
      </c>
      <c r="AP397" s="9" t="s">
        <v>56</v>
      </c>
      <c r="AS397" t="str">
        <f t="shared" si="293"/>
        <v>ON</v>
      </c>
      <c r="AT397" t="str">
        <f t="shared" si="294"/>
        <v>ON</v>
      </c>
      <c r="AU397" t="str">
        <f t="shared" si="295"/>
        <v>OFF</v>
      </c>
      <c r="AV397" t="str">
        <f t="shared" si="296"/>
        <v>ON</v>
      </c>
      <c r="AW397" t="str">
        <f t="shared" si="297"/>
        <v>ON</v>
      </c>
      <c r="AX397" t="str">
        <f t="shared" si="298"/>
        <v>ON</v>
      </c>
      <c r="AZ397" t="str">
        <f t="shared" si="299"/>
        <v>ON</v>
      </c>
      <c r="BA397" t="str">
        <f t="shared" si="300"/>
        <v>ON</v>
      </c>
      <c r="BB397" t="str">
        <f t="shared" si="301"/>
        <v>ON</v>
      </c>
      <c r="BC397" t="str">
        <f t="shared" si="302"/>
        <v>ON</v>
      </c>
      <c r="BD397" t="str">
        <f t="shared" si="303"/>
        <v>ON</v>
      </c>
      <c r="BE397" t="str">
        <f t="shared" si="304"/>
        <v>ON</v>
      </c>
      <c r="BG397" t="str">
        <f t="shared" si="305"/>
        <v>ON</v>
      </c>
      <c r="BH397" t="str">
        <f t="shared" si="306"/>
        <v>ON</v>
      </c>
      <c r="BI397" t="str">
        <f t="shared" si="307"/>
        <v>OFF</v>
      </c>
      <c r="BJ397" t="str">
        <f t="shared" si="308"/>
        <v>ON</v>
      </c>
      <c r="BK397" t="str">
        <f t="shared" si="309"/>
        <v>ON</v>
      </c>
      <c r="BL397" t="str">
        <f t="shared" si="310"/>
        <v>ON</v>
      </c>
      <c r="BN397" t="str">
        <f t="shared" si="311"/>
        <v>ON</v>
      </c>
      <c r="BO397" t="str">
        <f t="shared" si="312"/>
        <v>ON</v>
      </c>
      <c r="BP397" t="str">
        <f t="shared" si="313"/>
        <v>ON</v>
      </c>
      <c r="BQ397" t="str">
        <f t="shared" si="314"/>
        <v>ON</v>
      </c>
      <c r="BR397" t="str">
        <f t="shared" si="315"/>
        <v>ON</v>
      </c>
      <c r="BS397" t="str">
        <f t="shared" si="316"/>
        <v>ON</v>
      </c>
    </row>
    <row r="398" spans="1:71" x14ac:dyDescent="0.3">
      <c r="A398" t="str">
        <f t="shared" ca="1" si="272"/>
        <v>Ondo</v>
      </c>
      <c r="B398" t="str">
        <f t="shared" ca="1" si="273"/>
        <v>D</v>
      </c>
      <c r="C398" t="str">
        <f t="shared" ca="1" si="274"/>
        <v>E1</v>
      </c>
      <c r="D398" s="7" t="s">
        <v>46</v>
      </c>
      <c r="E398">
        <f t="shared" si="275"/>
        <v>22</v>
      </c>
      <c r="F398">
        <f t="shared" si="276"/>
        <v>2</v>
      </c>
      <c r="G398" t="s">
        <v>76</v>
      </c>
      <c r="H398" t="s">
        <v>76</v>
      </c>
      <c r="I398" t="s">
        <v>82</v>
      </c>
      <c r="J398" t="s">
        <v>84</v>
      </c>
      <c r="K398" s="8" t="s">
        <v>91</v>
      </c>
      <c r="L398" s="3" t="s">
        <v>91</v>
      </c>
      <c r="M398" s="3" t="str">
        <f t="shared" si="277"/>
        <v>ON</v>
      </c>
      <c r="N398" s="3" t="str">
        <f t="shared" si="278"/>
        <v>ON</v>
      </c>
      <c r="O398" s="3" t="str">
        <f t="shared" si="279"/>
        <v>ON</v>
      </c>
      <c r="P398" s="3" t="str">
        <f t="shared" si="280"/>
        <v>ON</v>
      </c>
      <c r="Q398" s="3"/>
      <c r="R398" s="8" t="s">
        <v>91</v>
      </c>
      <c r="S398" s="3" t="s">
        <v>91</v>
      </c>
      <c r="T398" s="3" t="str">
        <f t="shared" si="281"/>
        <v>ON</v>
      </c>
      <c r="U398" s="3" t="str">
        <f t="shared" si="282"/>
        <v>OFF</v>
      </c>
      <c r="V398" s="3" t="str">
        <f t="shared" si="283"/>
        <v>ON</v>
      </c>
      <c r="W398" s="3" t="str">
        <f t="shared" si="284"/>
        <v>ON</v>
      </c>
      <c r="X398" s="3"/>
      <c r="Y398" s="8" t="s">
        <v>91</v>
      </c>
      <c r="Z398" s="3" t="s">
        <v>91</v>
      </c>
      <c r="AA398" s="3" t="str">
        <f t="shared" si="285"/>
        <v>ON</v>
      </c>
      <c r="AB398" s="3" t="str">
        <f t="shared" si="286"/>
        <v>ON</v>
      </c>
      <c r="AC398" s="3" t="str">
        <f t="shared" si="287"/>
        <v>ON</v>
      </c>
      <c r="AD398" s="3" t="str">
        <f t="shared" si="288"/>
        <v>ON</v>
      </c>
      <c r="AE398" s="3"/>
      <c r="AF398" s="8" t="s">
        <v>91</v>
      </c>
      <c r="AG398" s="3" t="s">
        <v>91</v>
      </c>
      <c r="AH398" s="3" t="str">
        <f t="shared" si="289"/>
        <v>ON</v>
      </c>
      <c r="AI398" s="3" t="str">
        <f t="shared" si="290"/>
        <v>OFF</v>
      </c>
      <c r="AJ398" s="3" t="str">
        <f t="shared" si="291"/>
        <v>ON</v>
      </c>
      <c r="AK398" s="3" t="str">
        <f t="shared" si="292"/>
        <v>ON</v>
      </c>
      <c r="AL398" s="3"/>
      <c r="AM398" s="8" t="s">
        <v>56</v>
      </c>
      <c r="AN398" s="3" t="s">
        <v>56</v>
      </c>
      <c r="AO398" s="3" t="s">
        <v>56</v>
      </c>
      <c r="AP398" s="9" t="s">
        <v>56</v>
      </c>
      <c r="AS398" t="str">
        <f t="shared" si="293"/>
        <v>ON</v>
      </c>
      <c r="AT398" t="str">
        <f t="shared" si="294"/>
        <v>ON</v>
      </c>
      <c r="AU398" t="str">
        <f t="shared" si="295"/>
        <v>ON</v>
      </c>
      <c r="AV398" t="str">
        <f t="shared" si="296"/>
        <v>ON</v>
      </c>
      <c r="AW398" t="str">
        <f t="shared" si="297"/>
        <v>ON</v>
      </c>
      <c r="AX398" t="str">
        <f t="shared" si="298"/>
        <v>ON</v>
      </c>
      <c r="AZ398" t="str">
        <f t="shared" si="299"/>
        <v>ON</v>
      </c>
      <c r="BA398" t="str">
        <f t="shared" si="300"/>
        <v>ON</v>
      </c>
      <c r="BB398" t="str">
        <f t="shared" si="301"/>
        <v>ON</v>
      </c>
      <c r="BC398" t="str">
        <f t="shared" si="302"/>
        <v>OFF</v>
      </c>
      <c r="BD398" t="str">
        <f t="shared" si="303"/>
        <v>ON</v>
      </c>
      <c r="BE398" t="str">
        <f t="shared" si="304"/>
        <v>ON</v>
      </c>
      <c r="BG398" t="str">
        <f t="shared" si="305"/>
        <v>ON</v>
      </c>
      <c r="BH398" t="str">
        <f t="shared" si="306"/>
        <v>ON</v>
      </c>
      <c r="BI398" t="str">
        <f t="shared" si="307"/>
        <v>ON</v>
      </c>
      <c r="BJ398" t="str">
        <f t="shared" si="308"/>
        <v>ON</v>
      </c>
      <c r="BK398" t="str">
        <f t="shared" si="309"/>
        <v>ON</v>
      </c>
      <c r="BL398" t="str">
        <f t="shared" si="310"/>
        <v>ON</v>
      </c>
      <c r="BN398" t="str">
        <f t="shared" si="311"/>
        <v>ON</v>
      </c>
      <c r="BO398" t="str">
        <f t="shared" si="312"/>
        <v>ON</v>
      </c>
      <c r="BP398" t="str">
        <f t="shared" si="313"/>
        <v>ON</v>
      </c>
      <c r="BQ398" t="str">
        <f t="shared" si="314"/>
        <v>OFF</v>
      </c>
      <c r="BR398" t="str">
        <f t="shared" si="315"/>
        <v>ON</v>
      </c>
      <c r="BS398" t="str">
        <f t="shared" si="316"/>
        <v>ON</v>
      </c>
    </row>
    <row r="399" spans="1:71" x14ac:dyDescent="0.3">
      <c r="A399" t="str">
        <f t="shared" ca="1" si="272"/>
        <v>Ondo</v>
      </c>
      <c r="B399" t="str">
        <f t="shared" ca="1" si="273"/>
        <v>E</v>
      </c>
      <c r="C399" t="str">
        <f t="shared" ca="1" si="274"/>
        <v>C1</v>
      </c>
      <c r="D399" s="7" t="s">
        <v>46</v>
      </c>
      <c r="E399">
        <f t="shared" si="275"/>
        <v>22</v>
      </c>
      <c r="F399">
        <f t="shared" si="276"/>
        <v>2</v>
      </c>
      <c r="G399" t="s">
        <v>77</v>
      </c>
      <c r="H399" t="s">
        <v>77</v>
      </c>
      <c r="I399" t="s">
        <v>81</v>
      </c>
      <c r="J399" t="s">
        <v>83</v>
      </c>
      <c r="K399" s="8" t="s">
        <v>91</v>
      </c>
      <c r="L399" s="3" t="s">
        <v>91</v>
      </c>
      <c r="M399" s="3" t="str">
        <f t="shared" si="277"/>
        <v>ON</v>
      </c>
      <c r="N399" s="3" t="str">
        <f t="shared" si="278"/>
        <v>ON</v>
      </c>
      <c r="O399" s="3" t="str">
        <f t="shared" si="279"/>
        <v>OFF</v>
      </c>
      <c r="P399" s="3" t="str">
        <f t="shared" si="280"/>
        <v>ON</v>
      </c>
      <c r="Q399" s="3"/>
      <c r="R399" s="8" t="s">
        <v>91</v>
      </c>
      <c r="S399" s="3" t="s">
        <v>91</v>
      </c>
      <c r="T399" s="3" t="str">
        <f t="shared" si="281"/>
        <v>ON</v>
      </c>
      <c r="U399" s="3" t="str">
        <f t="shared" si="282"/>
        <v>ON</v>
      </c>
      <c r="V399" s="3" t="str">
        <f t="shared" si="283"/>
        <v>ON</v>
      </c>
      <c r="W399" s="3" t="str">
        <f t="shared" si="284"/>
        <v>ON</v>
      </c>
      <c r="X399" s="3"/>
      <c r="Y399" s="8" t="s">
        <v>91</v>
      </c>
      <c r="Z399" s="3" t="s">
        <v>91</v>
      </c>
      <c r="AA399" s="3" t="str">
        <f t="shared" si="285"/>
        <v>ON</v>
      </c>
      <c r="AB399" s="3" t="str">
        <f t="shared" si="286"/>
        <v>ON</v>
      </c>
      <c r="AC399" s="3" t="str">
        <f t="shared" si="287"/>
        <v>OFF</v>
      </c>
      <c r="AD399" s="3" t="str">
        <f t="shared" si="288"/>
        <v>ON</v>
      </c>
      <c r="AE399" s="3"/>
      <c r="AF399" s="8" t="s">
        <v>91</v>
      </c>
      <c r="AG399" s="3" t="s">
        <v>91</v>
      </c>
      <c r="AH399" s="3" t="str">
        <f t="shared" si="289"/>
        <v>ON</v>
      </c>
      <c r="AI399" s="3" t="str">
        <f t="shared" si="290"/>
        <v>ON</v>
      </c>
      <c r="AJ399" s="3" t="str">
        <f t="shared" si="291"/>
        <v>ON</v>
      </c>
      <c r="AK399" s="3" t="str">
        <f t="shared" si="292"/>
        <v>ON</v>
      </c>
      <c r="AL399" s="3"/>
      <c r="AM399" s="8" t="s">
        <v>56</v>
      </c>
      <c r="AN399" s="3" t="s">
        <v>56</v>
      </c>
      <c r="AO399" s="3" t="s">
        <v>56</v>
      </c>
      <c r="AP399" s="9" t="s">
        <v>56</v>
      </c>
      <c r="AS399" t="str">
        <f t="shared" si="293"/>
        <v>ON</v>
      </c>
      <c r="AT399" t="str">
        <f t="shared" si="294"/>
        <v>ON</v>
      </c>
      <c r="AU399" t="str">
        <f t="shared" si="295"/>
        <v>ON</v>
      </c>
      <c r="AV399" t="str">
        <f t="shared" si="296"/>
        <v>ON</v>
      </c>
      <c r="AW399" t="str">
        <f t="shared" si="297"/>
        <v>OFF</v>
      </c>
      <c r="AX399" t="str">
        <f t="shared" si="298"/>
        <v>ON</v>
      </c>
      <c r="AZ399" t="str">
        <f t="shared" si="299"/>
        <v>ON</v>
      </c>
      <c r="BA399" t="str">
        <f t="shared" si="300"/>
        <v>ON</v>
      </c>
      <c r="BB399" t="str">
        <f t="shared" si="301"/>
        <v>ON</v>
      </c>
      <c r="BC399" t="str">
        <f t="shared" si="302"/>
        <v>ON</v>
      </c>
      <c r="BD399" t="str">
        <f t="shared" si="303"/>
        <v>ON</v>
      </c>
      <c r="BE399" t="str">
        <f t="shared" si="304"/>
        <v>ON</v>
      </c>
      <c r="BG399" t="str">
        <f t="shared" si="305"/>
        <v>ON</v>
      </c>
      <c r="BH399" t="str">
        <f t="shared" si="306"/>
        <v>ON</v>
      </c>
      <c r="BI399" t="str">
        <f t="shared" si="307"/>
        <v>ON</v>
      </c>
      <c r="BJ399" t="str">
        <f t="shared" si="308"/>
        <v>ON</v>
      </c>
      <c r="BK399" t="str">
        <f t="shared" si="309"/>
        <v>OFF</v>
      </c>
      <c r="BL399" t="str">
        <f t="shared" si="310"/>
        <v>ON</v>
      </c>
      <c r="BN399" t="str">
        <f t="shared" si="311"/>
        <v>ON</v>
      </c>
      <c r="BO399" t="str">
        <f t="shared" si="312"/>
        <v>ON</v>
      </c>
      <c r="BP399" t="str">
        <f t="shared" si="313"/>
        <v>ON</v>
      </c>
      <c r="BQ399" t="str">
        <f t="shared" si="314"/>
        <v>ON</v>
      </c>
      <c r="BR399" t="str">
        <f t="shared" si="315"/>
        <v>ON</v>
      </c>
      <c r="BS399" t="str">
        <f t="shared" si="316"/>
        <v>ON</v>
      </c>
    </row>
    <row r="400" spans="1:71" x14ac:dyDescent="0.3">
      <c r="A400" t="str">
        <f t="shared" ca="1" si="272"/>
        <v>Oyo</v>
      </c>
      <c r="B400" t="str">
        <f t="shared" ca="1" si="273"/>
        <v>E</v>
      </c>
      <c r="C400" t="str">
        <f t="shared" ca="1" si="274"/>
        <v>C1</v>
      </c>
      <c r="D400" t="s">
        <v>12</v>
      </c>
      <c r="E400">
        <f t="shared" si="275"/>
        <v>22</v>
      </c>
      <c r="F400">
        <f t="shared" si="276"/>
        <v>2</v>
      </c>
      <c r="G400" t="s">
        <v>78</v>
      </c>
      <c r="H400" t="s">
        <v>78</v>
      </c>
      <c r="I400" t="s">
        <v>82</v>
      </c>
      <c r="J400" t="s">
        <v>84</v>
      </c>
      <c r="K400" s="8" t="s">
        <v>91</v>
      </c>
      <c r="L400" s="3" t="s">
        <v>91</v>
      </c>
      <c r="M400" s="3" t="str">
        <f t="shared" si="277"/>
        <v>ON</v>
      </c>
      <c r="N400" s="3" t="str">
        <f t="shared" si="278"/>
        <v>ON</v>
      </c>
      <c r="O400" s="3" t="str">
        <f t="shared" si="279"/>
        <v>ON</v>
      </c>
      <c r="P400" s="3" t="str">
        <f t="shared" si="280"/>
        <v>ON</v>
      </c>
      <c r="Q400" s="3"/>
      <c r="R400" s="8" t="s">
        <v>91</v>
      </c>
      <c r="S400" s="3" t="s">
        <v>91</v>
      </c>
      <c r="T400" s="3" t="str">
        <f t="shared" si="281"/>
        <v>ON</v>
      </c>
      <c r="U400" s="3" t="str">
        <f t="shared" si="282"/>
        <v>ON</v>
      </c>
      <c r="V400" s="3" t="str">
        <f t="shared" si="283"/>
        <v>ON</v>
      </c>
      <c r="W400" s="3" t="str">
        <f t="shared" si="284"/>
        <v>OFF</v>
      </c>
      <c r="X400" s="3"/>
      <c r="Y400" s="8" t="s">
        <v>91</v>
      </c>
      <c r="Z400" s="3" t="s">
        <v>91</v>
      </c>
      <c r="AA400" s="3" t="str">
        <f t="shared" si="285"/>
        <v>ON</v>
      </c>
      <c r="AB400" s="3" t="str">
        <f t="shared" si="286"/>
        <v>ON</v>
      </c>
      <c r="AC400" s="3" t="str">
        <f t="shared" si="287"/>
        <v>ON</v>
      </c>
      <c r="AD400" s="3" t="str">
        <f t="shared" si="288"/>
        <v>ON</v>
      </c>
      <c r="AE400" s="3"/>
      <c r="AF400" s="8" t="s">
        <v>91</v>
      </c>
      <c r="AG400" s="3" t="s">
        <v>91</v>
      </c>
      <c r="AH400" s="3" t="str">
        <f t="shared" si="289"/>
        <v>ON</v>
      </c>
      <c r="AI400" s="3" t="str">
        <f t="shared" si="290"/>
        <v>ON</v>
      </c>
      <c r="AJ400" s="3" t="str">
        <f t="shared" si="291"/>
        <v>ON</v>
      </c>
      <c r="AK400" s="3" t="str">
        <f t="shared" si="292"/>
        <v>OFF</v>
      </c>
      <c r="AL400" s="3"/>
      <c r="AM400" s="8" t="s">
        <v>56</v>
      </c>
      <c r="AN400" s="3" t="s">
        <v>56</v>
      </c>
      <c r="AO400" s="3" t="s">
        <v>56</v>
      </c>
      <c r="AP400" s="9" t="s">
        <v>56</v>
      </c>
      <c r="AS400" t="str">
        <f t="shared" si="293"/>
        <v>ON</v>
      </c>
      <c r="AT400" t="str">
        <f t="shared" si="294"/>
        <v>ON</v>
      </c>
      <c r="AU400" t="str">
        <f t="shared" si="295"/>
        <v>ON</v>
      </c>
      <c r="AV400" t="str">
        <f t="shared" si="296"/>
        <v>ON</v>
      </c>
      <c r="AW400" t="str">
        <f t="shared" si="297"/>
        <v>ON</v>
      </c>
      <c r="AX400" t="str">
        <f t="shared" si="298"/>
        <v>ON</v>
      </c>
      <c r="AZ400" t="str">
        <f t="shared" si="299"/>
        <v>ON</v>
      </c>
      <c r="BA400" t="str">
        <f t="shared" si="300"/>
        <v>ON</v>
      </c>
      <c r="BB400" t="str">
        <f t="shared" si="301"/>
        <v>ON</v>
      </c>
      <c r="BC400" t="str">
        <f t="shared" si="302"/>
        <v>ON</v>
      </c>
      <c r="BD400" t="str">
        <f t="shared" si="303"/>
        <v>ON</v>
      </c>
      <c r="BE400" t="str">
        <f t="shared" si="304"/>
        <v>OFF</v>
      </c>
      <c r="BG400" t="str">
        <f t="shared" si="305"/>
        <v>ON</v>
      </c>
      <c r="BH400" t="str">
        <f t="shared" si="306"/>
        <v>ON</v>
      </c>
      <c r="BI400" t="str">
        <f t="shared" si="307"/>
        <v>ON</v>
      </c>
      <c r="BJ400" t="str">
        <f t="shared" si="308"/>
        <v>ON</v>
      </c>
      <c r="BK400" t="str">
        <f t="shared" si="309"/>
        <v>ON</v>
      </c>
      <c r="BL400" t="str">
        <f t="shared" si="310"/>
        <v>ON</v>
      </c>
      <c r="BN400" t="str">
        <f t="shared" si="311"/>
        <v>ON</v>
      </c>
      <c r="BO400" t="str">
        <f t="shared" si="312"/>
        <v>ON</v>
      </c>
      <c r="BP400" t="str">
        <f t="shared" si="313"/>
        <v>ON</v>
      </c>
      <c r="BQ400" t="str">
        <f t="shared" si="314"/>
        <v>ON</v>
      </c>
      <c r="BR400" t="str">
        <f t="shared" si="315"/>
        <v>ON</v>
      </c>
      <c r="BS400" t="str">
        <f t="shared" si="316"/>
        <v>OFF</v>
      </c>
    </row>
    <row r="401" spans="1:71" x14ac:dyDescent="0.3">
      <c r="A401" t="str">
        <f t="shared" ca="1" si="272"/>
        <v>Oyo</v>
      </c>
      <c r="B401" t="str">
        <f t="shared" ca="1" si="273"/>
        <v>D</v>
      </c>
      <c r="C401" t="str">
        <f t="shared" ca="1" si="274"/>
        <v>C1</v>
      </c>
      <c r="D401" t="s">
        <v>12</v>
      </c>
      <c r="E401">
        <f t="shared" si="275"/>
        <v>22</v>
      </c>
      <c r="F401">
        <f t="shared" si="276"/>
        <v>2</v>
      </c>
      <c r="G401" t="s">
        <v>78</v>
      </c>
      <c r="H401" t="s">
        <v>78</v>
      </c>
      <c r="I401" t="s">
        <v>81</v>
      </c>
      <c r="J401" t="s">
        <v>83</v>
      </c>
      <c r="K401" s="8" t="s">
        <v>91</v>
      </c>
      <c r="L401" s="3" t="s">
        <v>91</v>
      </c>
      <c r="M401" s="3" t="str">
        <f t="shared" si="277"/>
        <v>ON</v>
      </c>
      <c r="N401" s="3" t="str">
        <f t="shared" si="278"/>
        <v>ON</v>
      </c>
      <c r="O401" s="3" t="str">
        <f t="shared" si="279"/>
        <v>ON</v>
      </c>
      <c r="P401" s="3" t="str">
        <f t="shared" si="280"/>
        <v>OFF</v>
      </c>
      <c r="Q401" s="3"/>
      <c r="R401" s="8" t="s">
        <v>91</v>
      </c>
      <c r="S401" s="3" t="s">
        <v>91</v>
      </c>
      <c r="T401" s="3" t="str">
        <f t="shared" si="281"/>
        <v>ON</v>
      </c>
      <c r="U401" s="3" t="str">
        <f t="shared" si="282"/>
        <v>ON</v>
      </c>
      <c r="V401" s="3" t="str">
        <f t="shared" si="283"/>
        <v>ON</v>
      </c>
      <c r="W401" s="3" t="str">
        <f t="shared" si="284"/>
        <v>ON</v>
      </c>
      <c r="X401" s="3"/>
      <c r="Y401" s="8" t="s">
        <v>91</v>
      </c>
      <c r="Z401" s="3" t="s">
        <v>91</v>
      </c>
      <c r="AA401" s="3" t="str">
        <f t="shared" si="285"/>
        <v>ON</v>
      </c>
      <c r="AB401" s="3" t="str">
        <f t="shared" si="286"/>
        <v>ON</v>
      </c>
      <c r="AC401" s="3" t="str">
        <f t="shared" si="287"/>
        <v>ON</v>
      </c>
      <c r="AD401" s="3" t="str">
        <f t="shared" si="288"/>
        <v>OFF</v>
      </c>
      <c r="AE401" s="3"/>
      <c r="AF401" s="8" t="s">
        <v>91</v>
      </c>
      <c r="AG401" s="3" t="s">
        <v>91</v>
      </c>
      <c r="AH401" s="3" t="str">
        <f t="shared" si="289"/>
        <v>ON</v>
      </c>
      <c r="AI401" s="3" t="str">
        <f t="shared" si="290"/>
        <v>ON</v>
      </c>
      <c r="AJ401" s="3" t="str">
        <f t="shared" si="291"/>
        <v>ON</v>
      </c>
      <c r="AK401" s="3" t="str">
        <f t="shared" si="292"/>
        <v>ON</v>
      </c>
      <c r="AL401" s="3"/>
      <c r="AM401" s="8" t="s">
        <v>56</v>
      </c>
      <c r="AN401" s="3" t="s">
        <v>56</v>
      </c>
      <c r="AO401" s="3" t="s">
        <v>56</v>
      </c>
      <c r="AP401" s="9" t="s">
        <v>56</v>
      </c>
      <c r="AS401" t="str">
        <f t="shared" si="293"/>
        <v>ON</v>
      </c>
      <c r="AT401" t="str">
        <f t="shared" si="294"/>
        <v>ON</v>
      </c>
      <c r="AU401" t="str">
        <f t="shared" si="295"/>
        <v>ON</v>
      </c>
      <c r="AV401" t="str">
        <f t="shared" si="296"/>
        <v>ON</v>
      </c>
      <c r="AW401" t="str">
        <f t="shared" si="297"/>
        <v>ON</v>
      </c>
      <c r="AX401" t="str">
        <f t="shared" si="298"/>
        <v>OFF</v>
      </c>
      <c r="AZ401" t="str">
        <f t="shared" si="299"/>
        <v>ON</v>
      </c>
      <c r="BA401" t="str">
        <f t="shared" si="300"/>
        <v>ON</v>
      </c>
      <c r="BB401" t="str">
        <f t="shared" si="301"/>
        <v>ON</v>
      </c>
      <c r="BC401" t="str">
        <f t="shared" si="302"/>
        <v>ON</v>
      </c>
      <c r="BD401" t="str">
        <f t="shared" si="303"/>
        <v>ON</v>
      </c>
      <c r="BE401" t="str">
        <f t="shared" si="304"/>
        <v>ON</v>
      </c>
      <c r="BG401" t="str">
        <f t="shared" si="305"/>
        <v>ON</v>
      </c>
      <c r="BH401" t="str">
        <f t="shared" si="306"/>
        <v>ON</v>
      </c>
      <c r="BI401" t="str">
        <f t="shared" si="307"/>
        <v>ON</v>
      </c>
      <c r="BJ401" t="str">
        <f t="shared" si="308"/>
        <v>ON</v>
      </c>
      <c r="BK401" t="str">
        <f t="shared" si="309"/>
        <v>ON</v>
      </c>
      <c r="BL401" t="str">
        <f t="shared" si="310"/>
        <v>OFF</v>
      </c>
      <c r="BN401" t="str">
        <f t="shared" si="311"/>
        <v>ON</v>
      </c>
      <c r="BO401" t="str">
        <f t="shared" si="312"/>
        <v>ON</v>
      </c>
      <c r="BP401" t="str">
        <f t="shared" si="313"/>
        <v>ON</v>
      </c>
      <c r="BQ401" t="str">
        <f t="shared" si="314"/>
        <v>ON</v>
      </c>
      <c r="BR401" t="str">
        <f t="shared" si="315"/>
        <v>ON</v>
      </c>
      <c r="BS401" t="str">
        <f t="shared" si="316"/>
        <v>ON</v>
      </c>
    </row>
    <row r="402" spans="1:71" x14ac:dyDescent="0.3">
      <c r="A402" t="str">
        <f t="shared" ca="1" si="272"/>
        <v>Ogun</v>
      </c>
      <c r="B402" t="str">
        <f t="shared" ca="1" si="273"/>
        <v>B</v>
      </c>
      <c r="C402" t="str">
        <f t="shared" ca="1" si="274"/>
        <v>D1</v>
      </c>
      <c r="D402" t="s">
        <v>12</v>
      </c>
      <c r="E402">
        <f t="shared" si="275"/>
        <v>22</v>
      </c>
      <c r="F402">
        <f t="shared" si="276"/>
        <v>2</v>
      </c>
      <c r="G402" t="s">
        <v>77</v>
      </c>
      <c r="H402" t="s">
        <v>77</v>
      </c>
      <c r="I402" t="s">
        <v>82</v>
      </c>
      <c r="J402" t="s">
        <v>84</v>
      </c>
      <c r="K402" s="8" t="s">
        <v>91</v>
      </c>
      <c r="L402" s="3" t="s">
        <v>91</v>
      </c>
      <c r="M402" s="3" t="str">
        <f t="shared" si="277"/>
        <v>ON</v>
      </c>
      <c r="N402" s="3" t="str">
        <f t="shared" si="278"/>
        <v>ON</v>
      </c>
      <c r="O402" s="3" t="str">
        <f t="shared" si="279"/>
        <v>ON</v>
      </c>
      <c r="P402" s="3" t="str">
        <f t="shared" si="280"/>
        <v>ON</v>
      </c>
      <c r="Q402" s="3"/>
      <c r="R402" s="8" t="s">
        <v>91</v>
      </c>
      <c r="S402" s="3" t="s">
        <v>91</v>
      </c>
      <c r="T402" s="3" t="str">
        <f t="shared" si="281"/>
        <v>ON</v>
      </c>
      <c r="U402" s="3" t="str">
        <f t="shared" si="282"/>
        <v>ON</v>
      </c>
      <c r="V402" s="3" t="str">
        <f t="shared" si="283"/>
        <v>OFF</v>
      </c>
      <c r="W402" s="3" t="str">
        <f t="shared" si="284"/>
        <v>ON</v>
      </c>
      <c r="X402" s="3"/>
      <c r="Y402" s="8" t="s">
        <v>91</v>
      </c>
      <c r="Z402" s="3" t="s">
        <v>91</v>
      </c>
      <c r="AA402" s="3" t="str">
        <f t="shared" si="285"/>
        <v>ON</v>
      </c>
      <c r="AB402" s="3" t="str">
        <f t="shared" si="286"/>
        <v>ON</v>
      </c>
      <c r="AC402" s="3" t="str">
        <f t="shared" si="287"/>
        <v>ON</v>
      </c>
      <c r="AD402" s="3" t="str">
        <f t="shared" si="288"/>
        <v>ON</v>
      </c>
      <c r="AE402" s="3"/>
      <c r="AF402" s="8" t="s">
        <v>91</v>
      </c>
      <c r="AG402" s="3" t="s">
        <v>91</v>
      </c>
      <c r="AH402" s="3" t="str">
        <f t="shared" si="289"/>
        <v>ON</v>
      </c>
      <c r="AI402" s="3" t="str">
        <f t="shared" si="290"/>
        <v>ON</v>
      </c>
      <c r="AJ402" s="3" t="str">
        <f t="shared" si="291"/>
        <v>OFF</v>
      </c>
      <c r="AK402" s="3" t="str">
        <f t="shared" si="292"/>
        <v>ON</v>
      </c>
      <c r="AL402" s="3"/>
      <c r="AM402" s="8" t="s">
        <v>56</v>
      </c>
      <c r="AN402" s="3" t="s">
        <v>56</v>
      </c>
      <c r="AO402" s="3" t="s">
        <v>56</v>
      </c>
      <c r="AP402" s="9" t="s">
        <v>56</v>
      </c>
      <c r="AS402" t="str">
        <f t="shared" si="293"/>
        <v>ON</v>
      </c>
      <c r="AT402" t="str">
        <f t="shared" si="294"/>
        <v>ON</v>
      </c>
      <c r="AU402" t="str">
        <f t="shared" si="295"/>
        <v>ON</v>
      </c>
      <c r="AV402" t="str">
        <f t="shared" si="296"/>
        <v>ON</v>
      </c>
      <c r="AW402" t="str">
        <f t="shared" si="297"/>
        <v>ON</v>
      </c>
      <c r="AX402" t="str">
        <f t="shared" si="298"/>
        <v>ON</v>
      </c>
      <c r="AZ402" t="str">
        <f t="shared" si="299"/>
        <v>ON</v>
      </c>
      <c r="BA402" t="str">
        <f t="shared" si="300"/>
        <v>ON</v>
      </c>
      <c r="BB402" t="str">
        <f t="shared" si="301"/>
        <v>ON</v>
      </c>
      <c r="BC402" t="str">
        <f t="shared" si="302"/>
        <v>ON</v>
      </c>
      <c r="BD402" t="str">
        <f t="shared" si="303"/>
        <v>OFF</v>
      </c>
      <c r="BE402" t="str">
        <f t="shared" si="304"/>
        <v>ON</v>
      </c>
      <c r="BG402" t="str">
        <f t="shared" si="305"/>
        <v>ON</v>
      </c>
      <c r="BH402" t="str">
        <f t="shared" si="306"/>
        <v>ON</v>
      </c>
      <c r="BI402" t="str">
        <f t="shared" si="307"/>
        <v>ON</v>
      </c>
      <c r="BJ402" t="str">
        <f t="shared" si="308"/>
        <v>ON</v>
      </c>
      <c r="BK402" t="str">
        <f t="shared" si="309"/>
        <v>ON</v>
      </c>
      <c r="BL402" t="str">
        <f t="shared" si="310"/>
        <v>ON</v>
      </c>
      <c r="BN402" t="str">
        <f t="shared" si="311"/>
        <v>ON</v>
      </c>
      <c r="BO402" t="str">
        <f t="shared" si="312"/>
        <v>ON</v>
      </c>
      <c r="BP402" t="str">
        <f t="shared" si="313"/>
        <v>ON</v>
      </c>
      <c r="BQ402" t="str">
        <f t="shared" si="314"/>
        <v>ON</v>
      </c>
      <c r="BR402" t="str">
        <f t="shared" si="315"/>
        <v>OFF</v>
      </c>
      <c r="BS402" t="str">
        <f t="shared" si="316"/>
        <v>ON</v>
      </c>
    </row>
    <row r="403" spans="1:71" x14ac:dyDescent="0.3">
      <c r="A403" t="str">
        <f t="shared" ca="1" si="272"/>
        <v>Lagos</v>
      </c>
      <c r="B403" t="str">
        <f t="shared" ca="1" si="273"/>
        <v>E</v>
      </c>
      <c r="C403" t="str">
        <f t="shared" ca="1" si="274"/>
        <v>E1</v>
      </c>
      <c r="D403" t="s">
        <v>12</v>
      </c>
      <c r="E403">
        <f t="shared" si="275"/>
        <v>22</v>
      </c>
      <c r="F403">
        <f t="shared" si="276"/>
        <v>2</v>
      </c>
      <c r="G403" t="s">
        <v>76</v>
      </c>
      <c r="H403" t="s">
        <v>76</v>
      </c>
      <c r="I403" t="s">
        <v>81</v>
      </c>
      <c r="J403" t="s">
        <v>83</v>
      </c>
      <c r="K403" s="8" t="s">
        <v>91</v>
      </c>
      <c r="L403" s="3" t="s">
        <v>91</v>
      </c>
      <c r="M403" s="3" t="str">
        <f t="shared" si="277"/>
        <v>ON</v>
      </c>
      <c r="N403" s="3" t="str">
        <f t="shared" si="278"/>
        <v>OFF</v>
      </c>
      <c r="O403" s="3" t="str">
        <f t="shared" si="279"/>
        <v>ON</v>
      </c>
      <c r="P403" s="3" t="str">
        <f t="shared" si="280"/>
        <v>ON</v>
      </c>
      <c r="Q403" s="3"/>
      <c r="R403" s="8" t="s">
        <v>91</v>
      </c>
      <c r="S403" s="3" t="s">
        <v>91</v>
      </c>
      <c r="T403" s="3" t="str">
        <f t="shared" si="281"/>
        <v>ON</v>
      </c>
      <c r="U403" s="3" t="str">
        <f t="shared" si="282"/>
        <v>ON</v>
      </c>
      <c r="V403" s="3" t="str">
        <f t="shared" si="283"/>
        <v>ON</v>
      </c>
      <c r="W403" s="3" t="str">
        <f t="shared" si="284"/>
        <v>ON</v>
      </c>
      <c r="X403" s="3"/>
      <c r="Y403" s="8" t="s">
        <v>91</v>
      </c>
      <c r="Z403" s="3" t="s">
        <v>91</v>
      </c>
      <c r="AA403" s="3" t="str">
        <f t="shared" si="285"/>
        <v>ON</v>
      </c>
      <c r="AB403" s="3" t="str">
        <f t="shared" si="286"/>
        <v>OFF</v>
      </c>
      <c r="AC403" s="3" t="str">
        <f t="shared" si="287"/>
        <v>ON</v>
      </c>
      <c r="AD403" s="3" t="str">
        <f t="shared" si="288"/>
        <v>ON</v>
      </c>
      <c r="AE403" s="3"/>
      <c r="AF403" s="8" t="s">
        <v>91</v>
      </c>
      <c r="AG403" s="3" t="s">
        <v>91</v>
      </c>
      <c r="AH403" s="3" t="str">
        <f t="shared" si="289"/>
        <v>ON</v>
      </c>
      <c r="AI403" s="3" t="str">
        <f t="shared" si="290"/>
        <v>ON</v>
      </c>
      <c r="AJ403" s="3" t="str">
        <f t="shared" si="291"/>
        <v>ON</v>
      </c>
      <c r="AK403" s="3" t="str">
        <f t="shared" si="292"/>
        <v>ON</v>
      </c>
      <c r="AL403" s="3"/>
      <c r="AM403" s="8" t="s">
        <v>56</v>
      </c>
      <c r="AN403" s="3" t="s">
        <v>56</v>
      </c>
      <c r="AO403" s="3" t="s">
        <v>56</v>
      </c>
      <c r="AP403" s="9" t="s">
        <v>56</v>
      </c>
      <c r="AS403" t="str">
        <f t="shared" si="293"/>
        <v>ON</v>
      </c>
      <c r="AT403" t="str">
        <f t="shared" si="294"/>
        <v>ON</v>
      </c>
      <c r="AU403" t="str">
        <f t="shared" si="295"/>
        <v>ON</v>
      </c>
      <c r="AV403" t="str">
        <f t="shared" si="296"/>
        <v>OFF</v>
      </c>
      <c r="AW403" t="str">
        <f t="shared" si="297"/>
        <v>ON</v>
      </c>
      <c r="AX403" t="str">
        <f t="shared" si="298"/>
        <v>ON</v>
      </c>
      <c r="AZ403" t="str">
        <f t="shared" si="299"/>
        <v>ON</v>
      </c>
      <c r="BA403" t="str">
        <f t="shared" si="300"/>
        <v>ON</v>
      </c>
      <c r="BB403" t="str">
        <f t="shared" si="301"/>
        <v>ON</v>
      </c>
      <c r="BC403" t="str">
        <f t="shared" si="302"/>
        <v>ON</v>
      </c>
      <c r="BD403" t="str">
        <f t="shared" si="303"/>
        <v>ON</v>
      </c>
      <c r="BE403" t="str">
        <f t="shared" si="304"/>
        <v>ON</v>
      </c>
      <c r="BG403" t="str">
        <f t="shared" si="305"/>
        <v>ON</v>
      </c>
      <c r="BH403" t="str">
        <f t="shared" si="306"/>
        <v>ON</v>
      </c>
      <c r="BI403" t="str">
        <f t="shared" si="307"/>
        <v>ON</v>
      </c>
      <c r="BJ403" t="str">
        <f t="shared" si="308"/>
        <v>OFF</v>
      </c>
      <c r="BK403" t="str">
        <f t="shared" si="309"/>
        <v>ON</v>
      </c>
      <c r="BL403" t="str">
        <f t="shared" si="310"/>
        <v>ON</v>
      </c>
      <c r="BN403" t="str">
        <f t="shared" si="311"/>
        <v>ON</v>
      </c>
      <c r="BO403" t="str">
        <f t="shared" si="312"/>
        <v>ON</v>
      </c>
      <c r="BP403" t="str">
        <f t="shared" si="313"/>
        <v>ON</v>
      </c>
      <c r="BQ403" t="str">
        <f t="shared" si="314"/>
        <v>ON</v>
      </c>
      <c r="BR403" t="str">
        <f t="shared" si="315"/>
        <v>ON</v>
      </c>
      <c r="BS403" t="str">
        <f t="shared" si="316"/>
        <v>ON</v>
      </c>
    </row>
    <row r="404" spans="1:71" x14ac:dyDescent="0.3">
      <c r="A404" t="str">
        <f t="shared" ca="1" si="272"/>
        <v>Ogun</v>
      </c>
      <c r="B404" t="str">
        <f t="shared" ca="1" si="273"/>
        <v>E</v>
      </c>
      <c r="C404" t="str">
        <f t="shared" ca="1" si="274"/>
        <v>A1</v>
      </c>
      <c r="D404" t="s">
        <v>5</v>
      </c>
      <c r="E404">
        <f t="shared" si="275"/>
        <v>22</v>
      </c>
      <c r="F404">
        <f t="shared" si="276"/>
        <v>2</v>
      </c>
      <c r="G404" t="s">
        <v>75</v>
      </c>
      <c r="H404" t="s">
        <v>75</v>
      </c>
      <c r="I404" t="s">
        <v>82</v>
      </c>
      <c r="J404" t="s">
        <v>84</v>
      </c>
      <c r="K404" s="8" t="s">
        <v>91</v>
      </c>
      <c r="L404" s="3" t="s">
        <v>91</v>
      </c>
      <c r="M404" s="3" t="str">
        <f t="shared" si="277"/>
        <v>ON</v>
      </c>
      <c r="N404" s="3" t="str">
        <f t="shared" si="278"/>
        <v>ON</v>
      </c>
      <c r="O404" s="3" t="str">
        <f t="shared" si="279"/>
        <v>ON</v>
      </c>
      <c r="P404" s="3" t="str">
        <f t="shared" si="280"/>
        <v>ON</v>
      </c>
      <c r="Q404" s="3"/>
      <c r="R404" s="8" t="s">
        <v>91</v>
      </c>
      <c r="S404" s="3" t="s">
        <v>91</v>
      </c>
      <c r="T404" s="3" t="str">
        <f t="shared" si="281"/>
        <v>OFF</v>
      </c>
      <c r="U404" s="3" t="str">
        <f t="shared" si="282"/>
        <v>ON</v>
      </c>
      <c r="V404" s="3" t="str">
        <f t="shared" si="283"/>
        <v>ON</v>
      </c>
      <c r="W404" s="3" t="str">
        <f t="shared" si="284"/>
        <v>ON</v>
      </c>
      <c r="X404" s="3"/>
      <c r="Y404" s="8" t="s">
        <v>91</v>
      </c>
      <c r="Z404" s="3" t="s">
        <v>91</v>
      </c>
      <c r="AA404" s="3" t="str">
        <f t="shared" si="285"/>
        <v>ON</v>
      </c>
      <c r="AB404" s="3" t="str">
        <f t="shared" si="286"/>
        <v>ON</v>
      </c>
      <c r="AC404" s="3" t="str">
        <f t="shared" si="287"/>
        <v>ON</v>
      </c>
      <c r="AD404" s="3" t="str">
        <f t="shared" si="288"/>
        <v>ON</v>
      </c>
      <c r="AE404" s="3"/>
      <c r="AF404" s="8" t="s">
        <v>91</v>
      </c>
      <c r="AG404" s="3" t="s">
        <v>91</v>
      </c>
      <c r="AH404" s="3" t="str">
        <f t="shared" si="289"/>
        <v>OFF</v>
      </c>
      <c r="AI404" s="3" t="str">
        <f t="shared" si="290"/>
        <v>ON</v>
      </c>
      <c r="AJ404" s="3" t="str">
        <f t="shared" si="291"/>
        <v>ON</v>
      </c>
      <c r="AK404" s="3" t="str">
        <f t="shared" si="292"/>
        <v>ON</v>
      </c>
      <c r="AL404" s="3"/>
      <c r="AM404" s="8" t="s">
        <v>56</v>
      </c>
      <c r="AN404" s="3" t="s">
        <v>56</v>
      </c>
      <c r="AO404" s="3" t="s">
        <v>56</v>
      </c>
      <c r="AP404" s="9" t="s">
        <v>56</v>
      </c>
      <c r="AS404" t="str">
        <f t="shared" si="293"/>
        <v>ON</v>
      </c>
      <c r="AT404" t="str">
        <f t="shared" si="294"/>
        <v>ON</v>
      </c>
      <c r="AU404" t="str">
        <f t="shared" si="295"/>
        <v>ON</v>
      </c>
      <c r="AV404" t="str">
        <f t="shared" si="296"/>
        <v>ON</v>
      </c>
      <c r="AW404" t="str">
        <f t="shared" si="297"/>
        <v>ON</v>
      </c>
      <c r="AX404" t="str">
        <f t="shared" si="298"/>
        <v>ON</v>
      </c>
      <c r="AZ404" t="str">
        <f t="shared" si="299"/>
        <v>ON</v>
      </c>
      <c r="BA404" t="str">
        <f t="shared" si="300"/>
        <v>ON</v>
      </c>
      <c r="BB404" t="str">
        <f t="shared" si="301"/>
        <v>OFF</v>
      </c>
      <c r="BC404" t="str">
        <f t="shared" si="302"/>
        <v>ON</v>
      </c>
      <c r="BD404" t="str">
        <f t="shared" si="303"/>
        <v>ON</v>
      </c>
      <c r="BE404" t="str">
        <f t="shared" si="304"/>
        <v>ON</v>
      </c>
      <c r="BG404" t="str">
        <f t="shared" si="305"/>
        <v>ON</v>
      </c>
      <c r="BH404" t="str">
        <f t="shared" si="306"/>
        <v>ON</v>
      </c>
      <c r="BI404" t="str">
        <f t="shared" si="307"/>
        <v>ON</v>
      </c>
      <c r="BJ404" t="str">
        <f t="shared" si="308"/>
        <v>ON</v>
      </c>
      <c r="BK404" t="str">
        <f t="shared" si="309"/>
        <v>ON</v>
      </c>
      <c r="BL404" t="str">
        <f t="shared" si="310"/>
        <v>ON</v>
      </c>
      <c r="BN404" t="str">
        <f t="shared" si="311"/>
        <v>ON</v>
      </c>
      <c r="BO404" t="str">
        <f t="shared" si="312"/>
        <v>ON</v>
      </c>
      <c r="BP404" t="str">
        <f t="shared" si="313"/>
        <v>OFF</v>
      </c>
      <c r="BQ404" t="str">
        <f t="shared" si="314"/>
        <v>ON</v>
      </c>
      <c r="BR404" t="str">
        <f t="shared" si="315"/>
        <v>ON</v>
      </c>
      <c r="BS404" t="str">
        <f t="shared" si="316"/>
        <v>ON</v>
      </c>
    </row>
    <row r="405" spans="1:71" x14ac:dyDescent="0.3">
      <c r="A405" t="str">
        <f t="shared" ca="1" si="272"/>
        <v>Ondo</v>
      </c>
      <c r="B405" t="str">
        <f t="shared" ca="1" si="273"/>
        <v>D</v>
      </c>
      <c r="C405" t="str">
        <f t="shared" ca="1" si="274"/>
        <v>D1</v>
      </c>
      <c r="D405" t="s">
        <v>7</v>
      </c>
      <c r="E405">
        <f t="shared" si="275"/>
        <v>22</v>
      </c>
      <c r="F405">
        <f t="shared" si="276"/>
        <v>2</v>
      </c>
      <c r="G405" t="s">
        <v>75</v>
      </c>
      <c r="H405" t="s">
        <v>75</v>
      </c>
      <c r="I405" t="s">
        <v>81</v>
      </c>
      <c r="J405" t="s">
        <v>83</v>
      </c>
      <c r="K405" s="8" t="s">
        <v>91</v>
      </c>
      <c r="L405" s="3" t="s">
        <v>91</v>
      </c>
      <c r="M405" s="3" t="str">
        <f t="shared" si="277"/>
        <v>OFF</v>
      </c>
      <c r="N405" s="3" t="str">
        <f t="shared" si="278"/>
        <v>ON</v>
      </c>
      <c r="O405" s="3" t="str">
        <f t="shared" si="279"/>
        <v>ON</v>
      </c>
      <c r="P405" s="3" t="str">
        <f t="shared" si="280"/>
        <v>ON</v>
      </c>
      <c r="Q405" s="3"/>
      <c r="R405" s="8" t="s">
        <v>91</v>
      </c>
      <c r="S405" s="3" t="s">
        <v>91</v>
      </c>
      <c r="T405" s="3" t="str">
        <f t="shared" si="281"/>
        <v>ON</v>
      </c>
      <c r="U405" s="3" t="str">
        <f t="shared" si="282"/>
        <v>ON</v>
      </c>
      <c r="V405" s="3" t="str">
        <f t="shared" si="283"/>
        <v>ON</v>
      </c>
      <c r="W405" s="3" t="str">
        <f t="shared" si="284"/>
        <v>ON</v>
      </c>
      <c r="X405" s="3"/>
      <c r="Y405" s="8" t="s">
        <v>91</v>
      </c>
      <c r="Z405" s="3" t="s">
        <v>91</v>
      </c>
      <c r="AA405" s="3" t="str">
        <f t="shared" si="285"/>
        <v>OFF</v>
      </c>
      <c r="AB405" s="3" t="str">
        <f t="shared" si="286"/>
        <v>ON</v>
      </c>
      <c r="AC405" s="3" t="str">
        <f t="shared" si="287"/>
        <v>ON</v>
      </c>
      <c r="AD405" s="3" t="str">
        <f t="shared" si="288"/>
        <v>ON</v>
      </c>
      <c r="AE405" s="3"/>
      <c r="AF405" s="8" t="s">
        <v>91</v>
      </c>
      <c r="AG405" s="3" t="s">
        <v>91</v>
      </c>
      <c r="AH405" s="3" t="str">
        <f t="shared" si="289"/>
        <v>ON</v>
      </c>
      <c r="AI405" s="3" t="str">
        <f t="shared" si="290"/>
        <v>ON</v>
      </c>
      <c r="AJ405" s="3" t="str">
        <f t="shared" si="291"/>
        <v>ON</v>
      </c>
      <c r="AK405" s="3" t="str">
        <f t="shared" si="292"/>
        <v>ON</v>
      </c>
      <c r="AL405" s="3"/>
      <c r="AM405" s="8" t="s">
        <v>56</v>
      </c>
      <c r="AN405" s="3" t="s">
        <v>56</v>
      </c>
      <c r="AO405" s="3" t="s">
        <v>56</v>
      </c>
      <c r="AP405" s="9" t="s">
        <v>56</v>
      </c>
      <c r="AS405" t="str">
        <f t="shared" si="293"/>
        <v>ON</v>
      </c>
      <c r="AT405" t="str">
        <f t="shared" si="294"/>
        <v>ON</v>
      </c>
      <c r="AU405" t="str">
        <f t="shared" si="295"/>
        <v>OFF</v>
      </c>
      <c r="AV405" t="str">
        <f t="shared" si="296"/>
        <v>ON</v>
      </c>
      <c r="AW405" t="str">
        <f t="shared" si="297"/>
        <v>ON</v>
      </c>
      <c r="AX405" t="str">
        <f t="shared" si="298"/>
        <v>ON</v>
      </c>
      <c r="AZ405" t="str">
        <f t="shared" si="299"/>
        <v>ON</v>
      </c>
      <c r="BA405" t="str">
        <f t="shared" si="300"/>
        <v>ON</v>
      </c>
      <c r="BB405" t="str">
        <f t="shared" si="301"/>
        <v>ON</v>
      </c>
      <c r="BC405" t="str">
        <f t="shared" si="302"/>
        <v>ON</v>
      </c>
      <c r="BD405" t="str">
        <f t="shared" si="303"/>
        <v>ON</v>
      </c>
      <c r="BE405" t="str">
        <f t="shared" si="304"/>
        <v>ON</v>
      </c>
      <c r="BG405" t="str">
        <f t="shared" si="305"/>
        <v>ON</v>
      </c>
      <c r="BH405" t="str">
        <f t="shared" si="306"/>
        <v>ON</v>
      </c>
      <c r="BI405" t="str">
        <f t="shared" si="307"/>
        <v>OFF</v>
      </c>
      <c r="BJ405" t="str">
        <f t="shared" si="308"/>
        <v>ON</v>
      </c>
      <c r="BK405" t="str">
        <f t="shared" si="309"/>
        <v>ON</v>
      </c>
      <c r="BL405" t="str">
        <f t="shared" si="310"/>
        <v>ON</v>
      </c>
      <c r="BN405" t="str">
        <f t="shared" si="311"/>
        <v>ON</v>
      </c>
      <c r="BO405" t="str">
        <f t="shared" si="312"/>
        <v>ON</v>
      </c>
      <c r="BP405" t="str">
        <f t="shared" si="313"/>
        <v>ON</v>
      </c>
      <c r="BQ405" t="str">
        <f t="shared" si="314"/>
        <v>ON</v>
      </c>
      <c r="BR405" t="str">
        <f t="shared" si="315"/>
        <v>ON</v>
      </c>
      <c r="BS405" t="str">
        <f t="shared" si="316"/>
        <v>ON</v>
      </c>
    </row>
    <row r="406" spans="1:71" x14ac:dyDescent="0.3">
      <c r="A406" t="str">
        <f t="shared" ca="1" si="272"/>
        <v>Ogun</v>
      </c>
      <c r="B406" t="str">
        <f t="shared" ca="1" si="273"/>
        <v>E</v>
      </c>
      <c r="C406" t="str">
        <f t="shared" ca="1" si="274"/>
        <v>B1</v>
      </c>
      <c r="D406" t="s">
        <v>7</v>
      </c>
      <c r="E406">
        <f t="shared" si="275"/>
        <v>22</v>
      </c>
      <c r="F406">
        <f t="shared" si="276"/>
        <v>2</v>
      </c>
      <c r="G406" t="s">
        <v>76</v>
      </c>
      <c r="H406" t="s">
        <v>76</v>
      </c>
      <c r="I406" t="s">
        <v>82</v>
      </c>
      <c r="J406" t="s">
        <v>84</v>
      </c>
      <c r="K406" s="8" t="s">
        <v>91</v>
      </c>
      <c r="L406" s="3" t="s">
        <v>91</v>
      </c>
      <c r="M406" s="3" t="str">
        <f t="shared" si="277"/>
        <v>ON</v>
      </c>
      <c r="N406" s="3" t="str">
        <f t="shared" si="278"/>
        <v>ON</v>
      </c>
      <c r="O406" s="3" t="str">
        <f t="shared" si="279"/>
        <v>ON</v>
      </c>
      <c r="P406" s="3" t="str">
        <f t="shared" si="280"/>
        <v>ON</v>
      </c>
      <c r="Q406" s="3"/>
      <c r="R406" s="8" t="s">
        <v>91</v>
      </c>
      <c r="S406" s="3" t="s">
        <v>91</v>
      </c>
      <c r="T406" s="3" t="str">
        <f t="shared" si="281"/>
        <v>ON</v>
      </c>
      <c r="U406" s="3" t="str">
        <f t="shared" si="282"/>
        <v>OFF</v>
      </c>
      <c r="V406" s="3" t="str">
        <f t="shared" si="283"/>
        <v>ON</v>
      </c>
      <c r="W406" s="3" t="str">
        <f t="shared" si="284"/>
        <v>ON</v>
      </c>
      <c r="X406" s="3"/>
      <c r="Y406" s="8" t="s">
        <v>91</v>
      </c>
      <c r="Z406" s="3" t="s">
        <v>91</v>
      </c>
      <c r="AA406" s="3" t="str">
        <f t="shared" si="285"/>
        <v>ON</v>
      </c>
      <c r="AB406" s="3" t="str">
        <f t="shared" si="286"/>
        <v>ON</v>
      </c>
      <c r="AC406" s="3" t="str">
        <f t="shared" si="287"/>
        <v>ON</v>
      </c>
      <c r="AD406" s="3" t="str">
        <f t="shared" si="288"/>
        <v>ON</v>
      </c>
      <c r="AE406" s="3"/>
      <c r="AF406" s="8" t="s">
        <v>91</v>
      </c>
      <c r="AG406" s="3" t="s">
        <v>91</v>
      </c>
      <c r="AH406" s="3" t="str">
        <f t="shared" si="289"/>
        <v>ON</v>
      </c>
      <c r="AI406" s="3" t="str">
        <f t="shared" si="290"/>
        <v>OFF</v>
      </c>
      <c r="AJ406" s="3" t="str">
        <f t="shared" si="291"/>
        <v>ON</v>
      </c>
      <c r="AK406" s="3" t="str">
        <f t="shared" si="292"/>
        <v>ON</v>
      </c>
      <c r="AL406" s="3"/>
      <c r="AM406" s="8" t="s">
        <v>56</v>
      </c>
      <c r="AN406" s="3" t="s">
        <v>56</v>
      </c>
      <c r="AO406" s="3" t="s">
        <v>56</v>
      </c>
      <c r="AP406" s="9" t="s">
        <v>56</v>
      </c>
      <c r="AS406" t="str">
        <f t="shared" si="293"/>
        <v>ON</v>
      </c>
      <c r="AT406" t="str">
        <f t="shared" si="294"/>
        <v>ON</v>
      </c>
      <c r="AU406" t="str">
        <f t="shared" si="295"/>
        <v>ON</v>
      </c>
      <c r="AV406" t="str">
        <f t="shared" si="296"/>
        <v>ON</v>
      </c>
      <c r="AW406" t="str">
        <f t="shared" si="297"/>
        <v>ON</v>
      </c>
      <c r="AX406" t="str">
        <f t="shared" si="298"/>
        <v>ON</v>
      </c>
      <c r="AZ406" t="str">
        <f t="shared" si="299"/>
        <v>ON</v>
      </c>
      <c r="BA406" t="str">
        <f t="shared" si="300"/>
        <v>ON</v>
      </c>
      <c r="BB406" t="str">
        <f t="shared" si="301"/>
        <v>ON</v>
      </c>
      <c r="BC406" t="str">
        <f t="shared" si="302"/>
        <v>OFF</v>
      </c>
      <c r="BD406" t="str">
        <f t="shared" si="303"/>
        <v>ON</v>
      </c>
      <c r="BE406" t="str">
        <f t="shared" si="304"/>
        <v>ON</v>
      </c>
      <c r="BG406" t="str">
        <f t="shared" si="305"/>
        <v>ON</v>
      </c>
      <c r="BH406" t="str">
        <f t="shared" si="306"/>
        <v>ON</v>
      </c>
      <c r="BI406" t="str">
        <f t="shared" si="307"/>
        <v>ON</v>
      </c>
      <c r="BJ406" t="str">
        <f t="shared" si="308"/>
        <v>ON</v>
      </c>
      <c r="BK406" t="str">
        <f t="shared" si="309"/>
        <v>ON</v>
      </c>
      <c r="BL406" t="str">
        <f t="shared" si="310"/>
        <v>ON</v>
      </c>
      <c r="BN406" t="str">
        <f t="shared" si="311"/>
        <v>ON</v>
      </c>
      <c r="BO406" t="str">
        <f t="shared" si="312"/>
        <v>ON</v>
      </c>
      <c r="BP406" t="str">
        <f t="shared" si="313"/>
        <v>ON</v>
      </c>
      <c r="BQ406" t="str">
        <f t="shared" si="314"/>
        <v>OFF</v>
      </c>
      <c r="BR406" t="str">
        <f t="shared" si="315"/>
        <v>ON</v>
      </c>
      <c r="BS406" t="str">
        <f t="shared" si="316"/>
        <v>ON</v>
      </c>
    </row>
    <row r="407" spans="1:71" x14ac:dyDescent="0.3">
      <c r="A407" t="str">
        <f t="shared" ca="1" si="272"/>
        <v>Ekiti</v>
      </c>
      <c r="B407" t="str">
        <f t="shared" ca="1" si="273"/>
        <v>C</v>
      </c>
      <c r="C407" t="str">
        <f t="shared" ca="1" si="274"/>
        <v>C1</v>
      </c>
      <c r="D407" t="s">
        <v>7</v>
      </c>
      <c r="E407">
        <f t="shared" si="275"/>
        <v>22</v>
      </c>
      <c r="F407">
        <f t="shared" si="276"/>
        <v>2</v>
      </c>
      <c r="G407" t="s">
        <v>77</v>
      </c>
      <c r="H407" t="s">
        <v>77</v>
      </c>
      <c r="I407" t="s">
        <v>81</v>
      </c>
      <c r="J407" t="s">
        <v>83</v>
      </c>
      <c r="K407" s="8" t="s">
        <v>91</v>
      </c>
      <c r="L407" s="3" t="s">
        <v>91</v>
      </c>
      <c r="M407" s="3" t="str">
        <f t="shared" si="277"/>
        <v>ON</v>
      </c>
      <c r="N407" s="3" t="str">
        <f t="shared" si="278"/>
        <v>ON</v>
      </c>
      <c r="O407" s="3" t="str">
        <f t="shared" si="279"/>
        <v>OFF</v>
      </c>
      <c r="P407" s="3" t="str">
        <f t="shared" si="280"/>
        <v>ON</v>
      </c>
      <c r="Q407" s="3"/>
      <c r="R407" s="8" t="s">
        <v>91</v>
      </c>
      <c r="S407" s="3" t="s">
        <v>91</v>
      </c>
      <c r="T407" s="3" t="str">
        <f t="shared" si="281"/>
        <v>ON</v>
      </c>
      <c r="U407" s="3" t="str">
        <f t="shared" si="282"/>
        <v>ON</v>
      </c>
      <c r="V407" s="3" t="str">
        <f t="shared" si="283"/>
        <v>ON</v>
      </c>
      <c r="W407" s="3" t="str">
        <f t="shared" si="284"/>
        <v>ON</v>
      </c>
      <c r="X407" s="3"/>
      <c r="Y407" s="8" t="s">
        <v>91</v>
      </c>
      <c r="Z407" s="3" t="s">
        <v>91</v>
      </c>
      <c r="AA407" s="3" t="str">
        <f t="shared" si="285"/>
        <v>ON</v>
      </c>
      <c r="AB407" s="3" t="str">
        <f t="shared" si="286"/>
        <v>ON</v>
      </c>
      <c r="AC407" s="3" t="str">
        <f t="shared" si="287"/>
        <v>OFF</v>
      </c>
      <c r="AD407" s="3" t="str">
        <f t="shared" si="288"/>
        <v>ON</v>
      </c>
      <c r="AE407" s="3"/>
      <c r="AF407" s="8" t="s">
        <v>91</v>
      </c>
      <c r="AG407" s="3" t="s">
        <v>91</v>
      </c>
      <c r="AH407" s="3" t="str">
        <f t="shared" si="289"/>
        <v>ON</v>
      </c>
      <c r="AI407" s="3" t="str">
        <f t="shared" si="290"/>
        <v>ON</v>
      </c>
      <c r="AJ407" s="3" t="str">
        <f t="shared" si="291"/>
        <v>ON</v>
      </c>
      <c r="AK407" s="3" t="str">
        <f t="shared" si="292"/>
        <v>ON</v>
      </c>
      <c r="AL407" s="3"/>
      <c r="AM407" s="8" t="s">
        <v>56</v>
      </c>
      <c r="AN407" s="3" t="s">
        <v>56</v>
      </c>
      <c r="AO407" s="3" t="s">
        <v>56</v>
      </c>
      <c r="AP407" s="9" t="s">
        <v>56</v>
      </c>
      <c r="AS407" t="str">
        <f t="shared" si="293"/>
        <v>ON</v>
      </c>
      <c r="AT407" t="str">
        <f t="shared" si="294"/>
        <v>ON</v>
      </c>
      <c r="AU407" t="str">
        <f t="shared" si="295"/>
        <v>ON</v>
      </c>
      <c r="AV407" t="str">
        <f t="shared" si="296"/>
        <v>ON</v>
      </c>
      <c r="AW407" t="str">
        <f t="shared" si="297"/>
        <v>OFF</v>
      </c>
      <c r="AX407" t="str">
        <f t="shared" si="298"/>
        <v>ON</v>
      </c>
      <c r="AZ407" t="str">
        <f t="shared" si="299"/>
        <v>ON</v>
      </c>
      <c r="BA407" t="str">
        <f t="shared" si="300"/>
        <v>ON</v>
      </c>
      <c r="BB407" t="str">
        <f t="shared" si="301"/>
        <v>ON</v>
      </c>
      <c r="BC407" t="str">
        <f t="shared" si="302"/>
        <v>ON</v>
      </c>
      <c r="BD407" t="str">
        <f t="shared" si="303"/>
        <v>ON</v>
      </c>
      <c r="BE407" t="str">
        <f t="shared" si="304"/>
        <v>ON</v>
      </c>
      <c r="BG407" t="str">
        <f t="shared" si="305"/>
        <v>ON</v>
      </c>
      <c r="BH407" t="str">
        <f t="shared" si="306"/>
        <v>ON</v>
      </c>
      <c r="BI407" t="str">
        <f t="shared" si="307"/>
        <v>ON</v>
      </c>
      <c r="BJ407" t="str">
        <f t="shared" si="308"/>
        <v>ON</v>
      </c>
      <c r="BK407" t="str">
        <f t="shared" si="309"/>
        <v>OFF</v>
      </c>
      <c r="BL407" t="str">
        <f t="shared" si="310"/>
        <v>ON</v>
      </c>
      <c r="BN407" t="str">
        <f t="shared" si="311"/>
        <v>ON</v>
      </c>
      <c r="BO407" t="str">
        <f t="shared" si="312"/>
        <v>ON</v>
      </c>
      <c r="BP407" t="str">
        <f t="shared" si="313"/>
        <v>ON</v>
      </c>
      <c r="BQ407" t="str">
        <f t="shared" si="314"/>
        <v>ON</v>
      </c>
      <c r="BR407" t="str">
        <f t="shared" si="315"/>
        <v>ON</v>
      </c>
      <c r="BS407" t="str">
        <f t="shared" si="316"/>
        <v>ON</v>
      </c>
    </row>
    <row r="408" spans="1:71" x14ac:dyDescent="0.3">
      <c r="A408" t="str">
        <f t="shared" ca="1" si="272"/>
        <v>Oyo</v>
      </c>
      <c r="B408" t="str">
        <f t="shared" ca="1" si="273"/>
        <v>A</v>
      </c>
      <c r="C408" t="str">
        <f t="shared" ca="1" si="274"/>
        <v>C1</v>
      </c>
      <c r="D408" t="s">
        <v>46</v>
      </c>
      <c r="E408">
        <f t="shared" si="275"/>
        <v>22</v>
      </c>
      <c r="F408">
        <f t="shared" si="276"/>
        <v>2</v>
      </c>
      <c r="G408" t="s">
        <v>78</v>
      </c>
      <c r="H408" t="s">
        <v>78</v>
      </c>
      <c r="I408" t="s">
        <v>82</v>
      </c>
      <c r="J408" t="s">
        <v>84</v>
      </c>
      <c r="K408" s="8" t="s">
        <v>91</v>
      </c>
      <c r="L408" s="3" t="s">
        <v>91</v>
      </c>
      <c r="M408" s="3" t="str">
        <f t="shared" si="277"/>
        <v>ON</v>
      </c>
      <c r="N408" s="3" t="str">
        <f t="shared" si="278"/>
        <v>ON</v>
      </c>
      <c r="O408" s="3" t="str">
        <f t="shared" si="279"/>
        <v>ON</v>
      </c>
      <c r="P408" s="3" t="str">
        <f t="shared" si="280"/>
        <v>ON</v>
      </c>
      <c r="Q408" s="3"/>
      <c r="R408" s="8" t="s">
        <v>91</v>
      </c>
      <c r="S408" s="3" t="s">
        <v>91</v>
      </c>
      <c r="T408" s="3" t="str">
        <f t="shared" si="281"/>
        <v>ON</v>
      </c>
      <c r="U408" s="3" t="str">
        <f t="shared" si="282"/>
        <v>ON</v>
      </c>
      <c r="V408" s="3" t="str">
        <f t="shared" si="283"/>
        <v>ON</v>
      </c>
      <c r="W408" s="3" t="str">
        <f t="shared" si="284"/>
        <v>OFF</v>
      </c>
      <c r="X408" s="3"/>
      <c r="Y408" s="8" t="s">
        <v>91</v>
      </c>
      <c r="Z408" s="3" t="s">
        <v>91</v>
      </c>
      <c r="AA408" s="3" t="str">
        <f t="shared" si="285"/>
        <v>ON</v>
      </c>
      <c r="AB408" s="3" t="str">
        <f t="shared" si="286"/>
        <v>ON</v>
      </c>
      <c r="AC408" s="3" t="str">
        <f t="shared" si="287"/>
        <v>ON</v>
      </c>
      <c r="AD408" s="3" t="str">
        <f t="shared" si="288"/>
        <v>ON</v>
      </c>
      <c r="AE408" s="3"/>
      <c r="AF408" s="8" t="s">
        <v>91</v>
      </c>
      <c r="AG408" s="3" t="s">
        <v>91</v>
      </c>
      <c r="AH408" s="3" t="str">
        <f t="shared" si="289"/>
        <v>ON</v>
      </c>
      <c r="AI408" s="3" t="str">
        <f t="shared" si="290"/>
        <v>ON</v>
      </c>
      <c r="AJ408" s="3" t="str">
        <f t="shared" si="291"/>
        <v>ON</v>
      </c>
      <c r="AK408" s="3" t="str">
        <f t="shared" si="292"/>
        <v>OFF</v>
      </c>
      <c r="AL408" s="3"/>
      <c r="AM408" s="8" t="s">
        <v>56</v>
      </c>
      <c r="AN408" s="3" t="s">
        <v>56</v>
      </c>
      <c r="AO408" s="3" t="s">
        <v>56</v>
      </c>
      <c r="AP408" s="9" t="s">
        <v>56</v>
      </c>
      <c r="AS408" t="str">
        <f t="shared" si="293"/>
        <v>ON</v>
      </c>
      <c r="AT408" t="str">
        <f t="shared" si="294"/>
        <v>ON</v>
      </c>
      <c r="AU408" t="str">
        <f t="shared" si="295"/>
        <v>ON</v>
      </c>
      <c r="AV408" t="str">
        <f t="shared" si="296"/>
        <v>ON</v>
      </c>
      <c r="AW408" t="str">
        <f t="shared" si="297"/>
        <v>ON</v>
      </c>
      <c r="AX408" t="str">
        <f t="shared" si="298"/>
        <v>ON</v>
      </c>
      <c r="AZ408" t="str">
        <f t="shared" si="299"/>
        <v>ON</v>
      </c>
      <c r="BA408" t="str">
        <f t="shared" si="300"/>
        <v>ON</v>
      </c>
      <c r="BB408" t="str">
        <f t="shared" si="301"/>
        <v>ON</v>
      </c>
      <c r="BC408" t="str">
        <f t="shared" si="302"/>
        <v>ON</v>
      </c>
      <c r="BD408" t="str">
        <f t="shared" si="303"/>
        <v>ON</v>
      </c>
      <c r="BE408" t="str">
        <f t="shared" si="304"/>
        <v>OFF</v>
      </c>
      <c r="BG408" t="str">
        <f t="shared" si="305"/>
        <v>ON</v>
      </c>
      <c r="BH408" t="str">
        <f t="shared" si="306"/>
        <v>ON</v>
      </c>
      <c r="BI408" t="str">
        <f t="shared" si="307"/>
        <v>ON</v>
      </c>
      <c r="BJ408" t="str">
        <f t="shared" si="308"/>
        <v>ON</v>
      </c>
      <c r="BK408" t="str">
        <f t="shared" si="309"/>
        <v>ON</v>
      </c>
      <c r="BL408" t="str">
        <f t="shared" si="310"/>
        <v>ON</v>
      </c>
      <c r="BN408" t="str">
        <f t="shared" si="311"/>
        <v>ON</v>
      </c>
      <c r="BO408" t="str">
        <f t="shared" si="312"/>
        <v>ON</v>
      </c>
      <c r="BP408" t="str">
        <f t="shared" si="313"/>
        <v>ON</v>
      </c>
      <c r="BQ408" t="str">
        <f t="shared" si="314"/>
        <v>ON</v>
      </c>
      <c r="BR408" t="str">
        <f t="shared" si="315"/>
        <v>ON</v>
      </c>
      <c r="BS408" t="str">
        <f t="shared" si="316"/>
        <v>OFF</v>
      </c>
    </row>
    <row r="409" spans="1:71" x14ac:dyDescent="0.3">
      <c r="A409" t="str">
        <f t="shared" ca="1" si="272"/>
        <v>Ondo</v>
      </c>
      <c r="B409" t="str">
        <f t="shared" ca="1" si="273"/>
        <v>D</v>
      </c>
      <c r="C409" t="str">
        <f t="shared" ca="1" si="274"/>
        <v>B1</v>
      </c>
      <c r="D409" t="s">
        <v>12</v>
      </c>
      <c r="E409">
        <f t="shared" si="275"/>
        <v>22</v>
      </c>
      <c r="F409">
        <f t="shared" si="276"/>
        <v>2</v>
      </c>
      <c r="G409" t="s">
        <v>78</v>
      </c>
      <c r="H409" t="s">
        <v>78</v>
      </c>
      <c r="I409" t="s">
        <v>81</v>
      </c>
      <c r="J409" t="s">
        <v>83</v>
      </c>
      <c r="K409" s="8" t="s">
        <v>91</v>
      </c>
      <c r="L409" s="3" t="s">
        <v>91</v>
      </c>
      <c r="M409" s="3" t="str">
        <f t="shared" si="277"/>
        <v>ON</v>
      </c>
      <c r="N409" s="3" t="str">
        <f t="shared" si="278"/>
        <v>ON</v>
      </c>
      <c r="O409" s="3" t="str">
        <f t="shared" si="279"/>
        <v>ON</v>
      </c>
      <c r="P409" s="3" t="str">
        <f t="shared" si="280"/>
        <v>OFF</v>
      </c>
      <c r="Q409" s="3"/>
      <c r="R409" s="8" t="s">
        <v>91</v>
      </c>
      <c r="S409" s="3" t="s">
        <v>91</v>
      </c>
      <c r="T409" s="3" t="str">
        <f t="shared" si="281"/>
        <v>ON</v>
      </c>
      <c r="U409" s="3" t="str">
        <f t="shared" si="282"/>
        <v>ON</v>
      </c>
      <c r="V409" s="3" t="str">
        <f t="shared" si="283"/>
        <v>ON</v>
      </c>
      <c r="W409" s="3" t="str">
        <f t="shared" si="284"/>
        <v>ON</v>
      </c>
      <c r="X409" s="3"/>
      <c r="Y409" s="8" t="s">
        <v>91</v>
      </c>
      <c r="Z409" s="3" t="s">
        <v>91</v>
      </c>
      <c r="AA409" s="3" t="str">
        <f t="shared" si="285"/>
        <v>ON</v>
      </c>
      <c r="AB409" s="3" t="str">
        <f t="shared" si="286"/>
        <v>ON</v>
      </c>
      <c r="AC409" s="3" t="str">
        <f t="shared" si="287"/>
        <v>ON</v>
      </c>
      <c r="AD409" s="3" t="str">
        <f t="shared" si="288"/>
        <v>OFF</v>
      </c>
      <c r="AE409" s="3"/>
      <c r="AF409" s="8" t="s">
        <v>91</v>
      </c>
      <c r="AG409" s="3" t="s">
        <v>91</v>
      </c>
      <c r="AH409" s="3" t="str">
        <f t="shared" si="289"/>
        <v>ON</v>
      </c>
      <c r="AI409" s="3" t="str">
        <f t="shared" si="290"/>
        <v>ON</v>
      </c>
      <c r="AJ409" s="3" t="str">
        <f t="shared" si="291"/>
        <v>ON</v>
      </c>
      <c r="AK409" s="3" t="str">
        <f t="shared" si="292"/>
        <v>ON</v>
      </c>
      <c r="AL409" s="3"/>
      <c r="AM409" s="8" t="s">
        <v>56</v>
      </c>
      <c r="AN409" s="3" t="s">
        <v>56</v>
      </c>
      <c r="AO409" s="3" t="s">
        <v>56</v>
      </c>
      <c r="AP409" s="9" t="s">
        <v>56</v>
      </c>
      <c r="AS409" t="str">
        <f t="shared" si="293"/>
        <v>ON</v>
      </c>
      <c r="AT409" t="str">
        <f t="shared" si="294"/>
        <v>ON</v>
      </c>
      <c r="AU409" t="str">
        <f t="shared" si="295"/>
        <v>ON</v>
      </c>
      <c r="AV409" t="str">
        <f t="shared" si="296"/>
        <v>ON</v>
      </c>
      <c r="AW409" t="str">
        <f t="shared" si="297"/>
        <v>ON</v>
      </c>
      <c r="AX409" t="str">
        <f t="shared" si="298"/>
        <v>OFF</v>
      </c>
      <c r="AZ409" t="str">
        <f t="shared" si="299"/>
        <v>ON</v>
      </c>
      <c r="BA409" t="str">
        <f t="shared" si="300"/>
        <v>ON</v>
      </c>
      <c r="BB409" t="str">
        <f t="shared" si="301"/>
        <v>ON</v>
      </c>
      <c r="BC409" t="str">
        <f t="shared" si="302"/>
        <v>ON</v>
      </c>
      <c r="BD409" t="str">
        <f t="shared" si="303"/>
        <v>ON</v>
      </c>
      <c r="BE409" t="str">
        <f t="shared" si="304"/>
        <v>ON</v>
      </c>
      <c r="BG409" t="str">
        <f t="shared" si="305"/>
        <v>ON</v>
      </c>
      <c r="BH409" t="str">
        <f t="shared" si="306"/>
        <v>ON</v>
      </c>
      <c r="BI409" t="str">
        <f t="shared" si="307"/>
        <v>ON</v>
      </c>
      <c r="BJ409" t="str">
        <f t="shared" si="308"/>
        <v>ON</v>
      </c>
      <c r="BK409" t="str">
        <f t="shared" si="309"/>
        <v>ON</v>
      </c>
      <c r="BL409" t="str">
        <f t="shared" si="310"/>
        <v>OFF</v>
      </c>
      <c r="BN409" t="str">
        <f t="shared" si="311"/>
        <v>ON</v>
      </c>
      <c r="BO409" t="str">
        <f t="shared" si="312"/>
        <v>ON</v>
      </c>
      <c r="BP409" t="str">
        <f t="shared" si="313"/>
        <v>ON</v>
      </c>
      <c r="BQ409" t="str">
        <f t="shared" si="314"/>
        <v>ON</v>
      </c>
      <c r="BR409" t="str">
        <f t="shared" si="315"/>
        <v>ON</v>
      </c>
      <c r="BS409" t="str">
        <f t="shared" si="316"/>
        <v>ON</v>
      </c>
    </row>
    <row r="410" spans="1:71" x14ac:dyDescent="0.3">
      <c r="A410" t="str">
        <f t="shared" ca="1" si="272"/>
        <v>Lagos</v>
      </c>
      <c r="B410" t="str">
        <f t="shared" ca="1" si="273"/>
        <v>C</v>
      </c>
      <c r="C410" t="str">
        <f t="shared" ca="1" si="274"/>
        <v>C1</v>
      </c>
      <c r="D410" t="s">
        <v>12</v>
      </c>
      <c r="E410">
        <f t="shared" si="275"/>
        <v>22</v>
      </c>
      <c r="F410">
        <f t="shared" si="276"/>
        <v>2</v>
      </c>
      <c r="G410" t="s">
        <v>77</v>
      </c>
      <c r="H410" t="s">
        <v>77</v>
      </c>
      <c r="I410" t="s">
        <v>82</v>
      </c>
      <c r="J410" t="s">
        <v>84</v>
      </c>
      <c r="K410" s="8" t="s">
        <v>91</v>
      </c>
      <c r="L410" s="3" t="s">
        <v>91</v>
      </c>
      <c r="M410" s="3" t="str">
        <f t="shared" si="277"/>
        <v>ON</v>
      </c>
      <c r="N410" s="3" t="str">
        <f t="shared" si="278"/>
        <v>ON</v>
      </c>
      <c r="O410" s="3" t="str">
        <f t="shared" si="279"/>
        <v>ON</v>
      </c>
      <c r="P410" s="3" t="str">
        <f t="shared" si="280"/>
        <v>ON</v>
      </c>
      <c r="Q410" s="3"/>
      <c r="R410" s="8" t="s">
        <v>91</v>
      </c>
      <c r="S410" s="3" t="s">
        <v>91</v>
      </c>
      <c r="T410" s="3" t="str">
        <f t="shared" si="281"/>
        <v>ON</v>
      </c>
      <c r="U410" s="3" t="str">
        <f t="shared" si="282"/>
        <v>ON</v>
      </c>
      <c r="V410" s="3" t="str">
        <f t="shared" si="283"/>
        <v>OFF</v>
      </c>
      <c r="W410" s="3" t="str">
        <f t="shared" si="284"/>
        <v>ON</v>
      </c>
      <c r="X410" s="3"/>
      <c r="Y410" s="8" t="s">
        <v>91</v>
      </c>
      <c r="Z410" s="3" t="s">
        <v>91</v>
      </c>
      <c r="AA410" s="3" t="str">
        <f t="shared" si="285"/>
        <v>ON</v>
      </c>
      <c r="AB410" s="3" t="str">
        <f t="shared" si="286"/>
        <v>ON</v>
      </c>
      <c r="AC410" s="3" t="str">
        <f t="shared" si="287"/>
        <v>ON</v>
      </c>
      <c r="AD410" s="3" t="str">
        <f t="shared" si="288"/>
        <v>ON</v>
      </c>
      <c r="AE410" s="3"/>
      <c r="AF410" s="8" t="s">
        <v>91</v>
      </c>
      <c r="AG410" s="3" t="s">
        <v>91</v>
      </c>
      <c r="AH410" s="3" t="str">
        <f t="shared" si="289"/>
        <v>ON</v>
      </c>
      <c r="AI410" s="3" t="str">
        <f t="shared" si="290"/>
        <v>ON</v>
      </c>
      <c r="AJ410" s="3" t="str">
        <f t="shared" si="291"/>
        <v>OFF</v>
      </c>
      <c r="AK410" s="3" t="str">
        <f t="shared" si="292"/>
        <v>ON</v>
      </c>
      <c r="AL410" s="3"/>
      <c r="AM410" s="8" t="s">
        <v>56</v>
      </c>
      <c r="AN410" s="3" t="s">
        <v>56</v>
      </c>
      <c r="AO410" s="3" t="s">
        <v>56</v>
      </c>
      <c r="AP410" s="9" t="s">
        <v>56</v>
      </c>
      <c r="AS410" t="str">
        <f t="shared" si="293"/>
        <v>ON</v>
      </c>
      <c r="AT410" t="str">
        <f t="shared" si="294"/>
        <v>ON</v>
      </c>
      <c r="AU410" t="str">
        <f t="shared" si="295"/>
        <v>ON</v>
      </c>
      <c r="AV410" t="str">
        <f t="shared" si="296"/>
        <v>ON</v>
      </c>
      <c r="AW410" t="str">
        <f t="shared" si="297"/>
        <v>ON</v>
      </c>
      <c r="AX410" t="str">
        <f t="shared" si="298"/>
        <v>ON</v>
      </c>
      <c r="AZ410" t="str">
        <f t="shared" si="299"/>
        <v>ON</v>
      </c>
      <c r="BA410" t="str">
        <f t="shared" si="300"/>
        <v>ON</v>
      </c>
      <c r="BB410" t="str">
        <f t="shared" si="301"/>
        <v>ON</v>
      </c>
      <c r="BC410" t="str">
        <f t="shared" si="302"/>
        <v>ON</v>
      </c>
      <c r="BD410" t="str">
        <f t="shared" si="303"/>
        <v>OFF</v>
      </c>
      <c r="BE410" t="str">
        <f t="shared" si="304"/>
        <v>ON</v>
      </c>
      <c r="BG410" t="str">
        <f t="shared" si="305"/>
        <v>ON</v>
      </c>
      <c r="BH410" t="str">
        <f t="shared" si="306"/>
        <v>ON</v>
      </c>
      <c r="BI410" t="str">
        <f t="shared" si="307"/>
        <v>ON</v>
      </c>
      <c r="BJ410" t="str">
        <f t="shared" si="308"/>
        <v>ON</v>
      </c>
      <c r="BK410" t="str">
        <f t="shared" si="309"/>
        <v>ON</v>
      </c>
      <c r="BL410" t="str">
        <f t="shared" si="310"/>
        <v>ON</v>
      </c>
      <c r="BN410" t="str">
        <f t="shared" si="311"/>
        <v>ON</v>
      </c>
      <c r="BO410" t="str">
        <f t="shared" si="312"/>
        <v>ON</v>
      </c>
      <c r="BP410" t="str">
        <f t="shared" si="313"/>
        <v>ON</v>
      </c>
      <c r="BQ410" t="str">
        <f t="shared" si="314"/>
        <v>ON</v>
      </c>
      <c r="BR410" t="str">
        <f t="shared" si="315"/>
        <v>OFF</v>
      </c>
      <c r="BS410" t="str">
        <f t="shared" si="316"/>
        <v>ON</v>
      </c>
    </row>
    <row r="411" spans="1:71" x14ac:dyDescent="0.3">
      <c r="A411" t="str">
        <f t="shared" ca="1" si="272"/>
        <v>Ondo</v>
      </c>
      <c r="B411" t="str">
        <f t="shared" ca="1" si="273"/>
        <v>A</v>
      </c>
      <c r="C411" t="str">
        <f t="shared" ca="1" si="274"/>
        <v>C1</v>
      </c>
      <c r="D411" t="s">
        <v>12</v>
      </c>
      <c r="E411">
        <f t="shared" si="275"/>
        <v>22</v>
      </c>
      <c r="F411">
        <f t="shared" si="276"/>
        <v>2</v>
      </c>
      <c r="G411" t="s">
        <v>76</v>
      </c>
      <c r="H411" t="s">
        <v>76</v>
      </c>
      <c r="I411" t="s">
        <v>81</v>
      </c>
      <c r="J411" t="s">
        <v>83</v>
      </c>
      <c r="K411" s="8" t="s">
        <v>91</v>
      </c>
      <c r="L411" s="3" t="s">
        <v>91</v>
      </c>
      <c r="M411" s="3" t="str">
        <f t="shared" si="277"/>
        <v>ON</v>
      </c>
      <c r="N411" s="3" t="str">
        <f t="shared" si="278"/>
        <v>OFF</v>
      </c>
      <c r="O411" s="3" t="str">
        <f t="shared" si="279"/>
        <v>ON</v>
      </c>
      <c r="P411" s="3" t="str">
        <f t="shared" si="280"/>
        <v>ON</v>
      </c>
      <c r="Q411" s="3"/>
      <c r="R411" s="8" t="s">
        <v>91</v>
      </c>
      <c r="S411" s="3" t="s">
        <v>91</v>
      </c>
      <c r="T411" s="3" t="str">
        <f t="shared" si="281"/>
        <v>ON</v>
      </c>
      <c r="U411" s="3" t="str">
        <f t="shared" si="282"/>
        <v>ON</v>
      </c>
      <c r="V411" s="3" t="str">
        <f t="shared" si="283"/>
        <v>ON</v>
      </c>
      <c r="W411" s="3" t="str">
        <f t="shared" si="284"/>
        <v>ON</v>
      </c>
      <c r="X411" s="3"/>
      <c r="Y411" s="8" t="s">
        <v>91</v>
      </c>
      <c r="Z411" s="3" t="s">
        <v>91</v>
      </c>
      <c r="AA411" s="3" t="str">
        <f t="shared" si="285"/>
        <v>ON</v>
      </c>
      <c r="AB411" s="3" t="str">
        <f t="shared" si="286"/>
        <v>OFF</v>
      </c>
      <c r="AC411" s="3" t="str">
        <f t="shared" si="287"/>
        <v>ON</v>
      </c>
      <c r="AD411" s="3" t="str">
        <f t="shared" si="288"/>
        <v>ON</v>
      </c>
      <c r="AE411" s="3"/>
      <c r="AF411" s="8" t="s">
        <v>91</v>
      </c>
      <c r="AG411" s="3" t="s">
        <v>91</v>
      </c>
      <c r="AH411" s="3" t="str">
        <f t="shared" si="289"/>
        <v>ON</v>
      </c>
      <c r="AI411" s="3" t="str">
        <f t="shared" si="290"/>
        <v>ON</v>
      </c>
      <c r="AJ411" s="3" t="str">
        <f t="shared" si="291"/>
        <v>ON</v>
      </c>
      <c r="AK411" s="3" t="str">
        <f t="shared" si="292"/>
        <v>ON</v>
      </c>
      <c r="AL411" s="3"/>
      <c r="AM411" s="8" t="s">
        <v>56</v>
      </c>
      <c r="AN411" s="3" t="s">
        <v>56</v>
      </c>
      <c r="AO411" s="3" t="s">
        <v>56</v>
      </c>
      <c r="AP411" s="9" t="s">
        <v>56</v>
      </c>
      <c r="AS411" t="str">
        <f t="shared" si="293"/>
        <v>ON</v>
      </c>
      <c r="AT411" t="str">
        <f t="shared" si="294"/>
        <v>ON</v>
      </c>
      <c r="AU411" t="str">
        <f t="shared" si="295"/>
        <v>ON</v>
      </c>
      <c r="AV411" t="str">
        <f t="shared" si="296"/>
        <v>OFF</v>
      </c>
      <c r="AW411" t="str">
        <f t="shared" si="297"/>
        <v>ON</v>
      </c>
      <c r="AX411" t="str">
        <f t="shared" si="298"/>
        <v>ON</v>
      </c>
      <c r="AZ411" t="str">
        <f t="shared" si="299"/>
        <v>ON</v>
      </c>
      <c r="BA411" t="str">
        <f t="shared" si="300"/>
        <v>ON</v>
      </c>
      <c r="BB411" t="str">
        <f t="shared" si="301"/>
        <v>ON</v>
      </c>
      <c r="BC411" t="str">
        <f t="shared" si="302"/>
        <v>ON</v>
      </c>
      <c r="BD411" t="str">
        <f t="shared" si="303"/>
        <v>ON</v>
      </c>
      <c r="BE411" t="str">
        <f t="shared" si="304"/>
        <v>ON</v>
      </c>
      <c r="BG411" t="str">
        <f t="shared" si="305"/>
        <v>ON</v>
      </c>
      <c r="BH411" t="str">
        <f t="shared" si="306"/>
        <v>ON</v>
      </c>
      <c r="BI411" t="str">
        <f t="shared" si="307"/>
        <v>ON</v>
      </c>
      <c r="BJ411" t="str">
        <f t="shared" si="308"/>
        <v>OFF</v>
      </c>
      <c r="BK411" t="str">
        <f t="shared" si="309"/>
        <v>ON</v>
      </c>
      <c r="BL411" t="str">
        <f t="shared" si="310"/>
        <v>ON</v>
      </c>
      <c r="BN411" t="str">
        <f t="shared" si="311"/>
        <v>ON</v>
      </c>
      <c r="BO411" t="str">
        <f t="shared" si="312"/>
        <v>ON</v>
      </c>
      <c r="BP411" t="str">
        <f t="shared" si="313"/>
        <v>ON</v>
      </c>
      <c r="BQ411" t="str">
        <f t="shared" si="314"/>
        <v>ON</v>
      </c>
      <c r="BR411" t="str">
        <f t="shared" si="315"/>
        <v>ON</v>
      </c>
      <c r="BS411" t="str">
        <f t="shared" si="316"/>
        <v>ON</v>
      </c>
    </row>
    <row r="412" spans="1:71" x14ac:dyDescent="0.3">
      <c r="A412" t="str">
        <f t="shared" ca="1" si="272"/>
        <v>Oyo</v>
      </c>
      <c r="B412" t="str">
        <f t="shared" ca="1" si="273"/>
        <v>A</v>
      </c>
      <c r="C412" t="str">
        <f t="shared" ca="1" si="274"/>
        <v>B1</v>
      </c>
      <c r="D412" t="s">
        <v>12</v>
      </c>
      <c r="E412">
        <f t="shared" si="275"/>
        <v>22</v>
      </c>
      <c r="F412">
        <f t="shared" si="276"/>
        <v>2</v>
      </c>
      <c r="G412" t="s">
        <v>75</v>
      </c>
      <c r="H412" t="s">
        <v>75</v>
      </c>
      <c r="I412" t="s">
        <v>82</v>
      </c>
      <c r="J412" t="s">
        <v>84</v>
      </c>
      <c r="K412" s="8" t="s">
        <v>91</v>
      </c>
      <c r="L412" s="3" t="s">
        <v>91</v>
      </c>
      <c r="M412" s="3" t="str">
        <f t="shared" si="277"/>
        <v>ON</v>
      </c>
      <c r="N412" s="3" t="str">
        <f t="shared" si="278"/>
        <v>ON</v>
      </c>
      <c r="O412" s="3" t="str">
        <f t="shared" si="279"/>
        <v>ON</v>
      </c>
      <c r="P412" s="3" t="str">
        <f t="shared" si="280"/>
        <v>ON</v>
      </c>
      <c r="Q412" s="3"/>
      <c r="R412" s="8" t="s">
        <v>91</v>
      </c>
      <c r="S412" s="3" t="s">
        <v>91</v>
      </c>
      <c r="T412" s="3" t="str">
        <f t="shared" si="281"/>
        <v>OFF</v>
      </c>
      <c r="U412" s="3" t="str">
        <f t="shared" si="282"/>
        <v>ON</v>
      </c>
      <c r="V412" s="3" t="str">
        <f t="shared" si="283"/>
        <v>ON</v>
      </c>
      <c r="W412" s="3" t="str">
        <f t="shared" si="284"/>
        <v>ON</v>
      </c>
      <c r="X412" s="3"/>
      <c r="Y412" s="8" t="s">
        <v>91</v>
      </c>
      <c r="Z412" s="3" t="s">
        <v>91</v>
      </c>
      <c r="AA412" s="3" t="str">
        <f t="shared" si="285"/>
        <v>ON</v>
      </c>
      <c r="AB412" s="3" t="str">
        <f t="shared" si="286"/>
        <v>ON</v>
      </c>
      <c r="AC412" s="3" t="str">
        <f t="shared" si="287"/>
        <v>ON</v>
      </c>
      <c r="AD412" s="3" t="str">
        <f t="shared" si="288"/>
        <v>ON</v>
      </c>
      <c r="AE412" s="3"/>
      <c r="AF412" s="8" t="s">
        <v>91</v>
      </c>
      <c r="AG412" s="3" t="s">
        <v>91</v>
      </c>
      <c r="AH412" s="3" t="str">
        <f t="shared" si="289"/>
        <v>OFF</v>
      </c>
      <c r="AI412" s="3" t="str">
        <f t="shared" si="290"/>
        <v>ON</v>
      </c>
      <c r="AJ412" s="3" t="str">
        <f t="shared" si="291"/>
        <v>ON</v>
      </c>
      <c r="AK412" s="3" t="str">
        <f t="shared" si="292"/>
        <v>ON</v>
      </c>
      <c r="AL412" s="3"/>
      <c r="AM412" s="8" t="s">
        <v>56</v>
      </c>
      <c r="AN412" s="3" t="s">
        <v>56</v>
      </c>
      <c r="AO412" s="3" t="s">
        <v>56</v>
      </c>
      <c r="AP412" s="9" t="s">
        <v>56</v>
      </c>
      <c r="AS412" t="str">
        <f t="shared" si="293"/>
        <v>ON</v>
      </c>
      <c r="AT412" t="str">
        <f t="shared" si="294"/>
        <v>ON</v>
      </c>
      <c r="AU412" t="str">
        <f t="shared" si="295"/>
        <v>ON</v>
      </c>
      <c r="AV412" t="str">
        <f t="shared" si="296"/>
        <v>ON</v>
      </c>
      <c r="AW412" t="str">
        <f t="shared" si="297"/>
        <v>ON</v>
      </c>
      <c r="AX412" t="str">
        <f t="shared" si="298"/>
        <v>ON</v>
      </c>
      <c r="AZ412" t="str">
        <f t="shared" si="299"/>
        <v>ON</v>
      </c>
      <c r="BA412" t="str">
        <f t="shared" si="300"/>
        <v>ON</v>
      </c>
      <c r="BB412" t="str">
        <f t="shared" si="301"/>
        <v>OFF</v>
      </c>
      <c r="BC412" t="str">
        <f t="shared" si="302"/>
        <v>ON</v>
      </c>
      <c r="BD412" t="str">
        <f t="shared" si="303"/>
        <v>ON</v>
      </c>
      <c r="BE412" t="str">
        <f t="shared" si="304"/>
        <v>ON</v>
      </c>
      <c r="BG412" t="str">
        <f t="shared" si="305"/>
        <v>ON</v>
      </c>
      <c r="BH412" t="str">
        <f t="shared" si="306"/>
        <v>ON</v>
      </c>
      <c r="BI412" t="str">
        <f t="shared" si="307"/>
        <v>ON</v>
      </c>
      <c r="BJ412" t="str">
        <f t="shared" si="308"/>
        <v>ON</v>
      </c>
      <c r="BK412" t="str">
        <f t="shared" si="309"/>
        <v>ON</v>
      </c>
      <c r="BL412" t="str">
        <f t="shared" si="310"/>
        <v>ON</v>
      </c>
      <c r="BN412" t="str">
        <f t="shared" si="311"/>
        <v>ON</v>
      </c>
      <c r="BO412" t="str">
        <f t="shared" si="312"/>
        <v>ON</v>
      </c>
      <c r="BP412" t="str">
        <f t="shared" si="313"/>
        <v>OFF</v>
      </c>
      <c r="BQ412" t="str">
        <f t="shared" si="314"/>
        <v>ON</v>
      </c>
      <c r="BR412" t="str">
        <f t="shared" si="315"/>
        <v>ON</v>
      </c>
      <c r="BS412" t="str">
        <f t="shared" si="316"/>
        <v>ON</v>
      </c>
    </row>
    <row r="413" spans="1:71" x14ac:dyDescent="0.3">
      <c r="A413" t="str">
        <f t="shared" ca="1" si="272"/>
        <v>Ondo</v>
      </c>
      <c r="B413" t="str">
        <f t="shared" ca="1" si="273"/>
        <v>A</v>
      </c>
      <c r="C413" t="str">
        <f t="shared" ca="1" si="274"/>
        <v>E1</v>
      </c>
      <c r="D413" t="s">
        <v>12</v>
      </c>
      <c r="E413">
        <f t="shared" si="275"/>
        <v>22</v>
      </c>
      <c r="F413">
        <f t="shared" si="276"/>
        <v>2</v>
      </c>
      <c r="G413" t="s">
        <v>75</v>
      </c>
      <c r="H413" t="s">
        <v>75</v>
      </c>
      <c r="I413" t="s">
        <v>81</v>
      </c>
      <c r="J413" t="s">
        <v>83</v>
      </c>
      <c r="K413" s="8" t="s">
        <v>91</v>
      </c>
      <c r="L413" s="3" t="s">
        <v>91</v>
      </c>
      <c r="M413" s="3" t="str">
        <f t="shared" si="277"/>
        <v>OFF</v>
      </c>
      <c r="N413" s="3" t="str">
        <f t="shared" si="278"/>
        <v>ON</v>
      </c>
      <c r="O413" s="3" t="str">
        <f t="shared" si="279"/>
        <v>ON</v>
      </c>
      <c r="P413" s="3" t="str">
        <f t="shared" si="280"/>
        <v>ON</v>
      </c>
      <c r="Q413" s="3"/>
      <c r="R413" s="8" t="s">
        <v>91</v>
      </c>
      <c r="S413" s="3" t="s">
        <v>91</v>
      </c>
      <c r="T413" s="3" t="str">
        <f t="shared" si="281"/>
        <v>ON</v>
      </c>
      <c r="U413" s="3" t="str">
        <f t="shared" si="282"/>
        <v>ON</v>
      </c>
      <c r="V413" s="3" t="str">
        <f t="shared" si="283"/>
        <v>ON</v>
      </c>
      <c r="W413" s="3" t="str">
        <f t="shared" si="284"/>
        <v>ON</v>
      </c>
      <c r="X413" s="3"/>
      <c r="Y413" s="8" t="s">
        <v>91</v>
      </c>
      <c r="Z413" s="3" t="s">
        <v>91</v>
      </c>
      <c r="AA413" s="3" t="str">
        <f t="shared" si="285"/>
        <v>OFF</v>
      </c>
      <c r="AB413" s="3" t="str">
        <f t="shared" si="286"/>
        <v>ON</v>
      </c>
      <c r="AC413" s="3" t="str">
        <f t="shared" si="287"/>
        <v>ON</v>
      </c>
      <c r="AD413" s="3" t="str">
        <f t="shared" si="288"/>
        <v>ON</v>
      </c>
      <c r="AE413" s="3"/>
      <c r="AF413" s="8" t="s">
        <v>91</v>
      </c>
      <c r="AG413" s="3" t="s">
        <v>91</v>
      </c>
      <c r="AH413" s="3" t="str">
        <f t="shared" si="289"/>
        <v>ON</v>
      </c>
      <c r="AI413" s="3" t="str">
        <f t="shared" si="290"/>
        <v>ON</v>
      </c>
      <c r="AJ413" s="3" t="str">
        <f t="shared" si="291"/>
        <v>ON</v>
      </c>
      <c r="AK413" s="3" t="str">
        <f t="shared" si="292"/>
        <v>ON</v>
      </c>
      <c r="AL413" s="3"/>
      <c r="AM413" s="8" t="s">
        <v>56</v>
      </c>
      <c r="AN413" s="3" t="s">
        <v>56</v>
      </c>
      <c r="AO413" s="3" t="s">
        <v>56</v>
      </c>
      <c r="AP413" s="9" t="s">
        <v>56</v>
      </c>
      <c r="AS413" t="str">
        <f t="shared" si="293"/>
        <v>ON</v>
      </c>
      <c r="AT413" t="str">
        <f t="shared" si="294"/>
        <v>ON</v>
      </c>
      <c r="AU413" t="str">
        <f t="shared" si="295"/>
        <v>OFF</v>
      </c>
      <c r="AV413" t="str">
        <f t="shared" si="296"/>
        <v>ON</v>
      </c>
      <c r="AW413" t="str">
        <f t="shared" si="297"/>
        <v>ON</v>
      </c>
      <c r="AX413" t="str">
        <f t="shared" si="298"/>
        <v>ON</v>
      </c>
      <c r="AZ413" t="str">
        <f t="shared" si="299"/>
        <v>ON</v>
      </c>
      <c r="BA413" t="str">
        <f t="shared" si="300"/>
        <v>ON</v>
      </c>
      <c r="BB413" t="str">
        <f t="shared" si="301"/>
        <v>ON</v>
      </c>
      <c r="BC413" t="str">
        <f t="shared" si="302"/>
        <v>ON</v>
      </c>
      <c r="BD413" t="str">
        <f t="shared" si="303"/>
        <v>ON</v>
      </c>
      <c r="BE413" t="str">
        <f t="shared" si="304"/>
        <v>ON</v>
      </c>
      <c r="BG413" t="str">
        <f t="shared" si="305"/>
        <v>ON</v>
      </c>
      <c r="BH413" t="str">
        <f t="shared" si="306"/>
        <v>ON</v>
      </c>
      <c r="BI413" t="str">
        <f t="shared" si="307"/>
        <v>OFF</v>
      </c>
      <c r="BJ413" t="str">
        <f t="shared" si="308"/>
        <v>ON</v>
      </c>
      <c r="BK413" t="str">
        <f t="shared" si="309"/>
        <v>ON</v>
      </c>
      <c r="BL413" t="str">
        <f t="shared" si="310"/>
        <v>ON</v>
      </c>
      <c r="BN413" t="str">
        <f t="shared" si="311"/>
        <v>ON</v>
      </c>
      <c r="BO413" t="str">
        <f t="shared" si="312"/>
        <v>ON</v>
      </c>
      <c r="BP413" t="str">
        <f t="shared" si="313"/>
        <v>ON</v>
      </c>
      <c r="BQ413" t="str">
        <f t="shared" si="314"/>
        <v>ON</v>
      </c>
      <c r="BR413" t="str">
        <f t="shared" si="315"/>
        <v>ON</v>
      </c>
      <c r="BS413" t="str">
        <f t="shared" si="316"/>
        <v>ON</v>
      </c>
    </row>
    <row r="414" spans="1:71" x14ac:dyDescent="0.3">
      <c r="A414" t="str">
        <f t="shared" ca="1" si="272"/>
        <v>Lagos</v>
      </c>
      <c r="B414" t="str">
        <f t="shared" ca="1" si="273"/>
        <v>C</v>
      </c>
      <c r="C414" t="str">
        <f t="shared" ca="1" si="274"/>
        <v>B1</v>
      </c>
      <c r="D414" t="s">
        <v>5</v>
      </c>
      <c r="E414">
        <f t="shared" si="275"/>
        <v>22</v>
      </c>
      <c r="F414">
        <f t="shared" si="276"/>
        <v>2</v>
      </c>
      <c r="G414" t="s">
        <v>76</v>
      </c>
      <c r="H414" t="s">
        <v>76</v>
      </c>
      <c r="I414" t="s">
        <v>82</v>
      </c>
      <c r="J414" t="s">
        <v>84</v>
      </c>
      <c r="K414" s="8" t="s">
        <v>91</v>
      </c>
      <c r="L414" s="3" t="s">
        <v>91</v>
      </c>
      <c r="M414" s="3" t="str">
        <f t="shared" si="277"/>
        <v>ON</v>
      </c>
      <c r="N414" s="3" t="str">
        <f t="shared" si="278"/>
        <v>ON</v>
      </c>
      <c r="O414" s="3" t="str">
        <f t="shared" si="279"/>
        <v>ON</v>
      </c>
      <c r="P414" s="3" t="str">
        <f t="shared" si="280"/>
        <v>ON</v>
      </c>
      <c r="Q414" s="3"/>
      <c r="R414" s="8" t="s">
        <v>91</v>
      </c>
      <c r="S414" s="3" t="s">
        <v>91</v>
      </c>
      <c r="T414" s="3" t="str">
        <f t="shared" si="281"/>
        <v>ON</v>
      </c>
      <c r="U414" s="3" t="str">
        <f t="shared" si="282"/>
        <v>OFF</v>
      </c>
      <c r="V414" s="3" t="str">
        <f t="shared" si="283"/>
        <v>ON</v>
      </c>
      <c r="W414" s="3" t="str">
        <f t="shared" si="284"/>
        <v>ON</v>
      </c>
      <c r="X414" s="3"/>
      <c r="Y414" s="8" t="s">
        <v>91</v>
      </c>
      <c r="Z414" s="3" t="s">
        <v>91</v>
      </c>
      <c r="AA414" s="3" t="str">
        <f t="shared" si="285"/>
        <v>ON</v>
      </c>
      <c r="AB414" s="3" t="str">
        <f t="shared" si="286"/>
        <v>ON</v>
      </c>
      <c r="AC414" s="3" t="str">
        <f t="shared" si="287"/>
        <v>ON</v>
      </c>
      <c r="AD414" s="3" t="str">
        <f t="shared" si="288"/>
        <v>ON</v>
      </c>
      <c r="AE414" s="3"/>
      <c r="AF414" s="8" t="s">
        <v>91</v>
      </c>
      <c r="AG414" s="3" t="s">
        <v>91</v>
      </c>
      <c r="AH414" s="3" t="str">
        <f t="shared" si="289"/>
        <v>ON</v>
      </c>
      <c r="AI414" s="3" t="str">
        <f t="shared" si="290"/>
        <v>OFF</v>
      </c>
      <c r="AJ414" s="3" t="str">
        <f t="shared" si="291"/>
        <v>ON</v>
      </c>
      <c r="AK414" s="3" t="str">
        <f t="shared" si="292"/>
        <v>ON</v>
      </c>
      <c r="AL414" s="3"/>
      <c r="AM414" s="8" t="s">
        <v>56</v>
      </c>
      <c r="AN414" s="3" t="s">
        <v>56</v>
      </c>
      <c r="AO414" s="3" t="s">
        <v>56</v>
      </c>
      <c r="AP414" s="9" t="s">
        <v>56</v>
      </c>
      <c r="AS414" t="str">
        <f t="shared" si="293"/>
        <v>ON</v>
      </c>
      <c r="AT414" t="str">
        <f t="shared" si="294"/>
        <v>ON</v>
      </c>
      <c r="AU414" t="str">
        <f t="shared" si="295"/>
        <v>ON</v>
      </c>
      <c r="AV414" t="str">
        <f t="shared" si="296"/>
        <v>ON</v>
      </c>
      <c r="AW414" t="str">
        <f t="shared" si="297"/>
        <v>ON</v>
      </c>
      <c r="AX414" t="str">
        <f t="shared" si="298"/>
        <v>ON</v>
      </c>
      <c r="AZ414" t="str">
        <f t="shared" si="299"/>
        <v>ON</v>
      </c>
      <c r="BA414" t="str">
        <f t="shared" si="300"/>
        <v>ON</v>
      </c>
      <c r="BB414" t="str">
        <f t="shared" si="301"/>
        <v>ON</v>
      </c>
      <c r="BC414" t="str">
        <f t="shared" si="302"/>
        <v>OFF</v>
      </c>
      <c r="BD414" t="str">
        <f t="shared" si="303"/>
        <v>ON</v>
      </c>
      <c r="BE414" t="str">
        <f t="shared" si="304"/>
        <v>ON</v>
      </c>
      <c r="BG414" t="str">
        <f t="shared" si="305"/>
        <v>ON</v>
      </c>
      <c r="BH414" t="str">
        <f t="shared" si="306"/>
        <v>ON</v>
      </c>
      <c r="BI414" t="str">
        <f t="shared" si="307"/>
        <v>ON</v>
      </c>
      <c r="BJ414" t="str">
        <f t="shared" si="308"/>
        <v>ON</v>
      </c>
      <c r="BK414" t="str">
        <f t="shared" si="309"/>
        <v>ON</v>
      </c>
      <c r="BL414" t="str">
        <f t="shared" si="310"/>
        <v>ON</v>
      </c>
      <c r="BN414" t="str">
        <f t="shared" si="311"/>
        <v>ON</v>
      </c>
      <c r="BO414" t="str">
        <f t="shared" si="312"/>
        <v>ON</v>
      </c>
      <c r="BP414" t="str">
        <f t="shared" si="313"/>
        <v>ON</v>
      </c>
      <c r="BQ414" t="str">
        <f t="shared" si="314"/>
        <v>OFF</v>
      </c>
      <c r="BR414" t="str">
        <f t="shared" si="315"/>
        <v>ON</v>
      </c>
      <c r="BS414" t="str">
        <f t="shared" si="316"/>
        <v>ON</v>
      </c>
    </row>
    <row r="415" spans="1:71" x14ac:dyDescent="0.3">
      <c r="A415" t="str">
        <f t="shared" ca="1" si="272"/>
        <v>Ekiti</v>
      </c>
      <c r="B415" t="str">
        <f t="shared" ca="1" si="273"/>
        <v>D</v>
      </c>
      <c r="C415" t="str">
        <f t="shared" ca="1" si="274"/>
        <v>B1</v>
      </c>
      <c r="D415" t="s">
        <v>7</v>
      </c>
      <c r="E415">
        <f t="shared" si="275"/>
        <v>22</v>
      </c>
      <c r="F415">
        <f t="shared" si="276"/>
        <v>2</v>
      </c>
      <c r="G415" t="s">
        <v>77</v>
      </c>
      <c r="H415" t="s">
        <v>77</v>
      </c>
      <c r="I415" t="s">
        <v>81</v>
      </c>
      <c r="J415" t="s">
        <v>83</v>
      </c>
      <c r="K415" s="8" t="s">
        <v>91</v>
      </c>
      <c r="L415" s="3" t="s">
        <v>91</v>
      </c>
      <c r="M415" s="3" t="str">
        <f t="shared" si="277"/>
        <v>ON</v>
      </c>
      <c r="N415" s="3" t="str">
        <f t="shared" si="278"/>
        <v>ON</v>
      </c>
      <c r="O415" s="3" t="str">
        <f t="shared" si="279"/>
        <v>OFF</v>
      </c>
      <c r="P415" s="3" t="str">
        <f t="shared" si="280"/>
        <v>ON</v>
      </c>
      <c r="Q415" s="3"/>
      <c r="R415" s="8" t="s">
        <v>91</v>
      </c>
      <c r="S415" s="3" t="s">
        <v>91</v>
      </c>
      <c r="T415" s="3" t="str">
        <f t="shared" si="281"/>
        <v>ON</v>
      </c>
      <c r="U415" s="3" t="str">
        <f t="shared" si="282"/>
        <v>ON</v>
      </c>
      <c r="V415" s="3" t="str">
        <f t="shared" si="283"/>
        <v>ON</v>
      </c>
      <c r="W415" s="3" t="str">
        <f t="shared" si="284"/>
        <v>ON</v>
      </c>
      <c r="X415" s="3"/>
      <c r="Y415" s="8" t="s">
        <v>91</v>
      </c>
      <c r="Z415" s="3" t="s">
        <v>91</v>
      </c>
      <c r="AA415" s="3" t="str">
        <f t="shared" si="285"/>
        <v>ON</v>
      </c>
      <c r="AB415" s="3" t="str">
        <f t="shared" si="286"/>
        <v>ON</v>
      </c>
      <c r="AC415" s="3" t="str">
        <f t="shared" si="287"/>
        <v>OFF</v>
      </c>
      <c r="AD415" s="3" t="str">
        <f t="shared" si="288"/>
        <v>ON</v>
      </c>
      <c r="AE415" s="3"/>
      <c r="AF415" s="8" t="s">
        <v>91</v>
      </c>
      <c r="AG415" s="3" t="s">
        <v>91</v>
      </c>
      <c r="AH415" s="3" t="str">
        <f t="shared" si="289"/>
        <v>ON</v>
      </c>
      <c r="AI415" s="3" t="str">
        <f t="shared" si="290"/>
        <v>ON</v>
      </c>
      <c r="AJ415" s="3" t="str">
        <f t="shared" si="291"/>
        <v>ON</v>
      </c>
      <c r="AK415" s="3" t="str">
        <f t="shared" si="292"/>
        <v>ON</v>
      </c>
      <c r="AL415" s="3"/>
      <c r="AM415" s="8" t="s">
        <v>56</v>
      </c>
      <c r="AN415" s="3" t="s">
        <v>56</v>
      </c>
      <c r="AO415" s="3" t="s">
        <v>56</v>
      </c>
      <c r="AP415" s="9" t="s">
        <v>56</v>
      </c>
      <c r="AS415" t="str">
        <f t="shared" si="293"/>
        <v>ON</v>
      </c>
      <c r="AT415" t="str">
        <f t="shared" si="294"/>
        <v>ON</v>
      </c>
      <c r="AU415" t="str">
        <f t="shared" si="295"/>
        <v>ON</v>
      </c>
      <c r="AV415" t="str">
        <f t="shared" si="296"/>
        <v>ON</v>
      </c>
      <c r="AW415" t="str">
        <f t="shared" si="297"/>
        <v>OFF</v>
      </c>
      <c r="AX415" t="str">
        <f t="shared" si="298"/>
        <v>ON</v>
      </c>
      <c r="AZ415" t="str">
        <f t="shared" si="299"/>
        <v>ON</v>
      </c>
      <c r="BA415" t="str">
        <f t="shared" si="300"/>
        <v>ON</v>
      </c>
      <c r="BB415" t="str">
        <f t="shared" si="301"/>
        <v>ON</v>
      </c>
      <c r="BC415" t="str">
        <f t="shared" si="302"/>
        <v>ON</v>
      </c>
      <c r="BD415" t="str">
        <f t="shared" si="303"/>
        <v>ON</v>
      </c>
      <c r="BE415" t="str">
        <f t="shared" si="304"/>
        <v>ON</v>
      </c>
      <c r="BG415" t="str">
        <f t="shared" si="305"/>
        <v>ON</v>
      </c>
      <c r="BH415" t="str">
        <f t="shared" si="306"/>
        <v>ON</v>
      </c>
      <c r="BI415" t="str">
        <f t="shared" si="307"/>
        <v>ON</v>
      </c>
      <c r="BJ415" t="str">
        <f t="shared" si="308"/>
        <v>ON</v>
      </c>
      <c r="BK415" t="str">
        <f t="shared" si="309"/>
        <v>OFF</v>
      </c>
      <c r="BL415" t="str">
        <f t="shared" si="310"/>
        <v>ON</v>
      </c>
      <c r="BN415" t="str">
        <f t="shared" si="311"/>
        <v>ON</v>
      </c>
      <c r="BO415" t="str">
        <f t="shared" si="312"/>
        <v>ON</v>
      </c>
      <c r="BP415" t="str">
        <f t="shared" si="313"/>
        <v>ON</v>
      </c>
      <c r="BQ415" t="str">
        <f t="shared" si="314"/>
        <v>ON</v>
      </c>
      <c r="BR415" t="str">
        <f t="shared" si="315"/>
        <v>ON</v>
      </c>
      <c r="BS415" t="str">
        <f t="shared" si="316"/>
        <v>ON</v>
      </c>
    </row>
    <row r="416" spans="1:71" x14ac:dyDescent="0.3">
      <c r="A416" t="str">
        <f t="shared" ca="1" si="272"/>
        <v>Oyo</v>
      </c>
      <c r="B416" t="str">
        <f t="shared" ca="1" si="273"/>
        <v>E</v>
      </c>
      <c r="C416" t="str">
        <f t="shared" ca="1" si="274"/>
        <v>E1</v>
      </c>
      <c r="D416" t="s">
        <v>7</v>
      </c>
      <c r="E416">
        <f t="shared" si="275"/>
        <v>22</v>
      </c>
      <c r="F416">
        <f t="shared" si="276"/>
        <v>2</v>
      </c>
      <c r="G416" t="s">
        <v>78</v>
      </c>
      <c r="H416" t="s">
        <v>78</v>
      </c>
      <c r="I416" t="s">
        <v>82</v>
      </c>
      <c r="J416" t="s">
        <v>84</v>
      </c>
      <c r="K416" s="8" t="s">
        <v>91</v>
      </c>
      <c r="L416" s="3" t="s">
        <v>91</v>
      </c>
      <c r="M416" s="3" t="str">
        <f t="shared" si="277"/>
        <v>ON</v>
      </c>
      <c r="N416" s="3" t="str">
        <f t="shared" si="278"/>
        <v>ON</v>
      </c>
      <c r="O416" s="3" t="str">
        <f t="shared" si="279"/>
        <v>ON</v>
      </c>
      <c r="P416" s="3" t="str">
        <f t="shared" si="280"/>
        <v>ON</v>
      </c>
      <c r="Q416" s="3"/>
      <c r="R416" s="8" t="s">
        <v>91</v>
      </c>
      <c r="S416" s="3" t="s">
        <v>91</v>
      </c>
      <c r="T416" s="3" t="str">
        <f t="shared" si="281"/>
        <v>ON</v>
      </c>
      <c r="U416" s="3" t="str">
        <f t="shared" si="282"/>
        <v>ON</v>
      </c>
      <c r="V416" s="3" t="str">
        <f t="shared" si="283"/>
        <v>ON</v>
      </c>
      <c r="W416" s="3" t="str">
        <f t="shared" si="284"/>
        <v>OFF</v>
      </c>
      <c r="X416" s="3"/>
      <c r="Y416" s="8" t="s">
        <v>91</v>
      </c>
      <c r="Z416" s="3" t="s">
        <v>91</v>
      </c>
      <c r="AA416" s="3" t="str">
        <f t="shared" si="285"/>
        <v>ON</v>
      </c>
      <c r="AB416" s="3" t="str">
        <f t="shared" si="286"/>
        <v>ON</v>
      </c>
      <c r="AC416" s="3" t="str">
        <f t="shared" si="287"/>
        <v>ON</v>
      </c>
      <c r="AD416" s="3" t="str">
        <f t="shared" si="288"/>
        <v>ON</v>
      </c>
      <c r="AE416" s="3"/>
      <c r="AF416" s="8" t="s">
        <v>91</v>
      </c>
      <c r="AG416" s="3" t="s">
        <v>91</v>
      </c>
      <c r="AH416" s="3" t="str">
        <f t="shared" si="289"/>
        <v>ON</v>
      </c>
      <c r="AI416" s="3" t="str">
        <f t="shared" si="290"/>
        <v>ON</v>
      </c>
      <c r="AJ416" s="3" t="str">
        <f t="shared" si="291"/>
        <v>ON</v>
      </c>
      <c r="AK416" s="3" t="str">
        <f t="shared" si="292"/>
        <v>OFF</v>
      </c>
      <c r="AL416" s="3"/>
      <c r="AM416" s="8" t="s">
        <v>56</v>
      </c>
      <c r="AN416" s="3" t="s">
        <v>56</v>
      </c>
      <c r="AO416" s="3" t="s">
        <v>56</v>
      </c>
      <c r="AP416" s="9" t="s">
        <v>56</v>
      </c>
      <c r="AS416" t="str">
        <f t="shared" si="293"/>
        <v>ON</v>
      </c>
      <c r="AT416" t="str">
        <f t="shared" si="294"/>
        <v>ON</v>
      </c>
      <c r="AU416" t="str">
        <f t="shared" si="295"/>
        <v>ON</v>
      </c>
      <c r="AV416" t="str">
        <f t="shared" si="296"/>
        <v>ON</v>
      </c>
      <c r="AW416" t="str">
        <f t="shared" si="297"/>
        <v>ON</v>
      </c>
      <c r="AX416" t="str">
        <f t="shared" si="298"/>
        <v>ON</v>
      </c>
      <c r="AZ416" t="str">
        <f t="shared" si="299"/>
        <v>ON</v>
      </c>
      <c r="BA416" t="str">
        <f t="shared" si="300"/>
        <v>ON</v>
      </c>
      <c r="BB416" t="str">
        <f t="shared" si="301"/>
        <v>ON</v>
      </c>
      <c r="BC416" t="str">
        <f t="shared" si="302"/>
        <v>ON</v>
      </c>
      <c r="BD416" t="str">
        <f t="shared" si="303"/>
        <v>ON</v>
      </c>
      <c r="BE416" t="str">
        <f t="shared" si="304"/>
        <v>OFF</v>
      </c>
      <c r="BG416" t="str">
        <f t="shared" si="305"/>
        <v>ON</v>
      </c>
      <c r="BH416" t="str">
        <f t="shared" si="306"/>
        <v>ON</v>
      </c>
      <c r="BI416" t="str">
        <f t="shared" si="307"/>
        <v>ON</v>
      </c>
      <c r="BJ416" t="str">
        <f t="shared" si="308"/>
        <v>ON</v>
      </c>
      <c r="BK416" t="str">
        <f t="shared" si="309"/>
        <v>ON</v>
      </c>
      <c r="BL416" t="str">
        <f t="shared" si="310"/>
        <v>ON</v>
      </c>
      <c r="BN416" t="str">
        <f t="shared" si="311"/>
        <v>ON</v>
      </c>
      <c r="BO416" t="str">
        <f t="shared" si="312"/>
        <v>ON</v>
      </c>
      <c r="BP416" t="str">
        <f t="shared" si="313"/>
        <v>ON</v>
      </c>
      <c r="BQ416" t="str">
        <f t="shared" si="314"/>
        <v>ON</v>
      </c>
      <c r="BR416" t="str">
        <f t="shared" si="315"/>
        <v>ON</v>
      </c>
      <c r="BS416" t="str">
        <f t="shared" si="316"/>
        <v>OFF</v>
      </c>
    </row>
    <row r="417" spans="1:71" x14ac:dyDescent="0.3">
      <c r="A417" t="str">
        <f t="shared" ca="1" si="272"/>
        <v>Oyo</v>
      </c>
      <c r="B417" t="str">
        <f t="shared" ca="1" si="273"/>
        <v>A</v>
      </c>
      <c r="C417" t="str">
        <f t="shared" ca="1" si="274"/>
        <v>A1</v>
      </c>
      <c r="D417" t="s">
        <v>12</v>
      </c>
      <c r="E417">
        <f t="shared" si="275"/>
        <v>22</v>
      </c>
      <c r="F417">
        <f t="shared" si="276"/>
        <v>2</v>
      </c>
      <c r="G417" t="s">
        <v>78</v>
      </c>
      <c r="H417" t="s">
        <v>78</v>
      </c>
      <c r="I417" t="s">
        <v>81</v>
      </c>
      <c r="J417" t="s">
        <v>83</v>
      </c>
      <c r="K417" s="8" t="s">
        <v>91</v>
      </c>
      <c r="L417" s="3" t="s">
        <v>91</v>
      </c>
      <c r="M417" s="3" t="str">
        <f t="shared" si="277"/>
        <v>ON</v>
      </c>
      <c r="N417" s="3" t="str">
        <f t="shared" si="278"/>
        <v>ON</v>
      </c>
      <c r="O417" s="3" t="str">
        <f t="shared" si="279"/>
        <v>ON</v>
      </c>
      <c r="P417" s="3" t="str">
        <f t="shared" si="280"/>
        <v>OFF</v>
      </c>
      <c r="Q417" s="3"/>
      <c r="R417" s="8" t="s">
        <v>91</v>
      </c>
      <c r="S417" s="3" t="s">
        <v>91</v>
      </c>
      <c r="T417" s="3" t="str">
        <f t="shared" si="281"/>
        <v>ON</v>
      </c>
      <c r="U417" s="3" t="str">
        <f t="shared" si="282"/>
        <v>ON</v>
      </c>
      <c r="V417" s="3" t="str">
        <f t="shared" si="283"/>
        <v>ON</v>
      </c>
      <c r="W417" s="3" t="str">
        <f t="shared" si="284"/>
        <v>ON</v>
      </c>
      <c r="X417" s="3"/>
      <c r="Y417" s="8" t="s">
        <v>91</v>
      </c>
      <c r="Z417" s="3" t="s">
        <v>91</v>
      </c>
      <c r="AA417" s="3" t="str">
        <f t="shared" si="285"/>
        <v>ON</v>
      </c>
      <c r="AB417" s="3" t="str">
        <f t="shared" si="286"/>
        <v>ON</v>
      </c>
      <c r="AC417" s="3" t="str">
        <f t="shared" si="287"/>
        <v>ON</v>
      </c>
      <c r="AD417" s="3" t="str">
        <f t="shared" si="288"/>
        <v>OFF</v>
      </c>
      <c r="AE417" s="3"/>
      <c r="AF417" s="8" t="s">
        <v>91</v>
      </c>
      <c r="AG417" s="3" t="s">
        <v>91</v>
      </c>
      <c r="AH417" s="3" t="str">
        <f t="shared" si="289"/>
        <v>ON</v>
      </c>
      <c r="AI417" s="3" t="str">
        <f t="shared" si="290"/>
        <v>ON</v>
      </c>
      <c r="AJ417" s="3" t="str">
        <f t="shared" si="291"/>
        <v>ON</v>
      </c>
      <c r="AK417" s="3" t="str">
        <f t="shared" si="292"/>
        <v>ON</v>
      </c>
      <c r="AL417" s="3"/>
      <c r="AM417" s="8" t="s">
        <v>56</v>
      </c>
      <c r="AN417" s="3" t="s">
        <v>56</v>
      </c>
      <c r="AO417" s="3" t="s">
        <v>56</v>
      </c>
      <c r="AP417" s="9" t="s">
        <v>56</v>
      </c>
      <c r="AS417" t="str">
        <f t="shared" si="293"/>
        <v>ON</v>
      </c>
      <c r="AT417" t="str">
        <f t="shared" si="294"/>
        <v>ON</v>
      </c>
      <c r="AU417" t="str">
        <f t="shared" si="295"/>
        <v>ON</v>
      </c>
      <c r="AV417" t="str">
        <f t="shared" si="296"/>
        <v>ON</v>
      </c>
      <c r="AW417" t="str">
        <f t="shared" si="297"/>
        <v>ON</v>
      </c>
      <c r="AX417" t="str">
        <f t="shared" si="298"/>
        <v>OFF</v>
      </c>
      <c r="AZ417" t="str">
        <f t="shared" si="299"/>
        <v>ON</v>
      </c>
      <c r="BA417" t="str">
        <f t="shared" si="300"/>
        <v>ON</v>
      </c>
      <c r="BB417" t="str">
        <f t="shared" si="301"/>
        <v>ON</v>
      </c>
      <c r="BC417" t="str">
        <f t="shared" si="302"/>
        <v>ON</v>
      </c>
      <c r="BD417" t="str">
        <f t="shared" si="303"/>
        <v>ON</v>
      </c>
      <c r="BE417" t="str">
        <f t="shared" si="304"/>
        <v>ON</v>
      </c>
      <c r="BG417" t="str">
        <f t="shared" si="305"/>
        <v>ON</v>
      </c>
      <c r="BH417" t="str">
        <f t="shared" si="306"/>
        <v>ON</v>
      </c>
      <c r="BI417" t="str">
        <f t="shared" si="307"/>
        <v>ON</v>
      </c>
      <c r="BJ417" t="str">
        <f t="shared" si="308"/>
        <v>ON</v>
      </c>
      <c r="BK417" t="str">
        <f t="shared" si="309"/>
        <v>ON</v>
      </c>
      <c r="BL417" t="str">
        <f t="shared" si="310"/>
        <v>OFF</v>
      </c>
      <c r="BN417" t="str">
        <f t="shared" si="311"/>
        <v>ON</v>
      </c>
      <c r="BO417" t="str">
        <f t="shared" si="312"/>
        <v>ON</v>
      </c>
      <c r="BP417" t="str">
        <f t="shared" si="313"/>
        <v>ON</v>
      </c>
      <c r="BQ417" t="str">
        <f t="shared" si="314"/>
        <v>ON</v>
      </c>
      <c r="BR417" t="str">
        <f t="shared" si="315"/>
        <v>ON</v>
      </c>
      <c r="BS417" t="str">
        <f t="shared" si="316"/>
        <v>ON</v>
      </c>
    </row>
    <row r="418" spans="1:71" x14ac:dyDescent="0.3">
      <c r="A418" t="str">
        <f t="shared" ca="1" si="272"/>
        <v>Ogun</v>
      </c>
      <c r="B418" t="str">
        <f t="shared" ca="1" si="273"/>
        <v>D</v>
      </c>
      <c r="C418" t="str">
        <f t="shared" ca="1" si="274"/>
        <v>B1</v>
      </c>
      <c r="D418" t="s">
        <v>12</v>
      </c>
      <c r="E418">
        <f t="shared" si="275"/>
        <v>22</v>
      </c>
      <c r="F418">
        <f t="shared" si="276"/>
        <v>2</v>
      </c>
      <c r="G418" t="s">
        <v>77</v>
      </c>
      <c r="H418" t="s">
        <v>77</v>
      </c>
      <c r="I418" t="s">
        <v>82</v>
      </c>
      <c r="J418" t="s">
        <v>84</v>
      </c>
      <c r="K418" s="8" t="s">
        <v>91</v>
      </c>
      <c r="L418" s="3" t="s">
        <v>91</v>
      </c>
      <c r="M418" s="3" t="str">
        <f t="shared" si="277"/>
        <v>ON</v>
      </c>
      <c r="N418" s="3" t="str">
        <f t="shared" si="278"/>
        <v>ON</v>
      </c>
      <c r="O418" s="3" t="str">
        <f t="shared" si="279"/>
        <v>ON</v>
      </c>
      <c r="P418" s="3" t="str">
        <f t="shared" si="280"/>
        <v>ON</v>
      </c>
      <c r="Q418" s="3"/>
      <c r="R418" s="8" t="s">
        <v>91</v>
      </c>
      <c r="S418" s="3" t="s">
        <v>91</v>
      </c>
      <c r="T418" s="3" t="str">
        <f t="shared" si="281"/>
        <v>ON</v>
      </c>
      <c r="U418" s="3" t="str">
        <f t="shared" si="282"/>
        <v>ON</v>
      </c>
      <c r="V418" s="3" t="str">
        <f t="shared" si="283"/>
        <v>OFF</v>
      </c>
      <c r="W418" s="3" t="str">
        <f t="shared" si="284"/>
        <v>ON</v>
      </c>
      <c r="X418" s="3"/>
      <c r="Y418" s="8" t="s">
        <v>91</v>
      </c>
      <c r="Z418" s="3" t="s">
        <v>91</v>
      </c>
      <c r="AA418" s="3" t="str">
        <f t="shared" si="285"/>
        <v>ON</v>
      </c>
      <c r="AB418" s="3" t="str">
        <f t="shared" si="286"/>
        <v>ON</v>
      </c>
      <c r="AC418" s="3" t="str">
        <f t="shared" si="287"/>
        <v>ON</v>
      </c>
      <c r="AD418" s="3" t="str">
        <f t="shared" si="288"/>
        <v>ON</v>
      </c>
      <c r="AE418" s="3"/>
      <c r="AF418" s="8" t="s">
        <v>91</v>
      </c>
      <c r="AG418" s="3" t="s">
        <v>91</v>
      </c>
      <c r="AH418" s="3" t="str">
        <f t="shared" si="289"/>
        <v>ON</v>
      </c>
      <c r="AI418" s="3" t="str">
        <f t="shared" si="290"/>
        <v>ON</v>
      </c>
      <c r="AJ418" s="3" t="str">
        <f t="shared" si="291"/>
        <v>OFF</v>
      </c>
      <c r="AK418" s="3" t="str">
        <f t="shared" si="292"/>
        <v>ON</v>
      </c>
      <c r="AL418" s="3"/>
      <c r="AM418" s="8" t="s">
        <v>56</v>
      </c>
      <c r="AN418" s="3" t="s">
        <v>56</v>
      </c>
      <c r="AO418" s="3" t="s">
        <v>56</v>
      </c>
      <c r="AP418" s="9" t="s">
        <v>56</v>
      </c>
      <c r="AS418" t="str">
        <f t="shared" si="293"/>
        <v>ON</v>
      </c>
      <c r="AT418" t="str">
        <f t="shared" si="294"/>
        <v>ON</v>
      </c>
      <c r="AU418" t="str">
        <f t="shared" si="295"/>
        <v>ON</v>
      </c>
      <c r="AV418" t="str">
        <f t="shared" si="296"/>
        <v>ON</v>
      </c>
      <c r="AW418" t="str">
        <f t="shared" si="297"/>
        <v>ON</v>
      </c>
      <c r="AX418" t="str">
        <f t="shared" si="298"/>
        <v>ON</v>
      </c>
      <c r="AZ418" t="str">
        <f t="shared" si="299"/>
        <v>ON</v>
      </c>
      <c r="BA418" t="str">
        <f t="shared" si="300"/>
        <v>ON</v>
      </c>
      <c r="BB418" t="str">
        <f t="shared" si="301"/>
        <v>ON</v>
      </c>
      <c r="BC418" t="str">
        <f t="shared" si="302"/>
        <v>ON</v>
      </c>
      <c r="BD418" t="str">
        <f t="shared" si="303"/>
        <v>OFF</v>
      </c>
      <c r="BE418" t="str">
        <f t="shared" si="304"/>
        <v>ON</v>
      </c>
      <c r="BG418" t="str">
        <f t="shared" si="305"/>
        <v>ON</v>
      </c>
      <c r="BH418" t="str">
        <f t="shared" si="306"/>
        <v>ON</v>
      </c>
      <c r="BI418" t="str">
        <f t="shared" si="307"/>
        <v>ON</v>
      </c>
      <c r="BJ418" t="str">
        <f t="shared" si="308"/>
        <v>ON</v>
      </c>
      <c r="BK418" t="str">
        <f t="shared" si="309"/>
        <v>ON</v>
      </c>
      <c r="BL418" t="str">
        <f t="shared" si="310"/>
        <v>ON</v>
      </c>
      <c r="BN418" t="str">
        <f t="shared" si="311"/>
        <v>ON</v>
      </c>
      <c r="BO418" t="str">
        <f t="shared" si="312"/>
        <v>ON</v>
      </c>
      <c r="BP418" t="str">
        <f t="shared" si="313"/>
        <v>ON</v>
      </c>
      <c r="BQ418" t="str">
        <f t="shared" si="314"/>
        <v>ON</v>
      </c>
      <c r="BR418" t="str">
        <f t="shared" si="315"/>
        <v>OFF</v>
      </c>
      <c r="BS418" t="str">
        <f t="shared" si="316"/>
        <v>ON</v>
      </c>
    </row>
    <row r="419" spans="1:71" x14ac:dyDescent="0.3">
      <c r="A419" t="str">
        <f t="shared" ca="1" si="272"/>
        <v>Ekiti</v>
      </c>
      <c r="B419" t="str">
        <f t="shared" ca="1" si="273"/>
        <v>C</v>
      </c>
      <c r="C419" t="str">
        <f t="shared" ca="1" si="274"/>
        <v>C1</v>
      </c>
      <c r="D419" t="s">
        <v>5</v>
      </c>
      <c r="E419">
        <f t="shared" si="275"/>
        <v>22</v>
      </c>
      <c r="F419">
        <f t="shared" si="276"/>
        <v>2</v>
      </c>
      <c r="G419" t="s">
        <v>76</v>
      </c>
      <c r="H419" t="s">
        <v>76</v>
      </c>
      <c r="I419" t="s">
        <v>81</v>
      </c>
      <c r="J419" t="s">
        <v>83</v>
      </c>
      <c r="K419" s="8" t="s">
        <v>91</v>
      </c>
      <c r="L419" s="3" t="s">
        <v>91</v>
      </c>
      <c r="M419" s="3" t="str">
        <f t="shared" si="277"/>
        <v>ON</v>
      </c>
      <c r="N419" s="3" t="str">
        <f t="shared" si="278"/>
        <v>OFF</v>
      </c>
      <c r="O419" s="3" t="str">
        <f t="shared" si="279"/>
        <v>ON</v>
      </c>
      <c r="P419" s="3" t="str">
        <f t="shared" si="280"/>
        <v>ON</v>
      </c>
      <c r="Q419" s="3"/>
      <c r="R419" s="8" t="s">
        <v>91</v>
      </c>
      <c r="S419" s="3" t="s">
        <v>91</v>
      </c>
      <c r="T419" s="3" t="str">
        <f t="shared" si="281"/>
        <v>ON</v>
      </c>
      <c r="U419" s="3" t="str">
        <f t="shared" si="282"/>
        <v>ON</v>
      </c>
      <c r="V419" s="3" t="str">
        <f t="shared" si="283"/>
        <v>ON</v>
      </c>
      <c r="W419" s="3" t="str">
        <f t="shared" si="284"/>
        <v>ON</v>
      </c>
      <c r="X419" s="3"/>
      <c r="Y419" s="8" t="s">
        <v>91</v>
      </c>
      <c r="Z419" s="3" t="s">
        <v>91</v>
      </c>
      <c r="AA419" s="3" t="str">
        <f t="shared" si="285"/>
        <v>ON</v>
      </c>
      <c r="AB419" s="3" t="str">
        <f t="shared" si="286"/>
        <v>OFF</v>
      </c>
      <c r="AC419" s="3" t="str">
        <f t="shared" si="287"/>
        <v>ON</v>
      </c>
      <c r="AD419" s="3" t="str">
        <f t="shared" si="288"/>
        <v>ON</v>
      </c>
      <c r="AE419" s="3"/>
      <c r="AF419" s="8" t="s">
        <v>91</v>
      </c>
      <c r="AG419" s="3" t="s">
        <v>91</v>
      </c>
      <c r="AH419" s="3" t="str">
        <f t="shared" si="289"/>
        <v>ON</v>
      </c>
      <c r="AI419" s="3" t="str">
        <f t="shared" si="290"/>
        <v>ON</v>
      </c>
      <c r="AJ419" s="3" t="str">
        <f t="shared" si="291"/>
        <v>ON</v>
      </c>
      <c r="AK419" s="3" t="str">
        <f t="shared" si="292"/>
        <v>ON</v>
      </c>
      <c r="AL419" s="3"/>
      <c r="AM419" s="8" t="s">
        <v>56</v>
      </c>
      <c r="AN419" s="3" t="s">
        <v>56</v>
      </c>
      <c r="AO419" s="3" t="s">
        <v>56</v>
      </c>
      <c r="AP419" s="9" t="s">
        <v>56</v>
      </c>
      <c r="AS419" t="str">
        <f t="shared" si="293"/>
        <v>ON</v>
      </c>
      <c r="AT419" t="str">
        <f t="shared" si="294"/>
        <v>ON</v>
      </c>
      <c r="AU419" t="str">
        <f t="shared" si="295"/>
        <v>ON</v>
      </c>
      <c r="AV419" t="str">
        <f t="shared" si="296"/>
        <v>OFF</v>
      </c>
      <c r="AW419" t="str">
        <f t="shared" si="297"/>
        <v>ON</v>
      </c>
      <c r="AX419" t="str">
        <f t="shared" si="298"/>
        <v>ON</v>
      </c>
      <c r="AZ419" t="str">
        <f t="shared" si="299"/>
        <v>ON</v>
      </c>
      <c r="BA419" t="str">
        <f t="shared" si="300"/>
        <v>ON</v>
      </c>
      <c r="BB419" t="str">
        <f t="shared" si="301"/>
        <v>ON</v>
      </c>
      <c r="BC419" t="str">
        <f t="shared" si="302"/>
        <v>ON</v>
      </c>
      <c r="BD419" t="str">
        <f t="shared" si="303"/>
        <v>ON</v>
      </c>
      <c r="BE419" t="str">
        <f t="shared" si="304"/>
        <v>ON</v>
      </c>
      <c r="BG419" t="str">
        <f t="shared" si="305"/>
        <v>ON</v>
      </c>
      <c r="BH419" t="str">
        <f t="shared" si="306"/>
        <v>ON</v>
      </c>
      <c r="BI419" t="str">
        <f t="shared" si="307"/>
        <v>ON</v>
      </c>
      <c r="BJ419" t="str">
        <f t="shared" si="308"/>
        <v>OFF</v>
      </c>
      <c r="BK419" t="str">
        <f t="shared" si="309"/>
        <v>ON</v>
      </c>
      <c r="BL419" t="str">
        <f t="shared" si="310"/>
        <v>ON</v>
      </c>
      <c r="BN419" t="str">
        <f t="shared" si="311"/>
        <v>ON</v>
      </c>
      <c r="BO419" t="str">
        <f t="shared" si="312"/>
        <v>ON</v>
      </c>
      <c r="BP419" t="str">
        <f t="shared" si="313"/>
        <v>ON</v>
      </c>
      <c r="BQ419" t="str">
        <f t="shared" si="314"/>
        <v>ON</v>
      </c>
      <c r="BR419" t="str">
        <f t="shared" si="315"/>
        <v>ON</v>
      </c>
      <c r="BS419" t="str">
        <f t="shared" si="316"/>
        <v>ON</v>
      </c>
    </row>
    <row r="420" spans="1:71" x14ac:dyDescent="0.3">
      <c r="A420" t="str">
        <f t="shared" ca="1" si="272"/>
        <v>Ondo</v>
      </c>
      <c r="B420" t="str">
        <f t="shared" ca="1" si="273"/>
        <v>E</v>
      </c>
      <c r="C420" t="str">
        <f t="shared" ca="1" si="274"/>
        <v>C1</v>
      </c>
      <c r="D420" t="s">
        <v>5</v>
      </c>
      <c r="E420">
        <f t="shared" si="275"/>
        <v>22</v>
      </c>
      <c r="F420">
        <f t="shared" si="276"/>
        <v>2</v>
      </c>
      <c r="G420" t="s">
        <v>75</v>
      </c>
      <c r="H420" t="s">
        <v>75</v>
      </c>
      <c r="I420" t="s">
        <v>82</v>
      </c>
      <c r="J420" t="s">
        <v>84</v>
      </c>
      <c r="K420" s="8" t="s">
        <v>91</v>
      </c>
      <c r="L420" s="3" t="s">
        <v>91</v>
      </c>
      <c r="M420" s="3" t="str">
        <f t="shared" si="277"/>
        <v>ON</v>
      </c>
      <c r="N420" s="3" t="str">
        <f t="shared" si="278"/>
        <v>ON</v>
      </c>
      <c r="O420" s="3" t="str">
        <f t="shared" si="279"/>
        <v>ON</v>
      </c>
      <c r="P420" s="3" t="str">
        <f t="shared" si="280"/>
        <v>ON</v>
      </c>
      <c r="Q420" s="3"/>
      <c r="R420" s="8" t="s">
        <v>91</v>
      </c>
      <c r="S420" s="3" t="s">
        <v>91</v>
      </c>
      <c r="T420" s="3" t="str">
        <f t="shared" si="281"/>
        <v>OFF</v>
      </c>
      <c r="U420" s="3" t="str">
        <f t="shared" si="282"/>
        <v>ON</v>
      </c>
      <c r="V420" s="3" t="str">
        <f t="shared" si="283"/>
        <v>ON</v>
      </c>
      <c r="W420" s="3" t="str">
        <f t="shared" si="284"/>
        <v>ON</v>
      </c>
      <c r="X420" s="3"/>
      <c r="Y420" s="8" t="s">
        <v>91</v>
      </c>
      <c r="Z420" s="3" t="s">
        <v>91</v>
      </c>
      <c r="AA420" s="3" t="str">
        <f t="shared" si="285"/>
        <v>ON</v>
      </c>
      <c r="AB420" s="3" t="str">
        <f t="shared" si="286"/>
        <v>ON</v>
      </c>
      <c r="AC420" s="3" t="str">
        <f t="shared" si="287"/>
        <v>ON</v>
      </c>
      <c r="AD420" s="3" t="str">
        <f t="shared" si="288"/>
        <v>ON</v>
      </c>
      <c r="AE420" s="3"/>
      <c r="AF420" s="8" t="s">
        <v>91</v>
      </c>
      <c r="AG420" s="3" t="s">
        <v>91</v>
      </c>
      <c r="AH420" s="3" t="str">
        <f t="shared" si="289"/>
        <v>OFF</v>
      </c>
      <c r="AI420" s="3" t="str">
        <f t="shared" si="290"/>
        <v>ON</v>
      </c>
      <c r="AJ420" s="3" t="str">
        <f t="shared" si="291"/>
        <v>ON</v>
      </c>
      <c r="AK420" s="3" t="str">
        <f t="shared" si="292"/>
        <v>ON</v>
      </c>
      <c r="AL420" s="3"/>
      <c r="AM420" s="8" t="s">
        <v>56</v>
      </c>
      <c r="AN420" s="3" t="s">
        <v>56</v>
      </c>
      <c r="AO420" s="3" t="s">
        <v>56</v>
      </c>
      <c r="AP420" s="9" t="s">
        <v>56</v>
      </c>
      <c r="AS420" t="str">
        <f t="shared" si="293"/>
        <v>ON</v>
      </c>
      <c r="AT420" t="str">
        <f t="shared" si="294"/>
        <v>ON</v>
      </c>
      <c r="AU420" t="str">
        <f t="shared" si="295"/>
        <v>ON</v>
      </c>
      <c r="AV420" t="str">
        <f t="shared" si="296"/>
        <v>ON</v>
      </c>
      <c r="AW420" t="str">
        <f t="shared" si="297"/>
        <v>ON</v>
      </c>
      <c r="AX420" t="str">
        <f t="shared" si="298"/>
        <v>ON</v>
      </c>
      <c r="AZ420" t="str">
        <f t="shared" si="299"/>
        <v>ON</v>
      </c>
      <c r="BA420" t="str">
        <f t="shared" si="300"/>
        <v>ON</v>
      </c>
      <c r="BB420" t="str">
        <f t="shared" si="301"/>
        <v>OFF</v>
      </c>
      <c r="BC420" t="str">
        <f t="shared" si="302"/>
        <v>ON</v>
      </c>
      <c r="BD420" t="str">
        <f t="shared" si="303"/>
        <v>ON</v>
      </c>
      <c r="BE420" t="str">
        <f t="shared" si="304"/>
        <v>ON</v>
      </c>
      <c r="BG420" t="str">
        <f t="shared" si="305"/>
        <v>ON</v>
      </c>
      <c r="BH420" t="str">
        <f t="shared" si="306"/>
        <v>ON</v>
      </c>
      <c r="BI420" t="str">
        <f t="shared" si="307"/>
        <v>ON</v>
      </c>
      <c r="BJ420" t="str">
        <f t="shared" si="308"/>
        <v>ON</v>
      </c>
      <c r="BK420" t="str">
        <f t="shared" si="309"/>
        <v>ON</v>
      </c>
      <c r="BL420" t="str">
        <f t="shared" si="310"/>
        <v>ON</v>
      </c>
      <c r="BN420" t="str">
        <f t="shared" si="311"/>
        <v>ON</v>
      </c>
      <c r="BO420" t="str">
        <f t="shared" si="312"/>
        <v>ON</v>
      </c>
      <c r="BP420" t="str">
        <f t="shared" si="313"/>
        <v>OFF</v>
      </c>
      <c r="BQ420" t="str">
        <f t="shared" si="314"/>
        <v>ON</v>
      </c>
      <c r="BR420" t="str">
        <f t="shared" si="315"/>
        <v>ON</v>
      </c>
      <c r="BS420" t="str">
        <f t="shared" si="316"/>
        <v>ON</v>
      </c>
    </row>
    <row r="421" spans="1:71" x14ac:dyDescent="0.3">
      <c r="A421" t="str">
        <f t="shared" ca="1" si="272"/>
        <v>Ekiti</v>
      </c>
      <c r="B421" t="str">
        <f t="shared" ca="1" si="273"/>
        <v>E</v>
      </c>
      <c r="C421" t="str">
        <f t="shared" ca="1" si="274"/>
        <v>A1</v>
      </c>
      <c r="D421" t="s">
        <v>5</v>
      </c>
      <c r="E421">
        <f t="shared" si="275"/>
        <v>22</v>
      </c>
      <c r="F421">
        <f t="shared" si="276"/>
        <v>2</v>
      </c>
      <c r="G421" t="s">
        <v>75</v>
      </c>
      <c r="H421" t="s">
        <v>75</v>
      </c>
      <c r="I421" t="s">
        <v>81</v>
      </c>
      <c r="J421" t="s">
        <v>83</v>
      </c>
      <c r="K421" s="8" t="s">
        <v>91</v>
      </c>
      <c r="L421" s="3" t="s">
        <v>91</v>
      </c>
      <c r="M421" s="3" t="str">
        <f t="shared" si="277"/>
        <v>OFF</v>
      </c>
      <c r="N421" s="3" t="str">
        <f t="shared" si="278"/>
        <v>ON</v>
      </c>
      <c r="O421" s="3" t="str">
        <f t="shared" si="279"/>
        <v>ON</v>
      </c>
      <c r="P421" s="3" t="str">
        <f t="shared" si="280"/>
        <v>ON</v>
      </c>
      <c r="Q421" s="3"/>
      <c r="R421" s="8" t="s">
        <v>91</v>
      </c>
      <c r="S421" s="3" t="s">
        <v>91</v>
      </c>
      <c r="T421" s="3" t="str">
        <f t="shared" si="281"/>
        <v>ON</v>
      </c>
      <c r="U421" s="3" t="str">
        <f t="shared" si="282"/>
        <v>ON</v>
      </c>
      <c r="V421" s="3" t="str">
        <f t="shared" si="283"/>
        <v>ON</v>
      </c>
      <c r="W421" s="3" t="str">
        <f t="shared" si="284"/>
        <v>ON</v>
      </c>
      <c r="X421" s="3"/>
      <c r="Y421" s="8" t="s">
        <v>91</v>
      </c>
      <c r="Z421" s="3" t="s">
        <v>91</v>
      </c>
      <c r="AA421" s="3" t="str">
        <f t="shared" si="285"/>
        <v>OFF</v>
      </c>
      <c r="AB421" s="3" t="str">
        <f t="shared" si="286"/>
        <v>ON</v>
      </c>
      <c r="AC421" s="3" t="str">
        <f t="shared" si="287"/>
        <v>ON</v>
      </c>
      <c r="AD421" s="3" t="str">
        <f t="shared" si="288"/>
        <v>ON</v>
      </c>
      <c r="AE421" s="3"/>
      <c r="AF421" s="8" t="s">
        <v>91</v>
      </c>
      <c r="AG421" s="3" t="s">
        <v>91</v>
      </c>
      <c r="AH421" s="3" t="str">
        <f t="shared" si="289"/>
        <v>ON</v>
      </c>
      <c r="AI421" s="3" t="str">
        <f t="shared" si="290"/>
        <v>ON</v>
      </c>
      <c r="AJ421" s="3" t="str">
        <f t="shared" si="291"/>
        <v>ON</v>
      </c>
      <c r="AK421" s="3" t="str">
        <f t="shared" si="292"/>
        <v>ON</v>
      </c>
      <c r="AL421" s="3"/>
      <c r="AM421" s="8" t="s">
        <v>56</v>
      </c>
      <c r="AN421" s="3" t="s">
        <v>56</v>
      </c>
      <c r="AO421" s="3" t="s">
        <v>56</v>
      </c>
      <c r="AP421" s="9" t="s">
        <v>56</v>
      </c>
      <c r="AS421" t="str">
        <f t="shared" si="293"/>
        <v>ON</v>
      </c>
      <c r="AT421" t="str">
        <f t="shared" si="294"/>
        <v>ON</v>
      </c>
      <c r="AU421" t="str">
        <f t="shared" si="295"/>
        <v>OFF</v>
      </c>
      <c r="AV421" t="str">
        <f t="shared" si="296"/>
        <v>ON</v>
      </c>
      <c r="AW421" t="str">
        <f t="shared" si="297"/>
        <v>ON</v>
      </c>
      <c r="AX421" t="str">
        <f t="shared" si="298"/>
        <v>ON</v>
      </c>
      <c r="AZ421" t="str">
        <f t="shared" si="299"/>
        <v>ON</v>
      </c>
      <c r="BA421" t="str">
        <f t="shared" si="300"/>
        <v>ON</v>
      </c>
      <c r="BB421" t="str">
        <f t="shared" si="301"/>
        <v>ON</v>
      </c>
      <c r="BC421" t="str">
        <f t="shared" si="302"/>
        <v>ON</v>
      </c>
      <c r="BD421" t="str">
        <f t="shared" si="303"/>
        <v>ON</v>
      </c>
      <c r="BE421" t="str">
        <f t="shared" si="304"/>
        <v>ON</v>
      </c>
      <c r="BG421" t="str">
        <f t="shared" si="305"/>
        <v>ON</v>
      </c>
      <c r="BH421" t="str">
        <f t="shared" si="306"/>
        <v>ON</v>
      </c>
      <c r="BI421" t="str">
        <f t="shared" si="307"/>
        <v>OFF</v>
      </c>
      <c r="BJ421" t="str">
        <f t="shared" si="308"/>
        <v>ON</v>
      </c>
      <c r="BK421" t="str">
        <f t="shared" si="309"/>
        <v>ON</v>
      </c>
      <c r="BL421" t="str">
        <f t="shared" si="310"/>
        <v>ON</v>
      </c>
      <c r="BN421" t="str">
        <f t="shared" si="311"/>
        <v>ON</v>
      </c>
      <c r="BO421" t="str">
        <f t="shared" si="312"/>
        <v>ON</v>
      </c>
      <c r="BP421" t="str">
        <f t="shared" si="313"/>
        <v>ON</v>
      </c>
      <c r="BQ421" t="str">
        <f t="shared" si="314"/>
        <v>ON</v>
      </c>
      <c r="BR421" t="str">
        <f t="shared" si="315"/>
        <v>ON</v>
      </c>
      <c r="BS421" t="str">
        <f t="shared" si="316"/>
        <v>ON</v>
      </c>
    </row>
    <row r="422" spans="1:71" x14ac:dyDescent="0.3">
      <c r="A422" t="str">
        <f t="shared" ca="1" si="272"/>
        <v>Lagos</v>
      </c>
      <c r="B422" t="str">
        <f t="shared" ca="1" si="273"/>
        <v>B</v>
      </c>
      <c r="C422" t="str">
        <f t="shared" ca="1" si="274"/>
        <v>C1</v>
      </c>
      <c r="D422" t="s">
        <v>5</v>
      </c>
      <c r="E422">
        <f t="shared" si="275"/>
        <v>22</v>
      </c>
      <c r="F422">
        <f t="shared" si="276"/>
        <v>2</v>
      </c>
      <c r="G422" t="s">
        <v>76</v>
      </c>
      <c r="H422" t="s">
        <v>76</v>
      </c>
      <c r="I422" t="s">
        <v>82</v>
      </c>
      <c r="J422" t="s">
        <v>84</v>
      </c>
      <c r="K422" s="8" t="s">
        <v>91</v>
      </c>
      <c r="L422" s="3" t="s">
        <v>91</v>
      </c>
      <c r="M422" s="3" t="str">
        <f t="shared" si="277"/>
        <v>ON</v>
      </c>
      <c r="N422" s="3" t="str">
        <f t="shared" si="278"/>
        <v>ON</v>
      </c>
      <c r="O422" s="3" t="str">
        <f t="shared" si="279"/>
        <v>ON</v>
      </c>
      <c r="P422" s="3" t="str">
        <f t="shared" si="280"/>
        <v>ON</v>
      </c>
      <c r="Q422" s="3"/>
      <c r="R422" s="8" t="s">
        <v>91</v>
      </c>
      <c r="S422" s="3" t="s">
        <v>91</v>
      </c>
      <c r="T422" s="3" t="str">
        <f t="shared" si="281"/>
        <v>ON</v>
      </c>
      <c r="U422" s="3" t="str">
        <f t="shared" si="282"/>
        <v>OFF</v>
      </c>
      <c r="V422" s="3" t="str">
        <f t="shared" si="283"/>
        <v>ON</v>
      </c>
      <c r="W422" s="3" t="str">
        <f t="shared" si="284"/>
        <v>ON</v>
      </c>
      <c r="X422" s="3"/>
      <c r="Y422" s="8" t="s">
        <v>91</v>
      </c>
      <c r="Z422" s="3" t="s">
        <v>91</v>
      </c>
      <c r="AA422" s="3" t="str">
        <f t="shared" si="285"/>
        <v>ON</v>
      </c>
      <c r="AB422" s="3" t="str">
        <f t="shared" si="286"/>
        <v>ON</v>
      </c>
      <c r="AC422" s="3" t="str">
        <f t="shared" si="287"/>
        <v>ON</v>
      </c>
      <c r="AD422" s="3" t="str">
        <f t="shared" si="288"/>
        <v>ON</v>
      </c>
      <c r="AE422" s="3"/>
      <c r="AF422" s="8" t="s">
        <v>91</v>
      </c>
      <c r="AG422" s="3" t="s">
        <v>91</v>
      </c>
      <c r="AH422" s="3" t="str">
        <f t="shared" si="289"/>
        <v>ON</v>
      </c>
      <c r="AI422" s="3" t="str">
        <f t="shared" si="290"/>
        <v>OFF</v>
      </c>
      <c r="AJ422" s="3" t="str">
        <f t="shared" si="291"/>
        <v>ON</v>
      </c>
      <c r="AK422" s="3" t="str">
        <f t="shared" si="292"/>
        <v>ON</v>
      </c>
      <c r="AL422" s="3"/>
      <c r="AM422" s="8" t="s">
        <v>56</v>
      </c>
      <c r="AN422" s="3" t="s">
        <v>56</v>
      </c>
      <c r="AO422" s="3" t="s">
        <v>56</v>
      </c>
      <c r="AP422" s="9" t="s">
        <v>56</v>
      </c>
      <c r="AS422" t="str">
        <f t="shared" si="293"/>
        <v>ON</v>
      </c>
      <c r="AT422" t="str">
        <f t="shared" si="294"/>
        <v>ON</v>
      </c>
      <c r="AU422" t="str">
        <f t="shared" si="295"/>
        <v>ON</v>
      </c>
      <c r="AV422" t="str">
        <f t="shared" si="296"/>
        <v>ON</v>
      </c>
      <c r="AW422" t="str">
        <f t="shared" si="297"/>
        <v>ON</v>
      </c>
      <c r="AX422" t="str">
        <f t="shared" si="298"/>
        <v>ON</v>
      </c>
      <c r="AZ422" t="str">
        <f t="shared" si="299"/>
        <v>ON</v>
      </c>
      <c r="BA422" t="str">
        <f t="shared" si="300"/>
        <v>ON</v>
      </c>
      <c r="BB422" t="str">
        <f t="shared" si="301"/>
        <v>ON</v>
      </c>
      <c r="BC422" t="str">
        <f t="shared" si="302"/>
        <v>OFF</v>
      </c>
      <c r="BD422" t="str">
        <f t="shared" si="303"/>
        <v>ON</v>
      </c>
      <c r="BE422" t="str">
        <f t="shared" si="304"/>
        <v>ON</v>
      </c>
      <c r="BG422" t="str">
        <f t="shared" si="305"/>
        <v>ON</v>
      </c>
      <c r="BH422" t="str">
        <f t="shared" si="306"/>
        <v>ON</v>
      </c>
      <c r="BI422" t="str">
        <f t="shared" si="307"/>
        <v>ON</v>
      </c>
      <c r="BJ422" t="str">
        <f t="shared" si="308"/>
        <v>ON</v>
      </c>
      <c r="BK422" t="str">
        <f t="shared" si="309"/>
        <v>ON</v>
      </c>
      <c r="BL422" t="str">
        <f t="shared" si="310"/>
        <v>ON</v>
      </c>
      <c r="BN422" t="str">
        <f t="shared" si="311"/>
        <v>ON</v>
      </c>
      <c r="BO422" t="str">
        <f t="shared" si="312"/>
        <v>ON</v>
      </c>
      <c r="BP422" t="str">
        <f t="shared" si="313"/>
        <v>ON</v>
      </c>
      <c r="BQ422" t="str">
        <f t="shared" si="314"/>
        <v>OFF</v>
      </c>
      <c r="BR422" t="str">
        <f t="shared" si="315"/>
        <v>ON</v>
      </c>
      <c r="BS422" t="str">
        <f t="shared" si="316"/>
        <v>ON</v>
      </c>
    </row>
    <row r="423" spans="1:71" x14ac:dyDescent="0.3">
      <c r="A423" t="str">
        <f t="shared" ca="1" si="272"/>
        <v>Oyo</v>
      </c>
      <c r="B423" t="str">
        <f t="shared" ca="1" si="273"/>
        <v>A</v>
      </c>
      <c r="C423" t="str">
        <f t="shared" ca="1" si="274"/>
        <v>E1</v>
      </c>
      <c r="D423" t="s">
        <v>5</v>
      </c>
      <c r="E423">
        <f t="shared" si="275"/>
        <v>22</v>
      </c>
      <c r="F423">
        <f t="shared" si="276"/>
        <v>2</v>
      </c>
      <c r="G423" t="s">
        <v>77</v>
      </c>
      <c r="H423" t="s">
        <v>77</v>
      </c>
      <c r="I423" t="s">
        <v>81</v>
      </c>
      <c r="J423" t="s">
        <v>83</v>
      </c>
      <c r="K423" s="8" t="s">
        <v>91</v>
      </c>
      <c r="L423" s="3" t="s">
        <v>91</v>
      </c>
      <c r="M423" s="3" t="str">
        <f t="shared" si="277"/>
        <v>ON</v>
      </c>
      <c r="N423" s="3" t="str">
        <f t="shared" si="278"/>
        <v>ON</v>
      </c>
      <c r="O423" s="3" t="str">
        <f t="shared" si="279"/>
        <v>OFF</v>
      </c>
      <c r="P423" s="3" t="str">
        <f t="shared" si="280"/>
        <v>ON</v>
      </c>
      <c r="Q423" s="3"/>
      <c r="R423" s="8" t="s">
        <v>91</v>
      </c>
      <c r="S423" s="3" t="s">
        <v>91</v>
      </c>
      <c r="T423" s="3" t="str">
        <f t="shared" si="281"/>
        <v>ON</v>
      </c>
      <c r="U423" s="3" t="str">
        <f t="shared" si="282"/>
        <v>ON</v>
      </c>
      <c r="V423" s="3" t="str">
        <f t="shared" si="283"/>
        <v>ON</v>
      </c>
      <c r="W423" s="3" t="str">
        <f t="shared" si="284"/>
        <v>ON</v>
      </c>
      <c r="X423" s="3"/>
      <c r="Y423" s="8" t="s">
        <v>91</v>
      </c>
      <c r="Z423" s="3" t="s">
        <v>91</v>
      </c>
      <c r="AA423" s="3" t="str">
        <f t="shared" si="285"/>
        <v>ON</v>
      </c>
      <c r="AB423" s="3" t="str">
        <f t="shared" si="286"/>
        <v>ON</v>
      </c>
      <c r="AC423" s="3" t="str">
        <f t="shared" si="287"/>
        <v>OFF</v>
      </c>
      <c r="AD423" s="3" t="str">
        <f t="shared" si="288"/>
        <v>ON</v>
      </c>
      <c r="AE423" s="3"/>
      <c r="AF423" s="8" t="s">
        <v>91</v>
      </c>
      <c r="AG423" s="3" t="s">
        <v>91</v>
      </c>
      <c r="AH423" s="3" t="str">
        <f t="shared" si="289"/>
        <v>ON</v>
      </c>
      <c r="AI423" s="3" t="str">
        <f t="shared" si="290"/>
        <v>ON</v>
      </c>
      <c r="AJ423" s="3" t="str">
        <f t="shared" si="291"/>
        <v>ON</v>
      </c>
      <c r="AK423" s="3" t="str">
        <f t="shared" si="292"/>
        <v>ON</v>
      </c>
      <c r="AL423" s="3"/>
      <c r="AM423" s="8" t="s">
        <v>56</v>
      </c>
      <c r="AN423" s="3" t="s">
        <v>56</v>
      </c>
      <c r="AO423" s="3" t="s">
        <v>56</v>
      </c>
      <c r="AP423" s="9" t="s">
        <v>56</v>
      </c>
      <c r="AS423" t="str">
        <f t="shared" si="293"/>
        <v>ON</v>
      </c>
      <c r="AT423" t="str">
        <f t="shared" si="294"/>
        <v>ON</v>
      </c>
      <c r="AU423" t="str">
        <f t="shared" si="295"/>
        <v>ON</v>
      </c>
      <c r="AV423" t="str">
        <f t="shared" si="296"/>
        <v>ON</v>
      </c>
      <c r="AW423" t="str">
        <f t="shared" si="297"/>
        <v>OFF</v>
      </c>
      <c r="AX423" t="str">
        <f t="shared" si="298"/>
        <v>ON</v>
      </c>
      <c r="AZ423" t="str">
        <f t="shared" si="299"/>
        <v>ON</v>
      </c>
      <c r="BA423" t="str">
        <f t="shared" si="300"/>
        <v>ON</v>
      </c>
      <c r="BB423" t="str">
        <f t="shared" si="301"/>
        <v>ON</v>
      </c>
      <c r="BC423" t="str">
        <f t="shared" si="302"/>
        <v>ON</v>
      </c>
      <c r="BD423" t="str">
        <f t="shared" si="303"/>
        <v>ON</v>
      </c>
      <c r="BE423" t="str">
        <f t="shared" si="304"/>
        <v>ON</v>
      </c>
      <c r="BG423" t="str">
        <f t="shared" si="305"/>
        <v>ON</v>
      </c>
      <c r="BH423" t="str">
        <f t="shared" si="306"/>
        <v>ON</v>
      </c>
      <c r="BI423" t="str">
        <f t="shared" si="307"/>
        <v>ON</v>
      </c>
      <c r="BJ423" t="str">
        <f t="shared" si="308"/>
        <v>ON</v>
      </c>
      <c r="BK423" t="str">
        <f t="shared" si="309"/>
        <v>OFF</v>
      </c>
      <c r="BL423" t="str">
        <f t="shared" si="310"/>
        <v>ON</v>
      </c>
      <c r="BN423" t="str">
        <f t="shared" si="311"/>
        <v>ON</v>
      </c>
      <c r="BO423" t="str">
        <f t="shared" si="312"/>
        <v>ON</v>
      </c>
      <c r="BP423" t="str">
        <f t="shared" si="313"/>
        <v>ON</v>
      </c>
      <c r="BQ423" t="str">
        <f t="shared" si="314"/>
        <v>ON</v>
      </c>
      <c r="BR423" t="str">
        <f t="shared" si="315"/>
        <v>ON</v>
      </c>
      <c r="BS423" t="str">
        <f t="shared" si="316"/>
        <v>ON</v>
      </c>
    </row>
    <row r="424" spans="1:71" x14ac:dyDescent="0.3">
      <c r="A424" t="str">
        <f t="shared" ca="1" si="272"/>
        <v>Ekiti</v>
      </c>
      <c r="B424" t="str">
        <f t="shared" ca="1" si="273"/>
        <v>A</v>
      </c>
      <c r="C424" t="str">
        <f t="shared" ca="1" si="274"/>
        <v>D1</v>
      </c>
      <c r="D424" t="s">
        <v>5</v>
      </c>
      <c r="E424">
        <f t="shared" si="275"/>
        <v>22</v>
      </c>
      <c r="F424">
        <f t="shared" si="276"/>
        <v>2</v>
      </c>
      <c r="G424" t="s">
        <v>78</v>
      </c>
      <c r="H424" t="s">
        <v>78</v>
      </c>
      <c r="I424" t="s">
        <v>82</v>
      </c>
      <c r="J424" t="s">
        <v>84</v>
      </c>
      <c r="K424" s="8" t="s">
        <v>91</v>
      </c>
      <c r="L424" s="3" t="s">
        <v>91</v>
      </c>
      <c r="M424" s="3" t="str">
        <f t="shared" si="277"/>
        <v>ON</v>
      </c>
      <c r="N424" s="3" t="str">
        <f t="shared" si="278"/>
        <v>ON</v>
      </c>
      <c r="O424" s="3" t="str">
        <f t="shared" si="279"/>
        <v>ON</v>
      </c>
      <c r="P424" s="3" t="str">
        <f t="shared" si="280"/>
        <v>ON</v>
      </c>
      <c r="Q424" s="3"/>
      <c r="R424" s="8" t="s">
        <v>91</v>
      </c>
      <c r="S424" s="3" t="s">
        <v>91</v>
      </c>
      <c r="T424" s="3" t="str">
        <f t="shared" si="281"/>
        <v>ON</v>
      </c>
      <c r="U424" s="3" t="str">
        <f t="shared" si="282"/>
        <v>ON</v>
      </c>
      <c r="V424" s="3" t="str">
        <f t="shared" si="283"/>
        <v>ON</v>
      </c>
      <c r="W424" s="3" t="str">
        <f t="shared" si="284"/>
        <v>OFF</v>
      </c>
      <c r="X424" s="3"/>
      <c r="Y424" s="8" t="s">
        <v>91</v>
      </c>
      <c r="Z424" s="3" t="s">
        <v>91</v>
      </c>
      <c r="AA424" s="3" t="str">
        <f t="shared" si="285"/>
        <v>ON</v>
      </c>
      <c r="AB424" s="3" t="str">
        <f t="shared" si="286"/>
        <v>ON</v>
      </c>
      <c r="AC424" s="3" t="str">
        <f t="shared" si="287"/>
        <v>ON</v>
      </c>
      <c r="AD424" s="3" t="str">
        <f t="shared" si="288"/>
        <v>ON</v>
      </c>
      <c r="AE424" s="3"/>
      <c r="AF424" s="8" t="s">
        <v>91</v>
      </c>
      <c r="AG424" s="3" t="s">
        <v>91</v>
      </c>
      <c r="AH424" s="3" t="str">
        <f t="shared" si="289"/>
        <v>ON</v>
      </c>
      <c r="AI424" s="3" t="str">
        <f t="shared" si="290"/>
        <v>ON</v>
      </c>
      <c r="AJ424" s="3" t="str">
        <f t="shared" si="291"/>
        <v>ON</v>
      </c>
      <c r="AK424" s="3" t="str">
        <f t="shared" si="292"/>
        <v>OFF</v>
      </c>
      <c r="AL424" s="3"/>
      <c r="AM424" s="8" t="s">
        <v>56</v>
      </c>
      <c r="AN424" s="3" t="s">
        <v>56</v>
      </c>
      <c r="AO424" s="3" t="s">
        <v>56</v>
      </c>
      <c r="AP424" s="9" t="s">
        <v>56</v>
      </c>
      <c r="AS424" t="str">
        <f t="shared" si="293"/>
        <v>ON</v>
      </c>
      <c r="AT424" t="str">
        <f t="shared" si="294"/>
        <v>ON</v>
      </c>
      <c r="AU424" t="str">
        <f t="shared" si="295"/>
        <v>ON</v>
      </c>
      <c r="AV424" t="str">
        <f t="shared" si="296"/>
        <v>ON</v>
      </c>
      <c r="AW424" t="str">
        <f t="shared" si="297"/>
        <v>ON</v>
      </c>
      <c r="AX424" t="str">
        <f t="shared" si="298"/>
        <v>ON</v>
      </c>
      <c r="AZ424" t="str">
        <f t="shared" si="299"/>
        <v>ON</v>
      </c>
      <c r="BA424" t="str">
        <f t="shared" si="300"/>
        <v>ON</v>
      </c>
      <c r="BB424" t="str">
        <f t="shared" si="301"/>
        <v>ON</v>
      </c>
      <c r="BC424" t="str">
        <f t="shared" si="302"/>
        <v>ON</v>
      </c>
      <c r="BD424" t="str">
        <f t="shared" si="303"/>
        <v>ON</v>
      </c>
      <c r="BE424" t="str">
        <f t="shared" si="304"/>
        <v>OFF</v>
      </c>
      <c r="BG424" t="str">
        <f t="shared" si="305"/>
        <v>ON</v>
      </c>
      <c r="BH424" t="str">
        <f t="shared" si="306"/>
        <v>ON</v>
      </c>
      <c r="BI424" t="str">
        <f t="shared" si="307"/>
        <v>ON</v>
      </c>
      <c r="BJ424" t="str">
        <f t="shared" si="308"/>
        <v>ON</v>
      </c>
      <c r="BK424" t="str">
        <f t="shared" si="309"/>
        <v>ON</v>
      </c>
      <c r="BL424" t="str">
        <f t="shared" si="310"/>
        <v>ON</v>
      </c>
      <c r="BN424" t="str">
        <f t="shared" si="311"/>
        <v>ON</v>
      </c>
      <c r="BO424" t="str">
        <f t="shared" si="312"/>
        <v>ON</v>
      </c>
      <c r="BP424" t="str">
        <f t="shared" si="313"/>
        <v>ON</v>
      </c>
      <c r="BQ424" t="str">
        <f t="shared" si="314"/>
        <v>ON</v>
      </c>
      <c r="BR424" t="str">
        <f t="shared" si="315"/>
        <v>ON</v>
      </c>
      <c r="BS424" t="str">
        <f t="shared" si="316"/>
        <v>OFF</v>
      </c>
    </row>
    <row r="425" spans="1:71" x14ac:dyDescent="0.3">
      <c r="A425" t="str">
        <f t="shared" ca="1" si="272"/>
        <v>Ogun</v>
      </c>
      <c r="B425" t="str">
        <f t="shared" ca="1" si="273"/>
        <v>A</v>
      </c>
      <c r="C425" t="str">
        <f t="shared" ca="1" si="274"/>
        <v>A1</v>
      </c>
      <c r="D425" t="s">
        <v>46</v>
      </c>
      <c r="E425">
        <f t="shared" si="275"/>
        <v>22</v>
      </c>
      <c r="F425">
        <f t="shared" si="276"/>
        <v>2</v>
      </c>
      <c r="G425" t="s">
        <v>78</v>
      </c>
      <c r="H425" t="s">
        <v>78</v>
      </c>
      <c r="I425" t="s">
        <v>81</v>
      </c>
      <c r="J425" t="s">
        <v>83</v>
      </c>
      <c r="K425" s="8" t="s">
        <v>91</v>
      </c>
      <c r="L425" s="3" t="s">
        <v>91</v>
      </c>
      <c r="M425" s="3" t="str">
        <f t="shared" si="277"/>
        <v>ON</v>
      </c>
      <c r="N425" s="3" t="str">
        <f t="shared" si="278"/>
        <v>ON</v>
      </c>
      <c r="O425" s="3" t="str">
        <f t="shared" si="279"/>
        <v>ON</v>
      </c>
      <c r="P425" s="3" t="str">
        <f t="shared" si="280"/>
        <v>OFF</v>
      </c>
      <c r="Q425" s="3"/>
      <c r="R425" s="8" t="s">
        <v>91</v>
      </c>
      <c r="S425" s="3" t="s">
        <v>91</v>
      </c>
      <c r="T425" s="3" t="str">
        <f t="shared" si="281"/>
        <v>ON</v>
      </c>
      <c r="U425" s="3" t="str">
        <f t="shared" si="282"/>
        <v>ON</v>
      </c>
      <c r="V425" s="3" t="str">
        <f t="shared" si="283"/>
        <v>ON</v>
      </c>
      <c r="W425" s="3" t="str">
        <f t="shared" si="284"/>
        <v>ON</v>
      </c>
      <c r="X425" s="3"/>
      <c r="Y425" s="8" t="s">
        <v>91</v>
      </c>
      <c r="Z425" s="3" t="s">
        <v>91</v>
      </c>
      <c r="AA425" s="3" t="str">
        <f t="shared" si="285"/>
        <v>ON</v>
      </c>
      <c r="AB425" s="3" t="str">
        <f t="shared" si="286"/>
        <v>ON</v>
      </c>
      <c r="AC425" s="3" t="str">
        <f t="shared" si="287"/>
        <v>ON</v>
      </c>
      <c r="AD425" s="3" t="str">
        <f t="shared" si="288"/>
        <v>OFF</v>
      </c>
      <c r="AE425" s="3"/>
      <c r="AF425" s="8" t="s">
        <v>91</v>
      </c>
      <c r="AG425" s="3" t="s">
        <v>91</v>
      </c>
      <c r="AH425" s="3" t="str">
        <f t="shared" si="289"/>
        <v>ON</v>
      </c>
      <c r="AI425" s="3" t="str">
        <f t="shared" si="290"/>
        <v>ON</v>
      </c>
      <c r="AJ425" s="3" t="str">
        <f t="shared" si="291"/>
        <v>ON</v>
      </c>
      <c r="AK425" s="3" t="str">
        <f t="shared" si="292"/>
        <v>ON</v>
      </c>
      <c r="AL425" s="3"/>
      <c r="AM425" s="8" t="s">
        <v>56</v>
      </c>
      <c r="AN425" s="3" t="s">
        <v>56</v>
      </c>
      <c r="AO425" s="3" t="s">
        <v>56</v>
      </c>
      <c r="AP425" s="9" t="s">
        <v>56</v>
      </c>
      <c r="AS425" t="str">
        <f t="shared" si="293"/>
        <v>ON</v>
      </c>
      <c r="AT425" t="str">
        <f t="shared" si="294"/>
        <v>ON</v>
      </c>
      <c r="AU425" t="str">
        <f t="shared" si="295"/>
        <v>ON</v>
      </c>
      <c r="AV425" t="str">
        <f t="shared" si="296"/>
        <v>ON</v>
      </c>
      <c r="AW425" t="str">
        <f t="shared" si="297"/>
        <v>ON</v>
      </c>
      <c r="AX425" t="str">
        <f t="shared" si="298"/>
        <v>OFF</v>
      </c>
      <c r="AZ425" t="str">
        <f t="shared" si="299"/>
        <v>ON</v>
      </c>
      <c r="BA425" t="str">
        <f t="shared" si="300"/>
        <v>ON</v>
      </c>
      <c r="BB425" t="str">
        <f t="shared" si="301"/>
        <v>ON</v>
      </c>
      <c r="BC425" t="str">
        <f t="shared" si="302"/>
        <v>ON</v>
      </c>
      <c r="BD425" t="str">
        <f t="shared" si="303"/>
        <v>ON</v>
      </c>
      <c r="BE425" t="str">
        <f t="shared" si="304"/>
        <v>ON</v>
      </c>
      <c r="BG425" t="str">
        <f t="shared" si="305"/>
        <v>ON</v>
      </c>
      <c r="BH425" t="str">
        <f t="shared" si="306"/>
        <v>ON</v>
      </c>
      <c r="BI425" t="str">
        <f t="shared" si="307"/>
        <v>ON</v>
      </c>
      <c r="BJ425" t="str">
        <f t="shared" si="308"/>
        <v>ON</v>
      </c>
      <c r="BK425" t="str">
        <f t="shared" si="309"/>
        <v>ON</v>
      </c>
      <c r="BL425" t="str">
        <f t="shared" si="310"/>
        <v>OFF</v>
      </c>
      <c r="BN425" t="str">
        <f t="shared" si="311"/>
        <v>ON</v>
      </c>
      <c r="BO425" t="str">
        <f t="shared" si="312"/>
        <v>ON</v>
      </c>
      <c r="BP425" t="str">
        <f t="shared" si="313"/>
        <v>ON</v>
      </c>
      <c r="BQ425" t="str">
        <f t="shared" si="314"/>
        <v>ON</v>
      </c>
      <c r="BR425" t="str">
        <f t="shared" si="315"/>
        <v>ON</v>
      </c>
      <c r="BS425" t="str">
        <f t="shared" si="316"/>
        <v>ON</v>
      </c>
    </row>
    <row r="426" spans="1:71" x14ac:dyDescent="0.3">
      <c r="A426" t="str">
        <f t="shared" ca="1" si="272"/>
        <v>Ekiti</v>
      </c>
      <c r="B426" t="str">
        <f t="shared" ca="1" si="273"/>
        <v>E</v>
      </c>
      <c r="C426" t="str">
        <f t="shared" ca="1" si="274"/>
        <v>C1</v>
      </c>
      <c r="D426" t="s">
        <v>46</v>
      </c>
      <c r="E426">
        <f t="shared" si="275"/>
        <v>22</v>
      </c>
      <c r="F426">
        <f t="shared" si="276"/>
        <v>2</v>
      </c>
      <c r="G426" t="s">
        <v>77</v>
      </c>
      <c r="H426" t="s">
        <v>77</v>
      </c>
      <c r="I426" t="s">
        <v>82</v>
      </c>
      <c r="J426" t="s">
        <v>84</v>
      </c>
      <c r="K426" s="8" t="s">
        <v>91</v>
      </c>
      <c r="L426" s="3" t="s">
        <v>91</v>
      </c>
      <c r="M426" s="3" t="str">
        <f t="shared" si="277"/>
        <v>ON</v>
      </c>
      <c r="N426" s="3" t="str">
        <f t="shared" si="278"/>
        <v>ON</v>
      </c>
      <c r="O426" s="3" t="str">
        <f t="shared" si="279"/>
        <v>ON</v>
      </c>
      <c r="P426" s="3" t="str">
        <f t="shared" si="280"/>
        <v>ON</v>
      </c>
      <c r="Q426" s="3"/>
      <c r="R426" s="8" t="s">
        <v>91</v>
      </c>
      <c r="S426" s="3" t="s">
        <v>91</v>
      </c>
      <c r="T426" s="3" t="str">
        <f t="shared" si="281"/>
        <v>ON</v>
      </c>
      <c r="U426" s="3" t="str">
        <f t="shared" si="282"/>
        <v>ON</v>
      </c>
      <c r="V426" s="3" t="str">
        <f t="shared" si="283"/>
        <v>OFF</v>
      </c>
      <c r="W426" s="3" t="str">
        <f t="shared" si="284"/>
        <v>ON</v>
      </c>
      <c r="X426" s="3"/>
      <c r="Y426" s="8" t="s">
        <v>91</v>
      </c>
      <c r="Z426" s="3" t="s">
        <v>91</v>
      </c>
      <c r="AA426" s="3" t="str">
        <f t="shared" si="285"/>
        <v>ON</v>
      </c>
      <c r="AB426" s="3" t="str">
        <f t="shared" si="286"/>
        <v>ON</v>
      </c>
      <c r="AC426" s="3" t="str">
        <f t="shared" si="287"/>
        <v>ON</v>
      </c>
      <c r="AD426" s="3" t="str">
        <f t="shared" si="288"/>
        <v>ON</v>
      </c>
      <c r="AE426" s="3"/>
      <c r="AF426" s="8" t="s">
        <v>91</v>
      </c>
      <c r="AG426" s="3" t="s">
        <v>91</v>
      </c>
      <c r="AH426" s="3" t="str">
        <f t="shared" si="289"/>
        <v>ON</v>
      </c>
      <c r="AI426" s="3" t="str">
        <f t="shared" si="290"/>
        <v>ON</v>
      </c>
      <c r="AJ426" s="3" t="str">
        <f t="shared" si="291"/>
        <v>OFF</v>
      </c>
      <c r="AK426" s="3" t="str">
        <f t="shared" si="292"/>
        <v>ON</v>
      </c>
      <c r="AL426" s="3"/>
      <c r="AM426" s="8" t="s">
        <v>56</v>
      </c>
      <c r="AN426" s="3" t="s">
        <v>56</v>
      </c>
      <c r="AO426" s="3" t="s">
        <v>56</v>
      </c>
      <c r="AP426" s="9" t="s">
        <v>56</v>
      </c>
      <c r="AS426" t="str">
        <f t="shared" si="293"/>
        <v>ON</v>
      </c>
      <c r="AT426" t="str">
        <f t="shared" si="294"/>
        <v>ON</v>
      </c>
      <c r="AU426" t="str">
        <f t="shared" si="295"/>
        <v>ON</v>
      </c>
      <c r="AV426" t="str">
        <f t="shared" si="296"/>
        <v>ON</v>
      </c>
      <c r="AW426" t="str">
        <f t="shared" si="297"/>
        <v>ON</v>
      </c>
      <c r="AX426" t="str">
        <f t="shared" si="298"/>
        <v>ON</v>
      </c>
      <c r="AZ426" t="str">
        <f t="shared" si="299"/>
        <v>ON</v>
      </c>
      <c r="BA426" t="str">
        <f t="shared" si="300"/>
        <v>ON</v>
      </c>
      <c r="BB426" t="str">
        <f t="shared" si="301"/>
        <v>ON</v>
      </c>
      <c r="BC426" t="str">
        <f t="shared" si="302"/>
        <v>ON</v>
      </c>
      <c r="BD426" t="str">
        <f t="shared" si="303"/>
        <v>OFF</v>
      </c>
      <c r="BE426" t="str">
        <f t="shared" si="304"/>
        <v>ON</v>
      </c>
      <c r="BG426" t="str">
        <f t="shared" si="305"/>
        <v>ON</v>
      </c>
      <c r="BH426" t="str">
        <f t="shared" si="306"/>
        <v>ON</v>
      </c>
      <c r="BI426" t="str">
        <f t="shared" si="307"/>
        <v>ON</v>
      </c>
      <c r="BJ426" t="str">
        <f t="shared" si="308"/>
        <v>ON</v>
      </c>
      <c r="BK426" t="str">
        <f t="shared" si="309"/>
        <v>ON</v>
      </c>
      <c r="BL426" t="str">
        <f t="shared" si="310"/>
        <v>ON</v>
      </c>
      <c r="BN426" t="str">
        <f t="shared" si="311"/>
        <v>ON</v>
      </c>
      <c r="BO426" t="str">
        <f t="shared" si="312"/>
        <v>ON</v>
      </c>
      <c r="BP426" t="str">
        <f t="shared" si="313"/>
        <v>ON</v>
      </c>
      <c r="BQ426" t="str">
        <f t="shared" si="314"/>
        <v>ON</v>
      </c>
      <c r="BR426" t="str">
        <f t="shared" si="315"/>
        <v>OFF</v>
      </c>
      <c r="BS426" t="str">
        <f t="shared" si="316"/>
        <v>ON</v>
      </c>
    </row>
    <row r="427" spans="1:71" x14ac:dyDescent="0.3">
      <c r="A427" t="str">
        <f t="shared" ca="1" si="272"/>
        <v>Lagos</v>
      </c>
      <c r="B427" t="str">
        <f t="shared" ca="1" si="273"/>
        <v>C</v>
      </c>
      <c r="C427" t="str">
        <f t="shared" ca="1" si="274"/>
        <v>C1</v>
      </c>
      <c r="D427" t="s">
        <v>46</v>
      </c>
      <c r="E427">
        <f t="shared" si="275"/>
        <v>22</v>
      </c>
      <c r="F427">
        <f t="shared" si="276"/>
        <v>2</v>
      </c>
      <c r="G427" t="s">
        <v>76</v>
      </c>
      <c r="H427" t="s">
        <v>76</v>
      </c>
      <c r="I427" t="s">
        <v>81</v>
      </c>
      <c r="J427" t="s">
        <v>83</v>
      </c>
      <c r="K427" s="8" t="s">
        <v>91</v>
      </c>
      <c r="L427" s="3" t="s">
        <v>91</v>
      </c>
      <c r="M427" s="3" t="str">
        <f t="shared" si="277"/>
        <v>ON</v>
      </c>
      <c r="N427" s="3" t="str">
        <f t="shared" si="278"/>
        <v>OFF</v>
      </c>
      <c r="O427" s="3" t="str">
        <f t="shared" si="279"/>
        <v>ON</v>
      </c>
      <c r="P427" s="3" t="str">
        <f t="shared" si="280"/>
        <v>ON</v>
      </c>
      <c r="Q427" s="3"/>
      <c r="R427" s="8" t="s">
        <v>91</v>
      </c>
      <c r="S427" s="3" t="s">
        <v>91</v>
      </c>
      <c r="T427" s="3" t="str">
        <f t="shared" si="281"/>
        <v>ON</v>
      </c>
      <c r="U427" s="3" t="str">
        <f t="shared" si="282"/>
        <v>ON</v>
      </c>
      <c r="V427" s="3" t="str">
        <f t="shared" si="283"/>
        <v>ON</v>
      </c>
      <c r="W427" s="3" t="str">
        <f t="shared" si="284"/>
        <v>ON</v>
      </c>
      <c r="X427" s="3"/>
      <c r="Y427" s="8" t="s">
        <v>91</v>
      </c>
      <c r="Z427" s="3" t="s">
        <v>91</v>
      </c>
      <c r="AA427" s="3" t="str">
        <f t="shared" si="285"/>
        <v>ON</v>
      </c>
      <c r="AB427" s="3" t="str">
        <f t="shared" si="286"/>
        <v>OFF</v>
      </c>
      <c r="AC427" s="3" t="str">
        <f t="shared" si="287"/>
        <v>ON</v>
      </c>
      <c r="AD427" s="3" t="str">
        <f t="shared" si="288"/>
        <v>ON</v>
      </c>
      <c r="AE427" s="3"/>
      <c r="AF427" s="8" t="s">
        <v>91</v>
      </c>
      <c r="AG427" s="3" t="s">
        <v>91</v>
      </c>
      <c r="AH427" s="3" t="str">
        <f t="shared" si="289"/>
        <v>ON</v>
      </c>
      <c r="AI427" s="3" t="str">
        <f t="shared" si="290"/>
        <v>ON</v>
      </c>
      <c r="AJ427" s="3" t="str">
        <f t="shared" si="291"/>
        <v>ON</v>
      </c>
      <c r="AK427" s="3" t="str">
        <f t="shared" si="292"/>
        <v>ON</v>
      </c>
      <c r="AL427" s="3"/>
      <c r="AM427" s="8" t="s">
        <v>56</v>
      </c>
      <c r="AN427" s="3" t="s">
        <v>56</v>
      </c>
      <c r="AO427" s="3" t="s">
        <v>56</v>
      </c>
      <c r="AP427" s="9" t="s">
        <v>56</v>
      </c>
      <c r="AS427" t="str">
        <f t="shared" si="293"/>
        <v>ON</v>
      </c>
      <c r="AT427" t="str">
        <f t="shared" si="294"/>
        <v>ON</v>
      </c>
      <c r="AU427" t="str">
        <f t="shared" si="295"/>
        <v>ON</v>
      </c>
      <c r="AV427" t="str">
        <f t="shared" si="296"/>
        <v>OFF</v>
      </c>
      <c r="AW427" t="str">
        <f t="shared" si="297"/>
        <v>ON</v>
      </c>
      <c r="AX427" t="str">
        <f t="shared" si="298"/>
        <v>ON</v>
      </c>
      <c r="AZ427" t="str">
        <f t="shared" si="299"/>
        <v>ON</v>
      </c>
      <c r="BA427" t="str">
        <f t="shared" si="300"/>
        <v>ON</v>
      </c>
      <c r="BB427" t="str">
        <f t="shared" si="301"/>
        <v>ON</v>
      </c>
      <c r="BC427" t="str">
        <f t="shared" si="302"/>
        <v>ON</v>
      </c>
      <c r="BD427" t="str">
        <f t="shared" si="303"/>
        <v>ON</v>
      </c>
      <c r="BE427" t="str">
        <f t="shared" si="304"/>
        <v>ON</v>
      </c>
      <c r="BG427" t="str">
        <f t="shared" si="305"/>
        <v>ON</v>
      </c>
      <c r="BH427" t="str">
        <f t="shared" si="306"/>
        <v>ON</v>
      </c>
      <c r="BI427" t="str">
        <f t="shared" si="307"/>
        <v>ON</v>
      </c>
      <c r="BJ427" t="str">
        <f t="shared" si="308"/>
        <v>OFF</v>
      </c>
      <c r="BK427" t="str">
        <f t="shared" si="309"/>
        <v>ON</v>
      </c>
      <c r="BL427" t="str">
        <f t="shared" si="310"/>
        <v>ON</v>
      </c>
      <c r="BN427" t="str">
        <f t="shared" si="311"/>
        <v>ON</v>
      </c>
      <c r="BO427" t="str">
        <f t="shared" si="312"/>
        <v>ON</v>
      </c>
      <c r="BP427" t="str">
        <f t="shared" si="313"/>
        <v>ON</v>
      </c>
      <c r="BQ427" t="str">
        <f t="shared" si="314"/>
        <v>ON</v>
      </c>
      <c r="BR427" t="str">
        <f t="shared" si="315"/>
        <v>ON</v>
      </c>
      <c r="BS427" t="str">
        <f t="shared" si="316"/>
        <v>ON</v>
      </c>
    </row>
    <row r="428" spans="1:71" x14ac:dyDescent="0.3">
      <c r="A428" t="str">
        <f t="shared" ca="1" si="272"/>
        <v>Ondo</v>
      </c>
      <c r="B428" t="str">
        <f t="shared" ca="1" si="273"/>
        <v>D</v>
      </c>
      <c r="C428" t="str">
        <f t="shared" ca="1" si="274"/>
        <v>B1</v>
      </c>
      <c r="D428" t="s">
        <v>8</v>
      </c>
      <c r="E428">
        <f t="shared" si="275"/>
        <v>22</v>
      </c>
      <c r="F428">
        <f t="shared" si="276"/>
        <v>2</v>
      </c>
      <c r="G428" t="s">
        <v>75</v>
      </c>
      <c r="H428" t="s">
        <v>75</v>
      </c>
      <c r="I428" t="s">
        <v>82</v>
      </c>
      <c r="J428" t="s">
        <v>84</v>
      </c>
      <c r="K428" s="8" t="s">
        <v>91</v>
      </c>
      <c r="L428" s="3" t="s">
        <v>91</v>
      </c>
      <c r="M428" s="3" t="str">
        <f t="shared" si="277"/>
        <v>ON</v>
      </c>
      <c r="N428" s="3" t="str">
        <f t="shared" si="278"/>
        <v>ON</v>
      </c>
      <c r="O428" s="3" t="str">
        <f t="shared" si="279"/>
        <v>ON</v>
      </c>
      <c r="P428" s="3" t="str">
        <f t="shared" si="280"/>
        <v>ON</v>
      </c>
      <c r="Q428" s="3"/>
      <c r="R428" s="8" t="s">
        <v>91</v>
      </c>
      <c r="S428" s="3" t="s">
        <v>91</v>
      </c>
      <c r="T428" s="3" t="str">
        <f t="shared" si="281"/>
        <v>OFF</v>
      </c>
      <c r="U428" s="3" t="str">
        <f t="shared" si="282"/>
        <v>ON</v>
      </c>
      <c r="V428" s="3" t="str">
        <f t="shared" si="283"/>
        <v>ON</v>
      </c>
      <c r="W428" s="3" t="str">
        <f t="shared" si="284"/>
        <v>ON</v>
      </c>
      <c r="X428" s="3"/>
      <c r="Y428" s="8" t="s">
        <v>91</v>
      </c>
      <c r="Z428" s="3" t="s">
        <v>91</v>
      </c>
      <c r="AA428" s="3" t="str">
        <f t="shared" si="285"/>
        <v>ON</v>
      </c>
      <c r="AB428" s="3" t="str">
        <f t="shared" si="286"/>
        <v>ON</v>
      </c>
      <c r="AC428" s="3" t="str">
        <f t="shared" si="287"/>
        <v>ON</v>
      </c>
      <c r="AD428" s="3" t="str">
        <f t="shared" si="288"/>
        <v>ON</v>
      </c>
      <c r="AE428" s="3"/>
      <c r="AF428" s="8" t="s">
        <v>91</v>
      </c>
      <c r="AG428" s="3" t="s">
        <v>91</v>
      </c>
      <c r="AH428" s="3" t="str">
        <f t="shared" si="289"/>
        <v>OFF</v>
      </c>
      <c r="AI428" s="3" t="str">
        <f t="shared" si="290"/>
        <v>ON</v>
      </c>
      <c r="AJ428" s="3" t="str">
        <f t="shared" si="291"/>
        <v>ON</v>
      </c>
      <c r="AK428" s="3" t="str">
        <f t="shared" si="292"/>
        <v>ON</v>
      </c>
      <c r="AL428" s="3"/>
      <c r="AM428" s="8" t="s">
        <v>56</v>
      </c>
      <c r="AN428" s="3" t="s">
        <v>56</v>
      </c>
      <c r="AO428" s="3" t="s">
        <v>56</v>
      </c>
      <c r="AP428" s="9" t="s">
        <v>56</v>
      </c>
      <c r="AS428" t="str">
        <f t="shared" si="293"/>
        <v>ON</v>
      </c>
      <c r="AT428" t="str">
        <f t="shared" si="294"/>
        <v>ON</v>
      </c>
      <c r="AU428" t="str">
        <f t="shared" si="295"/>
        <v>ON</v>
      </c>
      <c r="AV428" t="str">
        <f t="shared" si="296"/>
        <v>ON</v>
      </c>
      <c r="AW428" t="str">
        <f t="shared" si="297"/>
        <v>ON</v>
      </c>
      <c r="AX428" t="str">
        <f t="shared" si="298"/>
        <v>ON</v>
      </c>
      <c r="AZ428" t="str">
        <f t="shared" si="299"/>
        <v>ON</v>
      </c>
      <c r="BA428" t="str">
        <f t="shared" si="300"/>
        <v>ON</v>
      </c>
      <c r="BB428" t="str">
        <f t="shared" si="301"/>
        <v>OFF</v>
      </c>
      <c r="BC428" t="str">
        <f t="shared" si="302"/>
        <v>ON</v>
      </c>
      <c r="BD428" t="str">
        <f t="shared" si="303"/>
        <v>ON</v>
      </c>
      <c r="BE428" t="str">
        <f t="shared" si="304"/>
        <v>ON</v>
      </c>
      <c r="BG428" t="str">
        <f t="shared" si="305"/>
        <v>ON</v>
      </c>
      <c r="BH428" t="str">
        <f t="shared" si="306"/>
        <v>ON</v>
      </c>
      <c r="BI428" t="str">
        <f t="shared" si="307"/>
        <v>ON</v>
      </c>
      <c r="BJ428" t="str">
        <f t="shared" si="308"/>
        <v>ON</v>
      </c>
      <c r="BK428" t="str">
        <f t="shared" si="309"/>
        <v>ON</v>
      </c>
      <c r="BL428" t="str">
        <f t="shared" si="310"/>
        <v>ON</v>
      </c>
      <c r="BN428" t="str">
        <f t="shared" si="311"/>
        <v>ON</v>
      </c>
      <c r="BO428" t="str">
        <f t="shared" si="312"/>
        <v>ON</v>
      </c>
      <c r="BP428" t="str">
        <f t="shared" si="313"/>
        <v>OFF</v>
      </c>
      <c r="BQ428" t="str">
        <f t="shared" si="314"/>
        <v>ON</v>
      </c>
      <c r="BR428" t="str">
        <f t="shared" si="315"/>
        <v>ON</v>
      </c>
      <c r="BS428" t="str">
        <f t="shared" si="316"/>
        <v>ON</v>
      </c>
    </row>
    <row r="429" spans="1:71" x14ac:dyDescent="0.3">
      <c r="A429" t="str">
        <f t="shared" ca="1" si="272"/>
        <v>Ekiti</v>
      </c>
      <c r="B429" t="str">
        <f t="shared" ca="1" si="273"/>
        <v>C</v>
      </c>
      <c r="C429" t="str">
        <f t="shared" ca="1" si="274"/>
        <v>C1</v>
      </c>
      <c r="D429" s="7" t="s">
        <v>12</v>
      </c>
      <c r="E429">
        <f t="shared" si="275"/>
        <v>22</v>
      </c>
      <c r="F429">
        <f t="shared" si="276"/>
        <v>2</v>
      </c>
      <c r="G429" t="s">
        <v>75</v>
      </c>
      <c r="H429" t="s">
        <v>75</v>
      </c>
      <c r="I429" t="s">
        <v>81</v>
      </c>
      <c r="J429" t="s">
        <v>83</v>
      </c>
      <c r="K429" s="8" t="s">
        <v>91</v>
      </c>
      <c r="L429" s="3" t="s">
        <v>91</v>
      </c>
      <c r="M429" s="3" t="str">
        <f t="shared" si="277"/>
        <v>OFF</v>
      </c>
      <c r="N429" s="3" t="str">
        <f t="shared" si="278"/>
        <v>ON</v>
      </c>
      <c r="O429" s="3" t="str">
        <f t="shared" si="279"/>
        <v>ON</v>
      </c>
      <c r="P429" s="3" t="str">
        <f t="shared" si="280"/>
        <v>ON</v>
      </c>
      <c r="Q429" s="3"/>
      <c r="R429" s="8" t="s">
        <v>91</v>
      </c>
      <c r="S429" s="3" t="s">
        <v>91</v>
      </c>
      <c r="T429" s="3" t="str">
        <f t="shared" si="281"/>
        <v>ON</v>
      </c>
      <c r="U429" s="3" t="str">
        <f t="shared" si="282"/>
        <v>ON</v>
      </c>
      <c r="V429" s="3" t="str">
        <f t="shared" si="283"/>
        <v>ON</v>
      </c>
      <c r="W429" s="3" t="str">
        <f t="shared" si="284"/>
        <v>ON</v>
      </c>
      <c r="X429" s="3"/>
      <c r="Y429" s="8" t="s">
        <v>91</v>
      </c>
      <c r="Z429" s="3" t="s">
        <v>91</v>
      </c>
      <c r="AA429" s="3" t="str">
        <f t="shared" si="285"/>
        <v>OFF</v>
      </c>
      <c r="AB429" s="3" t="str">
        <f t="shared" si="286"/>
        <v>ON</v>
      </c>
      <c r="AC429" s="3" t="str">
        <f t="shared" si="287"/>
        <v>ON</v>
      </c>
      <c r="AD429" s="3" t="str">
        <f t="shared" si="288"/>
        <v>ON</v>
      </c>
      <c r="AE429" s="3"/>
      <c r="AF429" s="8" t="s">
        <v>91</v>
      </c>
      <c r="AG429" s="3" t="s">
        <v>91</v>
      </c>
      <c r="AH429" s="3" t="str">
        <f t="shared" si="289"/>
        <v>ON</v>
      </c>
      <c r="AI429" s="3" t="str">
        <f t="shared" si="290"/>
        <v>ON</v>
      </c>
      <c r="AJ429" s="3" t="str">
        <f t="shared" si="291"/>
        <v>ON</v>
      </c>
      <c r="AK429" s="3" t="str">
        <f t="shared" si="292"/>
        <v>ON</v>
      </c>
      <c r="AL429" s="3"/>
      <c r="AM429" s="8" t="s">
        <v>56</v>
      </c>
      <c r="AN429" s="3" t="s">
        <v>56</v>
      </c>
      <c r="AO429" s="3" t="s">
        <v>56</v>
      </c>
      <c r="AP429" s="9" t="s">
        <v>56</v>
      </c>
      <c r="AS429" t="str">
        <f t="shared" si="293"/>
        <v>ON</v>
      </c>
      <c r="AT429" t="str">
        <f t="shared" si="294"/>
        <v>ON</v>
      </c>
      <c r="AU429" t="str">
        <f t="shared" si="295"/>
        <v>OFF</v>
      </c>
      <c r="AV429" t="str">
        <f t="shared" si="296"/>
        <v>ON</v>
      </c>
      <c r="AW429" t="str">
        <f t="shared" si="297"/>
        <v>ON</v>
      </c>
      <c r="AX429" t="str">
        <f t="shared" si="298"/>
        <v>ON</v>
      </c>
      <c r="AZ429" t="str">
        <f t="shared" si="299"/>
        <v>ON</v>
      </c>
      <c r="BA429" t="str">
        <f t="shared" si="300"/>
        <v>ON</v>
      </c>
      <c r="BB429" t="str">
        <f t="shared" si="301"/>
        <v>ON</v>
      </c>
      <c r="BC429" t="str">
        <f t="shared" si="302"/>
        <v>ON</v>
      </c>
      <c r="BD429" t="str">
        <f t="shared" si="303"/>
        <v>ON</v>
      </c>
      <c r="BE429" t="str">
        <f t="shared" si="304"/>
        <v>ON</v>
      </c>
      <c r="BG429" t="str">
        <f t="shared" si="305"/>
        <v>ON</v>
      </c>
      <c r="BH429" t="str">
        <f t="shared" si="306"/>
        <v>ON</v>
      </c>
      <c r="BI429" t="str">
        <f t="shared" si="307"/>
        <v>OFF</v>
      </c>
      <c r="BJ429" t="str">
        <f t="shared" si="308"/>
        <v>ON</v>
      </c>
      <c r="BK429" t="str">
        <f t="shared" si="309"/>
        <v>ON</v>
      </c>
      <c r="BL429" t="str">
        <f t="shared" si="310"/>
        <v>ON</v>
      </c>
      <c r="BN429" t="str">
        <f t="shared" si="311"/>
        <v>ON</v>
      </c>
      <c r="BO429" t="str">
        <f t="shared" si="312"/>
        <v>ON</v>
      </c>
      <c r="BP429" t="str">
        <f t="shared" si="313"/>
        <v>ON</v>
      </c>
      <c r="BQ429" t="str">
        <f t="shared" si="314"/>
        <v>ON</v>
      </c>
      <c r="BR429" t="str">
        <f t="shared" si="315"/>
        <v>ON</v>
      </c>
      <c r="BS429" t="str">
        <f t="shared" si="316"/>
        <v>ON</v>
      </c>
    </row>
    <row r="430" spans="1:71" x14ac:dyDescent="0.3">
      <c r="A430" t="str">
        <f t="shared" ca="1" si="272"/>
        <v>Oyo</v>
      </c>
      <c r="B430" t="str">
        <f t="shared" ca="1" si="273"/>
        <v>B</v>
      </c>
      <c r="C430" t="str">
        <f t="shared" ca="1" si="274"/>
        <v>A1</v>
      </c>
      <c r="D430" s="7" t="s">
        <v>12</v>
      </c>
      <c r="E430">
        <f t="shared" si="275"/>
        <v>22</v>
      </c>
      <c r="F430">
        <f t="shared" si="276"/>
        <v>2</v>
      </c>
      <c r="G430" t="s">
        <v>76</v>
      </c>
      <c r="H430" t="s">
        <v>76</v>
      </c>
      <c r="I430" t="s">
        <v>82</v>
      </c>
      <c r="J430" t="s">
        <v>84</v>
      </c>
      <c r="K430" s="8" t="s">
        <v>91</v>
      </c>
      <c r="L430" s="3" t="s">
        <v>91</v>
      </c>
      <c r="M430" s="3" t="str">
        <f t="shared" si="277"/>
        <v>ON</v>
      </c>
      <c r="N430" s="3" t="str">
        <f t="shared" si="278"/>
        <v>ON</v>
      </c>
      <c r="O430" s="3" t="str">
        <f t="shared" si="279"/>
        <v>ON</v>
      </c>
      <c r="P430" s="3" t="str">
        <f t="shared" si="280"/>
        <v>ON</v>
      </c>
      <c r="Q430" s="3"/>
      <c r="R430" s="8" t="s">
        <v>91</v>
      </c>
      <c r="S430" s="3" t="s">
        <v>91</v>
      </c>
      <c r="T430" s="3" t="str">
        <f t="shared" si="281"/>
        <v>ON</v>
      </c>
      <c r="U430" s="3" t="str">
        <f t="shared" si="282"/>
        <v>OFF</v>
      </c>
      <c r="V430" s="3" t="str">
        <f t="shared" si="283"/>
        <v>ON</v>
      </c>
      <c r="W430" s="3" t="str">
        <f t="shared" si="284"/>
        <v>ON</v>
      </c>
      <c r="X430" s="3"/>
      <c r="Y430" s="8" t="s">
        <v>91</v>
      </c>
      <c r="Z430" s="3" t="s">
        <v>91</v>
      </c>
      <c r="AA430" s="3" t="str">
        <f t="shared" si="285"/>
        <v>ON</v>
      </c>
      <c r="AB430" s="3" t="str">
        <f t="shared" si="286"/>
        <v>ON</v>
      </c>
      <c r="AC430" s="3" t="str">
        <f t="shared" si="287"/>
        <v>ON</v>
      </c>
      <c r="AD430" s="3" t="str">
        <f t="shared" si="288"/>
        <v>ON</v>
      </c>
      <c r="AE430" s="3"/>
      <c r="AF430" s="8" t="s">
        <v>91</v>
      </c>
      <c r="AG430" s="3" t="s">
        <v>91</v>
      </c>
      <c r="AH430" s="3" t="str">
        <f t="shared" si="289"/>
        <v>ON</v>
      </c>
      <c r="AI430" s="3" t="str">
        <f t="shared" si="290"/>
        <v>OFF</v>
      </c>
      <c r="AJ430" s="3" t="str">
        <f t="shared" si="291"/>
        <v>ON</v>
      </c>
      <c r="AK430" s="3" t="str">
        <f t="shared" si="292"/>
        <v>ON</v>
      </c>
      <c r="AL430" s="3"/>
      <c r="AM430" s="8" t="s">
        <v>56</v>
      </c>
      <c r="AN430" s="3" t="s">
        <v>56</v>
      </c>
      <c r="AO430" s="3" t="s">
        <v>56</v>
      </c>
      <c r="AP430" s="9" t="s">
        <v>56</v>
      </c>
      <c r="AS430" t="str">
        <f t="shared" si="293"/>
        <v>ON</v>
      </c>
      <c r="AT430" t="str">
        <f t="shared" si="294"/>
        <v>ON</v>
      </c>
      <c r="AU430" t="str">
        <f t="shared" si="295"/>
        <v>ON</v>
      </c>
      <c r="AV430" t="str">
        <f t="shared" si="296"/>
        <v>ON</v>
      </c>
      <c r="AW430" t="str">
        <f t="shared" si="297"/>
        <v>ON</v>
      </c>
      <c r="AX430" t="str">
        <f t="shared" si="298"/>
        <v>ON</v>
      </c>
      <c r="AZ430" t="str">
        <f t="shared" si="299"/>
        <v>ON</v>
      </c>
      <c r="BA430" t="str">
        <f t="shared" si="300"/>
        <v>ON</v>
      </c>
      <c r="BB430" t="str">
        <f t="shared" si="301"/>
        <v>ON</v>
      </c>
      <c r="BC430" t="str">
        <f t="shared" si="302"/>
        <v>OFF</v>
      </c>
      <c r="BD430" t="str">
        <f t="shared" si="303"/>
        <v>ON</v>
      </c>
      <c r="BE430" t="str">
        <f t="shared" si="304"/>
        <v>ON</v>
      </c>
      <c r="BG430" t="str">
        <f t="shared" si="305"/>
        <v>ON</v>
      </c>
      <c r="BH430" t="str">
        <f t="shared" si="306"/>
        <v>ON</v>
      </c>
      <c r="BI430" t="str">
        <f t="shared" si="307"/>
        <v>ON</v>
      </c>
      <c r="BJ430" t="str">
        <f t="shared" si="308"/>
        <v>ON</v>
      </c>
      <c r="BK430" t="str">
        <f t="shared" si="309"/>
        <v>ON</v>
      </c>
      <c r="BL430" t="str">
        <f t="shared" si="310"/>
        <v>ON</v>
      </c>
      <c r="BN430" t="str">
        <f t="shared" si="311"/>
        <v>ON</v>
      </c>
      <c r="BO430" t="str">
        <f t="shared" si="312"/>
        <v>ON</v>
      </c>
      <c r="BP430" t="str">
        <f t="shared" si="313"/>
        <v>ON</v>
      </c>
      <c r="BQ430" t="str">
        <f t="shared" si="314"/>
        <v>OFF</v>
      </c>
      <c r="BR430" t="str">
        <f t="shared" si="315"/>
        <v>ON</v>
      </c>
      <c r="BS430" t="str">
        <f t="shared" si="316"/>
        <v>ON</v>
      </c>
    </row>
    <row r="431" spans="1:71" x14ac:dyDescent="0.3">
      <c r="A431" t="str">
        <f t="shared" ca="1" si="272"/>
        <v>Oyo</v>
      </c>
      <c r="B431" t="str">
        <f t="shared" ca="1" si="273"/>
        <v>D</v>
      </c>
      <c r="C431" t="str">
        <f t="shared" ca="1" si="274"/>
        <v>C1</v>
      </c>
      <c r="D431" s="7" t="s">
        <v>12</v>
      </c>
      <c r="E431">
        <f t="shared" si="275"/>
        <v>22</v>
      </c>
      <c r="F431">
        <f t="shared" si="276"/>
        <v>2</v>
      </c>
      <c r="G431" t="s">
        <v>77</v>
      </c>
      <c r="H431" t="s">
        <v>77</v>
      </c>
      <c r="I431" t="s">
        <v>81</v>
      </c>
      <c r="J431" t="s">
        <v>83</v>
      </c>
      <c r="K431" s="8" t="s">
        <v>91</v>
      </c>
      <c r="L431" s="3" t="s">
        <v>91</v>
      </c>
      <c r="M431" s="3" t="str">
        <f t="shared" si="277"/>
        <v>ON</v>
      </c>
      <c r="N431" s="3" t="str">
        <f t="shared" si="278"/>
        <v>ON</v>
      </c>
      <c r="O431" s="3" t="str">
        <f t="shared" si="279"/>
        <v>OFF</v>
      </c>
      <c r="P431" s="3" t="str">
        <f t="shared" si="280"/>
        <v>ON</v>
      </c>
      <c r="Q431" s="3"/>
      <c r="R431" s="8" t="s">
        <v>91</v>
      </c>
      <c r="S431" s="3" t="s">
        <v>91</v>
      </c>
      <c r="T431" s="3" t="str">
        <f t="shared" si="281"/>
        <v>ON</v>
      </c>
      <c r="U431" s="3" t="str">
        <f t="shared" si="282"/>
        <v>ON</v>
      </c>
      <c r="V431" s="3" t="str">
        <f t="shared" si="283"/>
        <v>ON</v>
      </c>
      <c r="W431" s="3" t="str">
        <f t="shared" si="284"/>
        <v>ON</v>
      </c>
      <c r="X431" s="3"/>
      <c r="Y431" s="8" t="s">
        <v>91</v>
      </c>
      <c r="Z431" s="3" t="s">
        <v>91</v>
      </c>
      <c r="AA431" s="3" t="str">
        <f t="shared" si="285"/>
        <v>ON</v>
      </c>
      <c r="AB431" s="3" t="str">
        <f t="shared" si="286"/>
        <v>ON</v>
      </c>
      <c r="AC431" s="3" t="str">
        <f t="shared" si="287"/>
        <v>OFF</v>
      </c>
      <c r="AD431" s="3" t="str">
        <f t="shared" si="288"/>
        <v>ON</v>
      </c>
      <c r="AE431" s="3"/>
      <c r="AF431" s="8" t="s">
        <v>91</v>
      </c>
      <c r="AG431" s="3" t="s">
        <v>91</v>
      </c>
      <c r="AH431" s="3" t="str">
        <f t="shared" si="289"/>
        <v>ON</v>
      </c>
      <c r="AI431" s="3" t="str">
        <f t="shared" si="290"/>
        <v>ON</v>
      </c>
      <c r="AJ431" s="3" t="str">
        <f t="shared" si="291"/>
        <v>ON</v>
      </c>
      <c r="AK431" s="3" t="str">
        <f t="shared" si="292"/>
        <v>ON</v>
      </c>
      <c r="AL431" s="3"/>
      <c r="AM431" s="8" t="s">
        <v>56</v>
      </c>
      <c r="AN431" s="3" t="s">
        <v>56</v>
      </c>
      <c r="AO431" s="3" t="s">
        <v>56</v>
      </c>
      <c r="AP431" s="9" t="s">
        <v>56</v>
      </c>
      <c r="AS431" t="str">
        <f t="shared" si="293"/>
        <v>ON</v>
      </c>
      <c r="AT431" t="str">
        <f t="shared" si="294"/>
        <v>ON</v>
      </c>
      <c r="AU431" t="str">
        <f t="shared" si="295"/>
        <v>ON</v>
      </c>
      <c r="AV431" t="str">
        <f t="shared" si="296"/>
        <v>ON</v>
      </c>
      <c r="AW431" t="str">
        <f t="shared" si="297"/>
        <v>OFF</v>
      </c>
      <c r="AX431" t="str">
        <f t="shared" si="298"/>
        <v>ON</v>
      </c>
      <c r="AZ431" t="str">
        <f t="shared" si="299"/>
        <v>ON</v>
      </c>
      <c r="BA431" t="str">
        <f t="shared" si="300"/>
        <v>ON</v>
      </c>
      <c r="BB431" t="str">
        <f t="shared" si="301"/>
        <v>ON</v>
      </c>
      <c r="BC431" t="str">
        <f t="shared" si="302"/>
        <v>ON</v>
      </c>
      <c r="BD431" t="str">
        <f t="shared" si="303"/>
        <v>ON</v>
      </c>
      <c r="BE431" t="str">
        <f t="shared" si="304"/>
        <v>ON</v>
      </c>
      <c r="BG431" t="str">
        <f t="shared" si="305"/>
        <v>ON</v>
      </c>
      <c r="BH431" t="str">
        <f t="shared" si="306"/>
        <v>ON</v>
      </c>
      <c r="BI431" t="str">
        <f t="shared" si="307"/>
        <v>ON</v>
      </c>
      <c r="BJ431" t="str">
        <f t="shared" si="308"/>
        <v>ON</v>
      </c>
      <c r="BK431" t="str">
        <f t="shared" si="309"/>
        <v>OFF</v>
      </c>
      <c r="BL431" t="str">
        <f t="shared" si="310"/>
        <v>ON</v>
      </c>
      <c r="BN431" t="str">
        <f t="shared" si="311"/>
        <v>ON</v>
      </c>
      <c r="BO431" t="str">
        <f t="shared" si="312"/>
        <v>ON</v>
      </c>
      <c r="BP431" t="str">
        <f t="shared" si="313"/>
        <v>ON</v>
      </c>
      <c r="BQ431" t="str">
        <f t="shared" si="314"/>
        <v>ON</v>
      </c>
      <c r="BR431" t="str">
        <f t="shared" si="315"/>
        <v>ON</v>
      </c>
      <c r="BS431" t="str">
        <f t="shared" si="316"/>
        <v>ON</v>
      </c>
    </row>
    <row r="432" spans="1:71" x14ac:dyDescent="0.3">
      <c r="A432" t="str">
        <f t="shared" ca="1" si="272"/>
        <v>Lagos</v>
      </c>
      <c r="B432" t="str">
        <f t="shared" ca="1" si="273"/>
        <v>E</v>
      </c>
      <c r="C432" t="str">
        <f t="shared" ca="1" si="274"/>
        <v>C1</v>
      </c>
      <c r="D432" s="7" t="s">
        <v>12</v>
      </c>
      <c r="E432">
        <f t="shared" si="275"/>
        <v>22</v>
      </c>
      <c r="F432">
        <f t="shared" si="276"/>
        <v>2</v>
      </c>
      <c r="G432" t="s">
        <v>78</v>
      </c>
      <c r="H432" t="s">
        <v>78</v>
      </c>
      <c r="I432" t="s">
        <v>82</v>
      </c>
      <c r="J432" t="s">
        <v>84</v>
      </c>
      <c r="K432" s="8" t="s">
        <v>91</v>
      </c>
      <c r="L432" s="3" t="s">
        <v>91</v>
      </c>
      <c r="M432" s="3" t="str">
        <f t="shared" si="277"/>
        <v>ON</v>
      </c>
      <c r="N432" s="3" t="str">
        <f t="shared" si="278"/>
        <v>ON</v>
      </c>
      <c r="O432" s="3" t="str">
        <f t="shared" si="279"/>
        <v>ON</v>
      </c>
      <c r="P432" s="3" t="str">
        <f t="shared" si="280"/>
        <v>ON</v>
      </c>
      <c r="Q432" s="3"/>
      <c r="R432" s="8" t="s">
        <v>91</v>
      </c>
      <c r="S432" s="3" t="s">
        <v>91</v>
      </c>
      <c r="T432" s="3" t="str">
        <f t="shared" si="281"/>
        <v>ON</v>
      </c>
      <c r="U432" s="3" t="str">
        <f t="shared" si="282"/>
        <v>ON</v>
      </c>
      <c r="V432" s="3" t="str">
        <f t="shared" si="283"/>
        <v>ON</v>
      </c>
      <c r="W432" s="3" t="str">
        <f t="shared" si="284"/>
        <v>OFF</v>
      </c>
      <c r="X432" s="3"/>
      <c r="Y432" s="8" t="s">
        <v>91</v>
      </c>
      <c r="Z432" s="3" t="s">
        <v>91</v>
      </c>
      <c r="AA432" s="3" t="str">
        <f t="shared" si="285"/>
        <v>ON</v>
      </c>
      <c r="AB432" s="3" t="str">
        <f t="shared" si="286"/>
        <v>ON</v>
      </c>
      <c r="AC432" s="3" t="str">
        <f t="shared" si="287"/>
        <v>ON</v>
      </c>
      <c r="AD432" s="3" t="str">
        <f t="shared" si="288"/>
        <v>ON</v>
      </c>
      <c r="AE432" s="3"/>
      <c r="AF432" s="8" t="s">
        <v>91</v>
      </c>
      <c r="AG432" s="3" t="s">
        <v>91</v>
      </c>
      <c r="AH432" s="3" t="str">
        <f t="shared" si="289"/>
        <v>ON</v>
      </c>
      <c r="AI432" s="3" t="str">
        <f t="shared" si="290"/>
        <v>ON</v>
      </c>
      <c r="AJ432" s="3" t="str">
        <f t="shared" si="291"/>
        <v>ON</v>
      </c>
      <c r="AK432" s="3" t="str">
        <f t="shared" si="292"/>
        <v>OFF</v>
      </c>
      <c r="AL432" s="3"/>
      <c r="AM432" s="8" t="s">
        <v>56</v>
      </c>
      <c r="AN432" s="3" t="s">
        <v>56</v>
      </c>
      <c r="AO432" s="3" t="s">
        <v>56</v>
      </c>
      <c r="AP432" s="9" t="s">
        <v>56</v>
      </c>
      <c r="AS432" t="str">
        <f t="shared" si="293"/>
        <v>ON</v>
      </c>
      <c r="AT432" t="str">
        <f t="shared" si="294"/>
        <v>ON</v>
      </c>
      <c r="AU432" t="str">
        <f t="shared" si="295"/>
        <v>ON</v>
      </c>
      <c r="AV432" t="str">
        <f t="shared" si="296"/>
        <v>ON</v>
      </c>
      <c r="AW432" t="str">
        <f t="shared" si="297"/>
        <v>ON</v>
      </c>
      <c r="AX432" t="str">
        <f t="shared" si="298"/>
        <v>ON</v>
      </c>
      <c r="AZ432" t="str">
        <f t="shared" si="299"/>
        <v>ON</v>
      </c>
      <c r="BA432" t="str">
        <f t="shared" si="300"/>
        <v>ON</v>
      </c>
      <c r="BB432" t="str">
        <f t="shared" si="301"/>
        <v>ON</v>
      </c>
      <c r="BC432" t="str">
        <f t="shared" si="302"/>
        <v>ON</v>
      </c>
      <c r="BD432" t="str">
        <f t="shared" si="303"/>
        <v>ON</v>
      </c>
      <c r="BE432" t="str">
        <f t="shared" si="304"/>
        <v>OFF</v>
      </c>
      <c r="BG432" t="str">
        <f t="shared" si="305"/>
        <v>ON</v>
      </c>
      <c r="BH432" t="str">
        <f t="shared" si="306"/>
        <v>ON</v>
      </c>
      <c r="BI432" t="str">
        <f t="shared" si="307"/>
        <v>ON</v>
      </c>
      <c r="BJ432" t="str">
        <f t="shared" si="308"/>
        <v>ON</v>
      </c>
      <c r="BK432" t="str">
        <f t="shared" si="309"/>
        <v>ON</v>
      </c>
      <c r="BL432" t="str">
        <f t="shared" si="310"/>
        <v>ON</v>
      </c>
      <c r="BN432" t="str">
        <f t="shared" si="311"/>
        <v>ON</v>
      </c>
      <c r="BO432" t="str">
        <f t="shared" si="312"/>
        <v>ON</v>
      </c>
      <c r="BP432" t="str">
        <f t="shared" si="313"/>
        <v>ON</v>
      </c>
      <c r="BQ432" t="str">
        <f t="shared" si="314"/>
        <v>ON</v>
      </c>
      <c r="BR432" t="str">
        <f t="shared" si="315"/>
        <v>ON</v>
      </c>
      <c r="BS432" t="str">
        <f t="shared" si="316"/>
        <v>OFF</v>
      </c>
    </row>
    <row r="433" spans="1:71" x14ac:dyDescent="0.3">
      <c r="A433" t="str">
        <f t="shared" ca="1" si="272"/>
        <v>Ekiti</v>
      </c>
      <c r="B433" t="str">
        <f t="shared" ca="1" si="273"/>
        <v>C</v>
      </c>
      <c r="C433" t="str">
        <f t="shared" ca="1" si="274"/>
        <v>C1</v>
      </c>
      <c r="D433" s="7" t="s">
        <v>12</v>
      </c>
      <c r="E433">
        <f t="shared" si="275"/>
        <v>22</v>
      </c>
      <c r="F433">
        <f t="shared" si="276"/>
        <v>2</v>
      </c>
      <c r="G433" t="s">
        <v>78</v>
      </c>
      <c r="H433" t="s">
        <v>78</v>
      </c>
      <c r="I433" t="s">
        <v>81</v>
      </c>
      <c r="J433" t="s">
        <v>83</v>
      </c>
      <c r="K433" s="8" t="s">
        <v>91</v>
      </c>
      <c r="L433" s="3" t="s">
        <v>91</v>
      </c>
      <c r="M433" s="3" t="str">
        <f t="shared" si="277"/>
        <v>ON</v>
      </c>
      <c r="N433" s="3" t="str">
        <f t="shared" si="278"/>
        <v>ON</v>
      </c>
      <c r="O433" s="3" t="str">
        <f t="shared" si="279"/>
        <v>ON</v>
      </c>
      <c r="P433" s="3" t="str">
        <f t="shared" si="280"/>
        <v>OFF</v>
      </c>
      <c r="Q433" s="3"/>
      <c r="R433" s="8" t="s">
        <v>91</v>
      </c>
      <c r="S433" s="3" t="s">
        <v>91</v>
      </c>
      <c r="T433" s="3" t="str">
        <f t="shared" si="281"/>
        <v>ON</v>
      </c>
      <c r="U433" s="3" t="str">
        <f t="shared" si="282"/>
        <v>ON</v>
      </c>
      <c r="V433" s="3" t="str">
        <f t="shared" si="283"/>
        <v>ON</v>
      </c>
      <c r="W433" s="3" t="str">
        <f t="shared" si="284"/>
        <v>ON</v>
      </c>
      <c r="X433" s="3"/>
      <c r="Y433" s="8" t="s">
        <v>91</v>
      </c>
      <c r="Z433" s="3" t="s">
        <v>91</v>
      </c>
      <c r="AA433" s="3" t="str">
        <f t="shared" si="285"/>
        <v>ON</v>
      </c>
      <c r="AB433" s="3" t="str">
        <f t="shared" si="286"/>
        <v>ON</v>
      </c>
      <c r="AC433" s="3" t="str">
        <f t="shared" si="287"/>
        <v>ON</v>
      </c>
      <c r="AD433" s="3" t="str">
        <f t="shared" si="288"/>
        <v>OFF</v>
      </c>
      <c r="AE433" s="3"/>
      <c r="AF433" s="8" t="s">
        <v>91</v>
      </c>
      <c r="AG433" s="3" t="s">
        <v>91</v>
      </c>
      <c r="AH433" s="3" t="str">
        <f t="shared" si="289"/>
        <v>ON</v>
      </c>
      <c r="AI433" s="3" t="str">
        <f t="shared" si="290"/>
        <v>ON</v>
      </c>
      <c r="AJ433" s="3" t="str">
        <f t="shared" si="291"/>
        <v>ON</v>
      </c>
      <c r="AK433" s="3" t="str">
        <f t="shared" si="292"/>
        <v>ON</v>
      </c>
      <c r="AL433" s="3"/>
      <c r="AM433" s="8" t="s">
        <v>56</v>
      </c>
      <c r="AN433" s="3" t="s">
        <v>56</v>
      </c>
      <c r="AO433" s="3" t="s">
        <v>56</v>
      </c>
      <c r="AP433" s="9" t="s">
        <v>56</v>
      </c>
      <c r="AS433" t="str">
        <f t="shared" si="293"/>
        <v>ON</v>
      </c>
      <c r="AT433" t="str">
        <f t="shared" si="294"/>
        <v>ON</v>
      </c>
      <c r="AU433" t="str">
        <f t="shared" si="295"/>
        <v>ON</v>
      </c>
      <c r="AV433" t="str">
        <f t="shared" si="296"/>
        <v>ON</v>
      </c>
      <c r="AW433" t="str">
        <f t="shared" si="297"/>
        <v>ON</v>
      </c>
      <c r="AX433" t="str">
        <f t="shared" si="298"/>
        <v>OFF</v>
      </c>
      <c r="AZ433" t="str">
        <f t="shared" si="299"/>
        <v>ON</v>
      </c>
      <c r="BA433" t="str">
        <f t="shared" si="300"/>
        <v>ON</v>
      </c>
      <c r="BB433" t="str">
        <f t="shared" si="301"/>
        <v>ON</v>
      </c>
      <c r="BC433" t="str">
        <f t="shared" si="302"/>
        <v>ON</v>
      </c>
      <c r="BD433" t="str">
        <f t="shared" si="303"/>
        <v>ON</v>
      </c>
      <c r="BE433" t="str">
        <f t="shared" si="304"/>
        <v>ON</v>
      </c>
      <c r="BG433" t="str">
        <f t="shared" si="305"/>
        <v>ON</v>
      </c>
      <c r="BH433" t="str">
        <f t="shared" si="306"/>
        <v>ON</v>
      </c>
      <c r="BI433" t="str">
        <f t="shared" si="307"/>
        <v>ON</v>
      </c>
      <c r="BJ433" t="str">
        <f t="shared" si="308"/>
        <v>ON</v>
      </c>
      <c r="BK433" t="str">
        <f t="shared" si="309"/>
        <v>ON</v>
      </c>
      <c r="BL433" t="str">
        <f t="shared" si="310"/>
        <v>OFF</v>
      </c>
      <c r="BN433" t="str">
        <f t="shared" si="311"/>
        <v>ON</v>
      </c>
      <c r="BO433" t="str">
        <f t="shared" si="312"/>
        <v>ON</v>
      </c>
      <c r="BP433" t="str">
        <f t="shared" si="313"/>
        <v>ON</v>
      </c>
      <c r="BQ433" t="str">
        <f t="shared" si="314"/>
        <v>ON</v>
      </c>
      <c r="BR433" t="str">
        <f t="shared" si="315"/>
        <v>ON</v>
      </c>
      <c r="BS433" t="str">
        <f t="shared" si="316"/>
        <v>ON</v>
      </c>
    </row>
    <row r="434" spans="1:71" x14ac:dyDescent="0.3">
      <c r="A434" t="str">
        <f t="shared" ca="1" si="272"/>
        <v>Oyo</v>
      </c>
      <c r="B434" t="str">
        <f t="shared" ca="1" si="273"/>
        <v>B</v>
      </c>
      <c r="C434" t="str">
        <f t="shared" ca="1" si="274"/>
        <v>D1</v>
      </c>
      <c r="D434" s="7" t="s">
        <v>12</v>
      </c>
      <c r="E434">
        <f t="shared" si="275"/>
        <v>22</v>
      </c>
      <c r="F434">
        <f t="shared" si="276"/>
        <v>2</v>
      </c>
      <c r="G434" t="s">
        <v>77</v>
      </c>
      <c r="H434" t="s">
        <v>77</v>
      </c>
      <c r="I434" t="s">
        <v>82</v>
      </c>
      <c r="J434" t="s">
        <v>84</v>
      </c>
      <c r="K434" s="8" t="s">
        <v>91</v>
      </c>
      <c r="L434" s="3" t="s">
        <v>91</v>
      </c>
      <c r="M434" s="3" t="str">
        <f t="shared" si="277"/>
        <v>ON</v>
      </c>
      <c r="N434" s="3" t="str">
        <f t="shared" si="278"/>
        <v>ON</v>
      </c>
      <c r="O434" s="3" t="str">
        <f t="shared" si="279"/>
        <v>ON</v>
      </c>
      <c r="P434" s="3" t="str">
        <f t="shared" si="280"/>
        <v>ON</v>
      </c>
      <c r="Q434" s="3"/>
      <c r="R434" s="8" t="s">
        <v>91</v>
      </c>
      <c r="S434" s="3" t="s">
        <v>91</v>
      </c>
      <c r="T434" s="3" t="str">
        <f t="shared" si="281"/>
        <v>ON</v>
      </c>
      <c r="U434" s="3" t="str">
        <f t="shared" si="282"/>
        <v>ON</v>
      </c>
      <c r="V434" s="3" t="str">
        <f t="shared" si="283"/>
        <v>OFF</v>
      </c>
      <c r="W434" s="3" t="str">
        <f t="shared" si="284"/>
        <v>ON</v>
      </c>
      <c r="X434" s="3"/>
      <c r="Y434" s="8" t="s">
        <v>91</v>
      </c>
      <c r="Z434" s="3" t="s">
        <v>91</v>
      </c>
      <c r="AA434" s="3" t="str">
        <f t="shared" si="285"/>
        <v>ON</v>
      </c>
      <c r="AB434" s="3" t="str">
        <f t="shared" si="286"/>
        <v>ON</v>
      </c>
      <c r="AC434" s="3" t="str">
        <f t="shared" si="287"/>
        <v>ON</v>
      </c>
      <c r="AD434" s="3" t="str">
        <f t="shared" si="288"/>
        <v>ON</v>
      </c>
      <c r="AE434" s="3"/>
      <c r="AF434" s="8" t="s">
        <v>91</v>
      </c>
      <c r="AG434" s="3" t="s">
        <v>91</v>
      </c>
      <c r="AH434" s="3" t="str">
        <f t="shared" si="289"/>
        <v>ON</v>
      </c>
      <c r="AI434" s="3" t="str">
        <f t="shared" si="290"/>
        <v>ON</v>
      </c>
      <c r="AJ434" s="3" t="str">
        <f t="shared" si="291"/>
        <v>OFF</v>
      </c>
      <c r="AK434" s="3" t="str">
        <f t="shared" si="292"/>
        <v>ON</v>
      </c>
      <c r="AL434" s="3"/>
      <c r="AM434" s="8" t="s">
        <v>56</v>
      </c>
      <c r="AN434" s="3" t="s">
        <v>56</v>
      </c>
      <c r="AO434" s="3" t="s">
        <v>56</v>
      </c>
      <c r="AP434" s="9" t="s">
        <v>56</v>
      </c>
      <c r="AS434" t="str">
        <f t="shared" si="293"/>
        <v>ON</v>
      </c>
      <c r="AT434" t="str">
        <f t="shared" si="294"/>
        <v>ON</v>
      </c>
      <c r="AU434" t="str">
        <f t="shared" si="295"/>
        <v>ON</v>
      </c>
      <c r="AV434" t="str">
        <f t="shared" si="296"/>
        <v>ON</v>
      </c>
      <c r="AW434" t="str">
        <f t="shared" si="297"/>
        <v>ON</v>
      </c>
      <c r="AX434" t="str">
        <f t="shared" si="298"/>
        <v>ON</v>
      </c>
      <c r="AZ434" t="str">
        <f t="shared" si="299"/>
        <v>ON</v>
      </c>
      <c r="BA434" t="str">
        <f t="shared" si="300"/>
        <v>ON</v>
      </c>
      <c r="BB434" t="str">
        <f t="shared" si="301"/>
        <v>ON</v>
      </c>
      <c r="BC434" t="str">
        <f t="shared" si="302"/>
        <v>ON</v>
      </c>
      <c r="BD434" t="str">
        <f t="shared" si="303"/>
        <v>OFF</v>
      </c>
      <c r="BE434" t="str">
        <f t="shared" si="304"/>
        <v>ON</v>
      </c>
      <c r="BG434" t="str">
        <f t="shared" si="305"/>
        <v>ON</v>
      </c>
      <c r="BH434" t="str">
        <f t="shared" si="306"/>
        <v>ON</v>
      </c>
      <c r="BI434" t="str">
        <f t="shared" si="307"/>
        <v>ON</v>
      </c>
      <c r="BJ434" t="str">
        <f t="shared" si="308"/>
        <v>ON</v>
      </c>
      <c r="BK434" t="str">
        <f t="shared" si="309"/>
        <v>ON</v>
      </c>
      <c r="BL434" t="str">
        <f t="shared" si="310"/>
        <v>ON</v>
      </c>
      <c r="BN434" t="str">
        <f t="shared" si="311"/>
        <v>ON</v>
      </c>
      <c r="BO434" t="str">
        <f t="shared" si="312"/>
        <v>ON</v>
      </c>
      <c r="BP434" t="str">
        <f t="shared" si="313"/>
        <v>ON</v>
      </c>
      <c r="BQ434" t="str">
        <f t="shared" si="314"/>
        <v>ON</v>
      </c>
      <c r="BR434" t="str">
        <f t="shared" si="315"/>
        <v>OFF</v>
      </c>
      <c r="BS434" t="str">
        <f t="shared" si="316"/>
        <v>ON</v>
      </c>
    </row>
    <row r="435" spans="1:71" x14ac:dyDescent="0.3">
      <c r="A435" t="str">
        <f t="shared" ca="1" si="272"/>
        <v>Ondo</v>
      </c>
      <c r="B435" t="str">
        <f t="shared" ca="1" si="273"/>
        <v>D</v>
      </c>
      <c r="C435" t="str">
        <f t="shared" ca="1" si="274"/>
        <v>A1</v>
      </c>
      <c r="D435" s="7" t="s">
        <v>12</v>
      </c>
      <c r="E435">
        <f t="shared" si="275"/>
        <v>22</v>
      </c>
      <c r="F435">
        <f t="shared" si="276"/>
        <v>2</v>
      </c>
      <c r="G435" t="s">
        <v>76</v>
      </c>
      <c r="H435" t="s">
        <v>76</v>
      </c>
      <c r="I435" t="s">
        <v>81</v>
      </c>
      <c r="J435" t="s">
        <v>83</v>
      </c>
      <c r="K435" s="8" t="s">
        <v>91</v>
      </c>
      <c r="L435" s="3" t="s">
        <v>91</v>
      </c>
      <c r="M435" s="3" t="str">
        <f t="shared" si="277"/>
        <v>ON</v>
      </c>
      <c r="N435" s="3" t="str">
        <f t="shared" si="278"/>
        <v>OFF</v>
      </c>
      <c r="O435" s="3" t="str">
        <f t="shared" si="279"/>
        <v>ON</v>
      </c>
      <c r="P435" s="3" t="str">
        <f t="shared" si="280"/>
        <v>ON</v>
      </c>
      <c r="Q435" s="3"/>
      <c r="R435" s="8" t="s">
        <v>91</v>
      </c>
      <c r="S435" s="3" t="s">
        <v>91</v>
      </c>
      <c r="T435" s="3" t="str">
        <f t="shared" si="281"/>
        <v>ON</v>
      </c>
      <c r="U435" s="3" t="str">
        <f t="shared" si="282"/>
        <v>ON</v>
      </c>
      <c r="V435" s="3" t="str">
        <f t="shared" si="283"/>
        <v>ON</v>
      </c>
      <c r="W435" s="3" t="str">
        <f t="shared" si="284"/>
        <v>ON</v>
      </c>
      <c r="X435" s="3"/>
      <c r="Y435" s="8" t="s">
        <v>91</v>
      </c>
      <c r="Z435" s="3" t="s">
        <v>91</v>
      </c>
      <c r="AA435" s="3" t="str">
        <f t="shared" si="285"/>
        <v>ON</v>
      </c>
      <c r="AB435" s="3" t="str">
        <f t="shared" si="286"/>
        <v>OFF</v>
      </c>
      <c r="AC435" s="3" t="str">
        <f t="shared" si="287"/>
        <v>ON</v>
      </c>
      <c r="AD435" s="3" t="str">
        <f t="shared" si="288"/>
        <v>ON</v>
      </c>
      <c r="AE435" s="3"/>
      <c r="AF435" s="8" t="s">
        <v>91</v>
      </c>
      <c r="AG435" s="3" t="s">
        <v>91</v>
      </c>
      <c r="AH435" s="3" t="str">
        <f t="shared" si="289"/>
        <v>ON</v>
      </c>
      <c r="AI435" s="3" t="str">
        <f t="shared" si="290"/>
        <v>ON</v>
      </c>
      <c r="AJ435" s="3" t="str">
        <f t="shared" si="291"/>
        <v>ON</v>
      </c>
      <c r="AK435" s="3" t="str">
        <f t="shared" si="292"/>
        <v>ON</v>
      </c>
      <c r="AL435" s="3"/>
      <c r="AM435" s="8" t="s">
        <v>56</v>
      </c>
      <c r="AN435" s="3" t="s">
        <v>56</v>
      </c>
      <c r="AO435" s="3" t="s">
        <v>56</v>
      </c>
      <c r="AP435" s="9" t="s">
        <v>56</v>
      </c>
      <c r="AS435" t="str">
        <f t="shared" si="293"/>
        <v>ON</v>
      </c>
      <c r="AT435" t="str">
        <f t="shared" si="294"/>
        <v>ON</v>
      </c>
      <c r="AU435" t="str">
        <f t="shared" si="295"/>
        <v>ON</v>
      </c>
      <c r="AV435" t="str">
        <f t="shared" si="296"/>
        <v>OFF</v>
      </c>
      <c r="AW435" t="str">
        <f t="shared" si="297"/>
        <v>ON</v>
      </c>
      <c r="AX435" t="str">
        <f t="shared" si="298"/>
        <v>ON</v>
      </c>
      <c r="AZ435" t="str">
        <f t="shared" si="299"/>
        <v>ON</v>
      </c>
      <c r="BA435" t="str">
        <f t="shared" si="300"/>
        <v>ON</v>
      </c>
      <c r="BB435" t="str">
        <f t="shared" si="301"/>
        <v>ON</v>
      </c>
      <c r="BC435" t="str">
        <f t="shared" si="302"/>
        <v>ON</v>
      </c>
      <c r="BD435" t="str">
        <f t="shared" si="303"/>
        <v>ON</v>
      </c>
      <c r="BE435" t="str">
        <f t="shared" si="304"/>
        <v>ON</v>
      </c>
      <c r="BG435" t="str">
        <f t="shared" si="305"/>
        <v>ON</v>
      </c>
      <c r="BH435" t="str">
        <f t="shared" si="306"/>
        <v>ON</v>
      </c>
      <c r="BI435" t="str">
        <f t="shared" si="307"/>
        <v>ON</v>
      </c>
      <c r="BJ435" t="str">
        <f t="shared" si="308"/>
        <v>OFF</v>
      </c>
      <c r="BK435" t="str">
        <f t="shared" si="309"/>
        <v>ON</v>
      </c>
      <c r="BL435" t="str">
        <f t="shared" si="310"/>
        <v>ON</v>
      </c>
      <c r="BN435" t="str">
        <f t="shared" si="311"/>
        <v>ON</v>
      </c>
      <c r="BO435" t="str">
        <f t="shared" si="312"/>
        <v>ON</v>
      </c>
      <c r="BP435" t="str">
        <f t="shared" si="313"/>
        <v>ON</v>
      </c>
      <c r="BQ435" t="str">
        <f t="shared" si="314"/>
        <v>ON</v>
      </c>
      <c r="BR435" t="str">
        <f t="shared" si="315"/>
        <v>ON</v>
      </c>
      <c r="BS435" t="str">
        <f t="shared" si="316"/>
        <v>ON</v>
      </c>
    </row>
    <row r="436" spans="1:71" x14ac:dyDescent="0.3">
      <c r="A436" t="str">
        <f t="shared" ca="1" si="272"/>
        <v>Ogun</v>
      </c>
      <c r="B436" t="str">
        <f t="shared" ca="1" si="273"/>
        <v>E</v>
      </c>
      <c r="C436" t="str">
        <f t="shared" ca="1" si="274"/>
        <v>D1</v>
      </c>
      <c r="D436" s="7" t="s">
        <v>5</v>
      </c>
      <c r="E436">
        <f t="shared" si="275"/>
        <v>22</v>
      </c>
      <c r="F436">
        <f t="shared" si="276"/>
        <v>2</v>
      </c>
      <c r="G436" t="s">
        <v>75</v>
      </c>
      <c r="H436" t="s">
        <v>75</v>
      </c>
      <c r="I436" t="s">
        <v>82</v>
      </c>
      <c r="J436" t="s">
        <v>84</v>
      </c>
      <c r="K436" s="8" t="s">
        <v>91</v>
      </c>
      <c r="L436" s="3" t="s">
        <v>91</v>
      </c>
      <c r="M436" s="3" t="str">
        <f t="shared" si="277"/>
        <v>ON</v>
      </c>
      <c r="N436" s="3" t="str">
        <f t="shared" si="278"/>
        <v>ON</v>
      </c>
      <c r="O436" s="3" t="str">
        <f t="shared" si="279"/>
        <v>ON</v>
      </c>
      <c r="P436" s="3" t="str">
        <f t="shared" si="280"/>
        <v>ON</v>
      </c>
      <c r="Q436" s="3"/>
      <c r="R436" s="8" t="s">
        <v>91</v>
      </c>
      <c r="S436" s="3" t="s">
        <v>91</v>
      </c>
      <c r="T436" s="3" t="str">
        <f t="shared" si="281"/>
        <v>OFF</v>
      </c>
      <c r="U436" s="3" t="str">
        <f t="shared" si="282"/>
        <v>ON</v>
      </c>
      <c r="V436" s="3" t="str">
        <f t="shared" si="283"/>
        <v>ON</v>
      </c>
      <c r="W436" s="3" t="str">
        <f t="shared" si="284"/>
        <v>ON</v>
      </c>
      <c r="X436" s="3"/>
      <c r="Y436" s="8" t="s">
        <v>91</v>
      </c>
      <c r="Z436" s="3" t="s">
        <v>91</v>
      </c>
      <c r="AA436" s="3" t="str">
        <f t="shared" si="285"/>
        <v>ON</v>
      </c>
      <c r="AB436" s="3" t="str">
        <f t="shared" si="286"/>
        <v>ON</v>
      </c>
      <c r="AC436" s="3" t="str">
        <f t="shared" si="287"/>
        <v>ON</v>
      </c>
      <c r="AD436" s="3" t="str">
        <f t="shared" si="288"/>
        <v>ON</v>
      </c>
      <c r="AE436" s="3"/>
      <c r="AF436" s="8" t="s">
        <v>91</v>
      </c>
      <c r="AG436" s="3" t="s">
        <v>91</v>
      </c>
      <c r="AH436" s="3" t="str">
        <f t="shared" si="289"/>
        <v>OFF</v>
      </c>
      <c r="AI436" s="3" t="str">
        <f t="shared" si="290"/>
        <v>ON</v>
      </c>
      <c r="AJ436" s="3" t="str">
        <f t="shared" si="291"/>
        <v>ON</v>
      </c>
      <c r="AK436" s="3" t="str">
        <f t="shared" si="292"/>
        <v>ON</v>
      </c>
      <c r="AL436" s="3"/>
      <c r="AM436" s="8" t="s">
        <v>56</v>
      </c>
      <c r="AN436" s="3" t="s">
        <v>56</v>
      </c>
      <c r="AO436" s="3" t="s">
        <v>56</v>
      </c>
      <c r="AP436" s="9" t="s">
        <v>56</v>
      </c>
      <c r="AS436" t="str">
        <f t="shared" si="293"/>
        <v>ON</v>
      </c>
      <c r="AT436" t="str">
        <f t="shared" si="294"/>
        <v>ON</v>
      </c>
      <c r="AU436" t="str">
        <f t="shared" si="295"/>
        <v>ON</v>
      </c>
      <c r="AV436" t="str">
        <f t="shared" si="296"/>
        <v>ON</v>
      </c>
      <c r="AW436" t="str">
        <f t="shared" si="297"/>
        <v>ON</v>
      </c>
      <c r="AX436" t="str">
        <f t="shared" si="298"/>
        <v>ON</v>
      </c>
      <c r="AZ436" t="str">
        <f t="shared" si="299"/>
        <v>ON</v>
      </c>
      <c r="BA436" t="str">
        <f t="shared" si="300"/>
        <v>ON</v>
      </c>
      <c r="BB436" t="str">
        <f t="shared" si="301"/>
        <v>OFF</v>
      </c>
      <c r="BC436" t="str">
        <f t="shared" si="302"/>
        <v>ON</v>
      </c>
      <c r="BD436" t="str">
        <f t="shared" si="303"/>
        <v>ON</v>
      </c>
      <c r="BE436" t="str">
        <f t="shared" si="304"/>
        <v>ON</v>
      </c>
      <c r="BG436" t="str">
        <f t="shared" si="305"/>
        <v>ON</v>
      </c>
      <c r="BH436" t="str">
        <f t="shared" si="306"/>
        <v>ON</v>
      </c>
      <c r="BI436" t="str">
        <f t="shared" si="307"/>
        <v>ON</v>
      </c>
      <c r="BJ436" t="str">
        <f t="shared" si="308"/>
        <v>ON</v>
      </c>
      <c r="BK436" t="str">
        <f t="shared" si="309"/>
        <v>ON</v>
      </c>
      <c r="BL436" t="str">
        <f t="shared" si="310"/>
        <v>ON</v>
      </c>
      <c r="BN436" t="str">
        <f t="shared" si="311"/>
        <v>ON</v>
      </c>
      <c r="BO436" t="str">
        <f t="shared" si="312"/>
        <v>ON</v>
      </c>
      <c r="BP436" t="str">
        <f t="shared" si="313"/>
        <v>OFF</v>
      </c>
      <c r="BQ436" t="str">
        <f t="shared" si="314"/>
        <v>ON</v>
      </c>
      <c r="BR436" t="str">
        <f t="shared" si="315"/>
        <v>ON</v>
      </c>
      <c r="BS436" t="str">
        <f t="shared" si="316"/>
        <v>ON</v>
      </c>
    </row>
    <row r="437" spans="1:71" x14ac:dyDescent="0.3">
      <c r="A437" t="str">
        <f t="shared" ca="1" si="272"/>
        <v>Oyo</v>
      </c>
      <c r="B437" t="str">
        <f t="shared" ca="1" si="273"/>
        <v>D</v>
      </c>
      <c r="C437" t="str">
        <f t="shared" ca="1" si="274"/>
        <v>E1</v>
      </c>
      <c r="D437" t="s">
        <v>12</v>
      </c>
      <c r="E437">
        <f t="shared" si="275"/>
        <v>22</v>
      </c>
      <c r="F437">
        <f t="shared" si="276"/>
        <v>2</v>
      </c>
      <c r="G437" t="s">
        <v>75</v>
      </c>
      <c r="H437" t="s">
        <v>75</v>
      </c>
      <c r="I437" t="s">
        <v>81</v>
      </c>
      <c r="J437" t="s">
        <v>83</v>
      </c>
      <c r="K437" s="8" t="s">
        <v>91</v>
      </c>
      <c r="L437" s="3" t="s">
        <v>91</v>
      </c>
      <c r="M437" s="3" t="str">
        <f t="shared" si="277"/>
        <v>OFF</v>
      </c>
      <c r="N437" s="3" t="str">
        <f t="shared" si="278"/>
        <v>ON</v>
      </c>
      <c r="O437" s="3" t="str">
        <f t="shared" si="279"/>
        <v>ON</v>
      </c>
      <c r="P437" s="3" t="str">
        <f t="shared" si="280"/>
        <v>ON</v>
      </c>
      <c r="Q437" s="3"/>
      <c r="R437" s="8" t="s">
        <v>91</v>
      </c>
      <c r="S437" s="3" t="s">
        <v>91</v>
      </c>
      <c r="T437" s="3" t="str">
        <f t="shared" si="281"/>
        <v>ON</v>
      </c>
      <c r="U437" s="3" t="str">
        <f t="shared" si="282"/>
        <v>ON</v>
      </c>
      <c r="V437" s="3" t="str">
        <f t="shared" si="283"/>
        <v>ON</v>
      </c>
      <c r="W437" s="3" t="str">
        <f t="shared" si="284"/>
        <v>ON</v>
      </c>
      <c r="X437" s="3"/>
      <c r="Y437" s="8" t="s">
        <v>91</v>
      </c>
      <c r="Z437" s="3" t="s">
        <v>91</v>
      </c>
      <c r="AA437" s="3" t="str">
        <f t="shared" si="285"/>
        <v>OFF</v>
      </c>
      <c r="AB437" s="3" t="str">
        <f t="shared" si="286"/>
        <v>ON</v>
      </c>
      <c r="AC437" s="3" t="str">
        <f t="shared" si="287"/>
        <v>ON</v>
      </c>
      <c r="AD437" s="3" t="str">
        <f t="shared" si="288"/>
        <v>ON</v>
      </c>
      <c r="AE437" s="3"/>
      <c r="AF437" s="8" t="s">
        <v>91</v>
      </c>
      <c r="AG437" s="3" t="s">
        <v>91</v>
      </c>
      <c r="AH437" s="3" t="str">
        <f t="shared" si="289"/>
        <v>ON</v>
      </c>
      <c r="AI437" s="3" t="str">
        <f t="shared" si="290"/>
        <v>ON</v>
      </c>
      <c r="AJ437" s="3" t="str">
        <f t="shared" si="291"/>
        <v>ON</v>
      </c>
      <c r="AK437" s="3" t="str">
        <f t="shared" si="292"/>
        <v>ON</v>
      </c>
      <c r="AL437" s="3"/>
      <c r="AM437" s="8" t="s">
        <v>56</v>
      </c>
      <c r="AN437" s="3" t="s">
        <v>56</v>
      </c>
      <c r="AO437" s="3" t="s">
        <v>56</v>
      </c>
      <c r="AP437" s="9" t="s">
        <v>56</v>
      </c>
      <c r="AS437" t="str">
        <f t="shared" si="293"/>
        <v>ON</v>
      </c>
      <c r="AT437" t="str">
        <f t="shared" si="294"/>
        <v>ON</v>
      </c>
      <c r="AU437" t="str">
        <f t="shared" si="295"/>
        <v>OFF</v>
      </c>
      <c r="AV437" t="str">
        <f t="shared" si="296"/>
        <v>ON</v>
      </c>
      <c r="AW437" t="str">
        <f t="shared" si="297"/>
        <v>ON</v>
      </c>
      <c r="AX437" t="str">
        <f t="shared" si="298"/>
        <v>ON</v>
      </c>
      <c r="AZ437" t="str">
        <f t="shared" si="299"/>
        <v>ON</v>
      </c>
      <c r="BA437" t="str">
        <f t="shared" si="300"/>
        <v>ON</v>
      </c>
      <c r="BB437" t="str">
        <f t="shared" si="301"/>
        <v>ON</v>
      </c>
      <c r="BC437" t="str">
        <f t="shared" si="302"/>
        <v>ON</v>
      </c>
      <c r="BD437" t="str">
        <f t="shared" si="303"/>
        <v>ON</v>
      </c>
      <c r="BE437" t="str">
        <f t="shared" si="304"/>
        <v>ON</v>
      </c>
      <c r="BG437" t="str">
        <f t="shared" si="305"/>
        <v>ON</v>
      </c>
      <c r="BH437" t="str">
        <f t="shared" si="306"/>
        <v>ON</v>
      </c>
      <c r="BI437" t="str">
        <f t="shared" si="307"/>
        <v>OFF</v>
      </c>
      <c r="BJ437" t="str">
        <f t="shared" si="308"/>
        <v>ON</v>
      </c>
      <c r="BK437" t="str">
        <f t="shared" si="309"/>
        <v>ON</v>
      </c>
      <c r="BL437" t="str">
        <f t="shared" si="310"/>
        <v>ON</v>
      </c>
      <c r="BN437" t="str">
        <f t="shared" si="311"/>
        <v>ON</v>
      </c>
      <c r="BO437" t="str">
        <f t="shared" si="312"/>
        <v>ON</v>
      </c>
      <c r="BP437" t="str">
        <f t="shared" si="313"/>
        <v>ON</v>
      </c>
      <c r="BQ437" t="str">
        <f t="shared" si="314"/>
        <v>ON</v>
      </c>
      <c r="BR437" t="str">
        <f t="shared" si="315"/>
        <v>ON</v>
      </c>
      <c r="BS437" t="str">
        <f t="shared" si="316"/>
        <v>ON</v>
      </c>
    </row>
    <row r="438" spans="1:71" x14ac:dyDescent="0.3">
      <c r="A438" t="str">
        <f t="shared" ca="1" si="272"/>
        <v>Ogun</v>
      </c>
      <c r="B438" t="str">
        <f t="shared" ca="1" si="273"/>
        <v>B</v>
      </c>
      <c r="C438" t="str">
        <f t="shared" ca="1" si="274"/>
        <v>B1</v>
      </c>
      <c r="D438" t="s">
        <v>12</v>
      </c>
      <c r="E438">
        <f t="shared" si="275"/>
        <v>22</v>
      </c>
      <c r="F438">
        <f t="shared" si="276"/>
        <v>2</v>
      </c>
      <c r="G438" t="s">
        <v>76</v>
      </c>
      <c r="H438" t="s">
        <v>76</v>
      </c>
      <c r="I438" t="s">
        <v>82</v>
      </c>
      <c r="J438" t="s">
        <v>84</v>
      </c>
      <c r="K438" s="8" t="s">
        <v>91</v>
      </c>
      <c r="L438" s="3" t="s">
        <v>91</v>
      </c>
      <c r="M438" s="3" t="str">
        <f t="shared" si="277"/>
        <v>ON</v>
      </c>
      <c r="N438" s="3" t="str">
        <f t="shared" si="278"/>
        <v>ON</v>
      </c>
      <c r="O438" s="3" t="str">
        <f t="shared" si="279"/>
        <v>ON</v>
      </c>
      <c r="P438" s="3" t="str">
        <f t="shared" si="280"/>
        <v>ON</v>
      </c>
      <c r="Q438" s="3"/>
      <c r="R438" s="8" t="s">
        <v>91</v>
      </c>
      <c r="S438" s="3" t="s">
        <v>91</v>
      </c>
      <c r="T438" s="3" t="str">
        <f t="shared" si="281"/>
        <v>ON</v>
      </c>
      <c r="U438" s="3" t="str">
        <f t="shared" si="282"/>
        <v>OFF</v>
      </c>
      <c r="V438" s="3" t="str">
        <f t="shared" si="283"/>
        <v>ON</v>
      </c>
      <c r="W438" s="3" t="str">
        <f t="shared" si="284"/>
        <v>ON</v>
      </c>
      <c r="X438" s="3"/>
      <c r="Y438" s="8" t="s">
        <v>91</v>
      </c>
      <c r="Z438" s="3" t="s">
        <v>91</v>
      </c>
      <c r="AA438" s="3" t="str">
        <f t="shared" si="285"/>
        <v>ON</v>
      </c>
      <c r="AB438" s="3" t="str">
        <f t="shared" si="286"/>
        <v>ON</v>
      </c>
      <c r="AC438" s="3" t="str">
        <f t="shared" si="287"/>
        <v>ON</v>
      </c>
      <c r="AD438" s="3" t="str">
        <f t="shared" si="288"/>
        <v>ON</v>
      </c>
      <c r="AE438" s="3"/>
      <c r="AF438" s="8" t="s">
        <v>91</v>
      </c>
      <c r="AG438" s="3" t="s">
        <v>91</v>
      </c>
      <c r="AH438" s="3" t="str">
        <f t="shared" si="289"/>
        <v>ON</v>
      </c>
      <c r="AI438" s="3" t="str">
        <f t="shared" si="290"/>
        <v>OFF</v>
      </c>
      <c r="AJ438" s="3" t="str">
        <f t="shared" si="291"/>
        <v>ON</v>
      </c>
      <c r="AK438" s="3" t="str">
        <f t="shared" si="292"/>
        <v>ON</v>
      </c>
      <c r="AL438" s="3"/>
      <c r="AM438" s="8" t="s">
        <v>56</v>
      </c>
      <c r="AN438" s="3" t="s">
        <v>56</v>
      </c>
      <c r="AO438" s="3" t="s">
        <v>56</v>
      </c>
      <c r="AP438" s="9" t="s">
        <v>56</v>
      </c>
      <c r="AS438" t="str">
        <f t="shared" si="293"/>
        <v>ON</v>
      </c>
      <c r="AT438" t="str">
        <f t="shared" si="294"/>
        <v>ON</v>
      </c>
      <c r="AU438" t="str">
        <f t="shared" si="295"/>
        <v>ON</v>
      </c>
      <c r="AV438" t="str">
        <f t="shared" si="296"/>
        <v>ON</v>
      </c>
      <c r="AW438" t="str">
        <f t="shared" si="297"/>
        <v>ON</v>
      </c>
      <c r="AX438" t="str">
        <f t="shared" si="298"/>
        <v>ON</v>
      </c>
      <c r="AZ438" t="str">
        <f t="shared" si="299"/>
        <v>ON</v>
      </c>
      <c r="BA438" t="str">
        <f t="shared" si="300"/>
        <v>ON</v>
      </c>
      <c r="BB438" t="str">
        <f t="shared" si="301"/>
        <v>ON</v>
      </c>
      <c r="BC438" t="str">
        <f t="shared" si="302"/>
        <v>OFF</v>
      </c>
      <c r="BD438" t="str">
        <f t="shared" si="303"/>
        <v>ON</v>
      </c>
      <c r="BE438" t="str">
        <f t="shared" si="304"/>
        <v>ON</v>
      </c>
      <c r="BG438" t="str">
        <f t="shared" si="305"/>
        <v>ON</v>
      </c>
      <c r="BH438" t="str">
        <f t="shared" si="306"/>
        <v>ON</v>
      </c>
      <c r="BI438" t="str">
        <f t="shared" si="307"/>
        <v>ON</v>
      </c>
      <c r="BJ438" t="str">
        <f t="shared" si="308"/>
        <v>ON</v>
      </c>
      <c r="BK438" t="str">
        <f t="shared" si="309"/>
        <v>ON</v>
      </c>
      <c r="BL438" t="str">
        <f t="shared" si="310"/>
        <v>ON</v>
      </c>
      <c r="BN438" t="str">
        <f t="shared" si="311"/>
        <v>ON</v>
      </c>
      <c r="BO438" t="str">
        <f t="shared" si="312"/>
        <v>ON</v>
      </c>
      <c r="BP438" t="str">
        <f t="shared" si="313"/>
        <v>ON</v>
      </c>
      <c r="BQ438" t="str">
        <f t="shared" si="314"/>
        <v>OFF</v>
      </c>
      <c r="BR438" t="str">
        <f t="shared" si="315"/>
        <v>ON</v>
      </c>
      <c r="BS438" t="str">
        <f t="shared" si="316"/>
        <v>ON</v>
      </c>
    </row>
    <row r="439" spans="1:71" x14ac:dyDescent="0.3">
      <c r="A439" t="str">
        <f t="shared" ca="1" si="272"/>
        <v>Ondo</v>
      </c>
      <c r="B439" t="str">
        <f t="shared" ca="1" si="273"/>
        <v>E</v>
      </c>
      <c r="C439" t="str">
        <f t="shared" ca="1" si="274"/>
        <v>E1</v>
      </c>
      <c r="D439" t="s">
        <v>5</v>
      </c>
      <c r="E439">
        <f t="shared" si="275"/>
        <v>22</v>
      </c>
      <c r="F439">
        <f t="shared" si="276"/>
        <v>2</v>
      </c>
      <c r="G439" t="s">
        <v>77</v>
      </c>
      <c r="H439" t="s">
        <v>77</v>
      </c>
      <c r="I439" t="s">
        <v>81</v>
      </c>
      <c r="J439" t="s">
        <v>83</v>
      </c>
      <c r="K439" s="8" t="s">
        <v>91</v>
      </c>
      <c r="L439" s="3" t="s">
        <v>91</v>
      </c>
      <c r="M439" s="3" t="str">
        <f t="shared" si="277"/>
        <v>ON</v>
      </c>
      <c r="N439" s="3" t="str">
        <f t="shared" si="278"/>
        <v>ON</v>
      </c>
      <c r="O439" s="3" t="str">
        <f t="shared" si="279"/>
        <v>OFF</v>
      </c>
      <c r="P439" s="3" t="str">
        <f t="shared" si="280"/>
        <v>ON</v>
      </c>
      <c r="Q439" s="3"/>
      <c r="R439" s="8" t="s">
        <v>91</v>
      </c>
      <c r="S439" s="3" t="s">
        <v>91</v>
      </c>
      <c r="T439" s="3" t="str">
        <f t="shared" si="281"/>
        <v>ON</v>
      </c>
      <c r="U439" s="3" t="str">
        <f t="shared" si="282"/>
        <v>ON</v>
      </c>
      <c r="V439" s="3" t="str">
        <f t="shared" si="283"/>
        <v>ON</v>
      </c>
      <c r="W439" s="3" t="str">
        <f t="shared" si="284"/>
        <v>ON</v>
      </c>
      <c r="X439" s="3"/>
      <c r="Y439" s="8" t="s">
        <v>91</v>
      </c>
      <c r="Z439" s="3" t="s">
        <v>91</v>
      </c>
      <c r="AA439" s="3" t="str">
        <f t="shared" si="285"/>
        <v>ON</v>
      </c>
      <c r="AB439" s="3" t="str">
        <f t="shared" si="286"/>
        <v>ON</v>
      </c>
      <c r="AC439" s="3" t="str">
        <f t="shared" si="287"/>
        <v>OFF</v>
      </c>
      <c r="AD439" s="3" t="str">
        <f t="shared" si="288"/>
        <v>ON</v>
      </c>
      <c r="AE439" s="3"/>
      <c r="AF439" s="8" t="s">
        <v>91</v>
      </c>
      <c r="AG439" s="3" t="s">
        <v>91</v>
      </c>
      <c r="AH439" s="3" t="str">
        <f t="shared" si="289"/>
        <v>ON</v>
      </c>
      <c r="AI439" s="3" t="str">
        <f t="shared" si="290"/>
        <v>ON</v>
      </c>
      <c r="AJ439" s="3" t="str">
        <f t="shared" si="291"/>
        <v>ON</v>
      </c>
      <c r="AK439" s="3" t="str">
        <f t="shared" si="292"/>
        <v>ON</v>
      </c>
      <c r="AL439" s="3"/>
      <c r="AM439" s="8" t="s">
        <v>56</v>
      </c>
      <c r="AN439" s="3" t="s">
        <v>56</v>
      </c>
      <c r="AO439" s="3" t="s">
        <v>56</v>
      </c>
      <c r="AP439" s="9" t="s">
        <v>56</v>
      </c>
      <c r="AS439" t="str">
        <f t="shared" si="293"/>
        <v>ON</v>
      </c>
      <c r="AT439" t="str">
        <f t="shared" si="294"/>
        <v>ON</v>
      </c>
      <c r="AU439" t="str">
        <f t="shared" si="295"/>
        <v>ON</v>
      </c>
      <c r="AV439" t="str">
        <f t="shared" si="296"/>
        <v>ON</v>
      </c>
      <c r="AW439" t="str">
        <f t="shared" si="297"/>
        <v>OFF</v>
      </c>
      <c r="AX439" t="str">
        <f t="shared" si="298"/>
        <v>ON</v>
      </c>
      <c r="AZ439" t="str">
        <f t="shared" si="299"/>
        <v>ON</v>
      </c>
      <c r="BA439" t="str">
        <f t="shared" si="300"/>
        <v>ON</v>
      </c>
      <c r="BB439" t="str">
        <f t="shared" si="301"/>
        <v>ON</v>
      </c>
      <c r="BC439" t="str">
        <f t="shared" si="302"/>
        <v>ON</v>
      </c>
      <c r="BD439" t="str">
        <f t="shared" si="303"/>
        <v>ON</v>
      </c>
      <c r="BE439" t="str">
        <f t="shared" si="304"/>
        <v>ON</v>
      </c>
      <c r="BG439" t="str">
        <f t="shared" si="305"/>
        <v>ON</v>
      </c>
      <c r="BH439" t="str">
        <f t="shared" si="306"/>
        <v>ON</v>
      </c>
      <c r="BI439" t="str">
        <f t="shared" si="307"/>
        <v>ON</v>
      </c>
      <c r="BJ439" t="str">
        <f t="shared" si="308"/>
        <v>ON</v>
      </c>
      <c r="BK439" t="str">
        <f t="shared" si="309"/>
        <v>OFF</v>
      </c>
      <c r="BL439" t="str">
        <f t="shared" si="310"/>
        <v>ON</v>
      </c>
      <c r="BN439" t="str">
        <f t="shared" si="311"/>
        <v>ON</v>
      </c>
      <c r="BO439" t="str">
        <f t="shared" si="312"/>
        <v>ON</v>
      </c>
      <c r="BP439" t="str">
        <f t="shared" si="313"/>
        <v>ON</v>
      </c>
      <c r="BQ439" t="str">
        <f t="shared" si="314"/>
        <v>ON</v>
      </c>
      <c r="BR439" t="str">
        <f t="shared" si="315"/>
        <v>ON</v>
      </c>
      <c r="BS439" t="str">
        <f t="shared" si="316"/>
        <v>ON</v>
      </c>
    </row>
    <row r="440" spans="1:71" x14ac:dyDescent="0.3">
      <c r="A440" t="str">
        <f t="shared" ca="1" si="272"/>
        <v>Ekiti</v>
      </c>
      <c r="B440" t="str">
        <f t="shared" ca="1" si="273"/>
        <v>A</v>
      </c>
      <c r="C440" t="str">
        <f t="shared" ca="1" si="274"/>
        <v>B1</v>
      </c>
      <c r="D440" t="s">
        <v>5</v>
      </c>
      <c r="E440">
        <f t="shared" si="275"/>
        <v>22</v>
      </c>
      <c r="F440">
        <f t="shared" si="276"/>
        <v>2</v>
      </c>
      <c r="G440" t="s">
        <v>78</v>
      </c>
      <c r="H440" t="s">
        <v>78</v>
      </c>
      <c r="I440" t="s">
        <v>82</v>
      </c>
      <c r="J440" t="s">
        <v>84</v>
      </c>
      <c r="K440" s="8" t="s">
        <v>91</v>
      </c>
      <c r="L440" s="3" t="s">
        <v>91</v>
      </c>
      <c r="M440" s="3" t="str">
        <f t="shared" si="277"/>
        <v>ON</v>
      </c>
      <c r="N440" s="3" t="str">
        <f t="shared" si="278"/>
        <v>ON</v>
      </c>
      <c r="O440" s="3" t="str">
        <f t="shared" si="279"/>
        <v>ON</v>
      </c>
      <c r="P440" s="3" t="str">
        <f t="shared" si="280"/>
        <v>ON</v>
      </c>
      <c r="Q440" s="3"/>
      <c r="R440" s="8" t="s">
        <v>91</v>
      </c>
      <c r="S440" s="3" t="s">
        <v>91</v>
      </c>
      <c r="T440" s="3" t="str">
        <f t="shared" si="281"/>
        <v>ON</v>
      </c>
      <c r="U440" s="3" t="str">
        <f t="shared" si="282"/>
        <v>ON</v>
      </c>
      <c r="V440" s="3" t="str">
        <f t="shared" si="283"/>
        <v>ON</v>
      </c>
      <c r="W440" s="3" t="str">
        <f t="shared" si="284"/>
        <v>OFF</v>
      </c>
      <c r="X440" s="3"/>
      <c r="Y440" s="8" t="s">
        <v>91</v>
      </c>
      <c r="Z440" s="3" t="s">
        <v>91</v>
      </c>
      <c r="AA440" s="3" t="str">
        <f t="shared" si="285"/>
        <v>ON</v>
      </c>
      <c r="AB440" s="3" t="str">
        <f t="shared" si="286"/>
        <v>ON</v>
      </c>
      <c r="AC440" s="3" t="str">
        <f t="shared" si="287"/>
        <v>ON</v>
      </c>
      <c r="AD440" s="3" t="str">
        <f t="shared" si="288"/>
        <v>ON</v>
      </c>
      <c r="AE440" s="3"/>
      <c r="AF440" s="8" t="s">
        <v>91</v>
      </c>
      <c r="AG440" s="3" t="s">
        <v>91</v>
      </c>
      <c r="AH440" s="3" t="str">
        <f t="shared" si="289"/>
        <v>ON</v>
      </c>
      <c r="AI440" s="3" t="str">
        <f t="shared" si="290"/>
        <v>ON</v>
      </c>
      <c r="AJ440" s="3" t="str">
        <f t="shared" si="291"/>
        <v>ON</v>
      </c>
      <c r="AK440" s="3" t="str">
        <f t="shared" si="292"/>
        <v>OFF</v>
      </c>
      <c r="AL440" s="3"/>
      <c r="AM440" s="8" t="s">
        <v>56</v>
      </c>
      <c r="AN440" s="3" t="s">
        <v>56</v>
      </c>
      <c r="AO440" s="3" t="s">
        <v>56</v>
      </c>
      <c r="AP440" s="9" t="s">
        <v>56</v>
      </c>
      <c r="AS440" t="str">
        <f t="shared" si="293"/>
        <v>ON</v>
      </c>
      <c r="AT440" t="str">
        <f t="shared" si="294"/>
        <v>ON</v>
      </c>
      <c r="AU440" t="str">
        <f t="shared" si="295"/>
        <v>ON</v>
      </c>
      <c r="AV440" t="str">
        <f t="shared" si="296"/>
        <v>ON</v>
      </c>
      <c r="AW440" t="str">
        <f t="shared" si="297"/>
        <v>ON</v>
      </c>
      <c r="AX440" t="str">
        <f t="shared" si="298"/>
        <v>ON</v>
      </c>
      <c r="AZ440" t="str">
        <f t="shared" si="299"/>
        <v>ON</v>
      </c>
      <c r="BA440" t="str">
        <f t="shared" si="300"/>
        <v>ON</v>
      </c>
      <c r="BB440" t="str">
        <f t="shared" si="301"/>
        <v>ON</v>
      </c>
      <c r="BC440" t="str">
        <f t="shared" si="302"/>
        <v>ON</v>
      </c>
      <c r="BD440" t="str">
        <f t="shared" si="303"/>
        <v>ON</v>
      </c>
      <c r="BE440" t="str">
        <f t="shared" si="304"/>
        <v>OFF</v>
      </c>
      <c r="BG440" t="str">
        <f t="shared" si="305"/>
        <v>ON</v>
      </c>
      <c r="BH440" t="str">
        <f t="shared" si="306"/>
        <v>ON</v>
      </c>
      <c r="BI440" t="str">
        <f t="shared" si="307"/>
        <v>ON</v>
      </c>
      <c r="BJ440" t="str">
        <f t="shared" si="308"/>
        <v>ON</v>
      </c>
      <c r="BK440" t="str">
        <f t="shared" si="309"/>
        <v>ON</v>
      </c>
      <c r="BL440" t="str">
        <f t="shared" si="310"/>
        <v>ON</v>
      </c>
      <c r="BN440" t="str">
        <f t="shared" si="311"/>
        <v>ON</v>
      </c>
      <c r="BO440" t="str">
        <f t="shared" si="312"/>
        <v>ON</v>
      </c>
      <c r="BP440" t="str">
        <f t="shared" si="313"/>
        <v>ON</v>
      </c>
      <c r="BQ440" t="str">
        <f t="shared" si="314"/>
        <v>ON</v>
      </c>
      <c r="BR440" t="str">
        <f t="shared" si="315"/>
        <v>ON</v>
      </c>
      <c r="BS440" t="str">
        <f t="shared" si="316"/>
        <v>OFF</v>
      </c>
    </row>
    <row r="441" spans="1:71" x14ac:dyDescent="0.3">
      <c r="A441" t="str">
        <f t="shared" ca="1" si="272"/>
        <v>Lagos</v>
      </c>
      <c r="B441" t="str">
        <f t="shared" ca="1" si="273"/>
        <v>D</v>
      </c>
      <c r="C441" t="str">
        <f t="shared" ca="1" si="274"/>
        <v>B1</v>
      </c>
      <c r="D441" t="s">
        <v>5</v>
      </c>
      <c r="E441">
        <f t="shared" si="275"/>
        <v>22</v>
      </c>
      <c r="F441">
        <f t="shared" si="276"/>
        <v>2</v>
      </c>
      <c r="G441" t="s">
        <v>78</v>
      </c>
      <c r="H441" t="s">
        <v>78</v>
      </c>
      <c r="I441" t="s">
        <v>81</v>
      </c>
      <c r="J441" t="s">
        <v>83</v>
      </c>
      <c r="K441" s="8" t="s">
        <v>91</v>
      </c>
      <c r="L441" s="3" t="s">
        <v>91</v>
      </c>
      <c r="M441" s="3" t="str">
        <f t="shared" si="277"/>
        <v>ON</v>
      </c>
      <c r="N441" s="3" t="str">
        <f t="shared" si="278"/>
        <v>ON</v>
      </c>
      <c r="O441" s="3" t="str">
        <f t="shared" si="279"/>
        <v>ON</v>
      </c>
      <c r="P441" s="3" t="str">
        <f t="shared" si="280"/>
        <v>OFF</v>
      </c>
      <c r="Q441" s="3"/>
      <c r="R441" s="8" t="s">
        <v>91</v>
      </c>
      <c r="S441" s="3" t="s">
        <v>91</v>
      </c>
      <c r="T441" s="3" t="str">
        <f t="shared" si="281"/>
        <v>ON</v>
      </c>
      <c r="U441" s="3" t="str">
        <f t="shared" si="282"/>
        <v>ON</v>
      </c>
      <c r="V441" s="3" t="str">
        <f t="shared" si="283"/>
        <v>ON</v>
      </c>
      <c r="W441" s="3" t="str">
        <f t="shared" si="284"/>
        <v>ON</v>
      </c>
      <c r="X441" s="3"/>
      <c r="Y441" s="8" t="s">
        <v>91</v>
      </c>
      <c r="Z441" s="3" t="s">
        <v>91</v>
      </c>
      <c r="AA441" s="3" t="str">
        <f t="shared" si="285"/>
        <v>ON</v>
      </c>
      <c r="AB441" s="3" t="str">
        <f t="shared" si="286"/>
        <v>ON</v>
      </c>
      <c r="AC441" s="3" t="str">
        <f t="shared" si="287"/>
        <v>ON</v>
      </c>
      <c r="AD441" s="3" t="str">
        <f t="shared" si="288"/>
        <v>OFF</v>
      </c>
      <c r="AE441" s="3"/>
      <c r="AF441" s="8" t="s">
        <v>91</v>
      </c>
      <c r="AG441" s="3" t="s">
        <v>91</v>
      </c>
      <c r="AH441" s="3" t="str">
        <f t="shared" si="289"/>
        <v>ON</v>
      </c>
      <c r="AI441" s="3" t="str">
        <f t="shared" si="290"/>
        <v>ON</v>
      </c>
      <c r="AJ441" s="3" t="str">
        <f t="shared" si="291"/>
        <v>ON</v>
      </c>
      <c r="AK441" s="3" t="str">
        <f t="shared" si="292"/>
        <v>ON</v>
      </c>
      <c r="AL441" s="3"/>
      <c r="AM441" s="8" t="s">
        <v>56</v>
      </c>
      <c r="AN441" s="3" t="s">
        <v>56</v>
      </c>
      <c r="AO441" s="3" t="s">
        <v>56</v>
      </c>
      <c r="AP441" s="9" t="s">
        <v>56</v>
      </c>
      <c r="AS441" t="str">
        <f t="shared" si="293"/>
        <v>ON</v>
      </c>
      <c r="AT441" t="str">
        <f t="shared" si="294"/>
        <v>ON</v>
      </c>
      <c r="AU441" t="str">
        <f t="shared" si="295"/>
        <v>ON</v>
      </c>
      <c r="AV441" t="str">
        <f t="shared" si="296"/>
        <v>ON</v>
      </c>
      <c r="AW441" t="str">
        <f t="shared" si="297"/>
        <v>ON</v>
      </c>
      <c r="AX441" t="str">
        <f t="shared" si="298"/>
        <v>OFF</v>
      </c>
      <c r="AZ441" t="str">
        <f t="shared" si="299"/>
        <v>ON</v>
      </c>
      <c r="BA441" t="str">
        <f t="shared" si="300"/>
        <v>ON</v>
      </c>
      <c r="BB441" t="str">
        <f t="shared" si="301"/>
        <v>ON</v>
      </c>
      <c r="BC441" t="str">
        <f t="shared" si="302"/>
        <v>ON</v>
      </c>
      <c r="BD441" t="str">
        <f t="shared" si="303"/>
        <v>ON</v>
      </c>
      <c r="BE441" t="str">
        <f t="shared" si="304"/>
        <v>ON</v>
      </c>
      <c r="BG441" t="str">
        <f t="shared" si="305"/>
        <v>ON</v>
      </c>
      <c r="BH441" t="str">
        <f t="shared" si="306"/>
        <v>ON</v>
      </c>
      <c r="BI441" t="str">
        <f t="shared" si="307"/>
        <v>ON</v>
      </c>
      <c r="BJ441" t="str">
        <f t="shared" si="308"/>
        <v>ON</v>
      </c>
      <c r="BK441" t="str">
        <f t="shared" si="309"/>
        <v>ON</v>
      </c>
      <c r="BL441" t="str">
        <f t="shared" si="310"/>
        <v>OFF</v>
      </c>
      <c r="BN441" t="str">
        <f t="shared" si="311"/>
        <v>ON</v>
      </c>
      <c r="BO441" t="str">
        <f t="shared" si="312"/>
        <v>ON</v>
      </c>
      <c r="BP441" t="str">
        <f t="shared" si="313"/>
        <v>ON</v>
      </c>
      <c r="BQ441" t="str">
        <f t="shared" si="314"/>
        <v>ON</v>
      </c>
      <c r="BR441" t="str">
        <f t="shared" si="315"/>
        <v>ON</v>
      </c>
      <c r="BS441" t="str">
        <f t="shared" si="316"/>
        <v>ON</v>
      </c>
    </row>
    <row r="442" spans="1:71" x14ac:dyDescent="0.3">
      <c r="A442" t="str">
        <f t="shared" ca="1" si="272"/>
        <v>Lagos</v>
      </c>
      <c r="B442" t="str">
        <f t="shared" ca="1" si="273"/>
        <v>A</v>
      </c>
      <c r="C442" t="str">
        <f t="shared" ca="1" si="274"/>
        <v>D1</v>
      </c>
      <c r="D442" t="s">
        <v>7</v>
      </c>
      <c r="E442">
        <f t="shared" si="275"/>
        <v>22</v>
      </c>
      <c r="F442">
        <f t="shared" si="276"/>
        <v>2</v>
      </c>
      <c r="G442" t="s">
        <v>77</v>
      </c>
      <c r="H442" t="s">
        <v>77</v>
      </c>
      <c r="I442" t="s">
        <v>82</v>
      </c>
      <c r="J442" t="s">
        <v>84</v>
      </c>
      <c r="K442" s="8" t="s">
        <v>91</v>
      </c>
      <c r="L442" s="3" t="s">
        <v>91</v>
      </c>
      <c r="M442" s="3" t="str">
        <f t="shared" si="277"/>
        <v>ON</v>
      </c>
      <c r="N442" s="3" t="str">
        <f t="shared" si="278"/>
        <v>ON</v>
      </c>
      <c r="O442" s="3" t="str">
        <f t="shared" si="279"/>
        <v>ON</v>
      </c>
      <c r="P442" s="3" t="str">
        <f t="shared" si="280"/>
        <v>ON</v>
      </c>
      <c r="Q442" s="3"/>
      <c r="R442" s="8" t="s">
        <v>91</v>
      </c>
      <c r="S442" s="3" t="s">
        <v>91</v>
      </c>
      <c r="T442" s="3" t="str">
        <f t="shared" si="281"/>
        <v>ON</v>
      </c>
      <c r="U442" s="3" t="str">
        <f t="shared" si="282"/>
        <v>ON</v>
      </c>
      <c r="V442" s="3" t="str">
        <f t="shared" si="283"/>
        <v>OFF</v>
      </c>
      <c r="W442" s="3" t="str">
        <f t="shared" si="284"/>
        <v>ON</v>
      </c>
      <c r="X442" s="3"/>
      <c r="Y442" s="8" t="s">
        <v>91</v>
      </c>
      <c r="Z442" s="3" t="s">
        <v>91</v>
      </c>
      <c r="AA442" s="3" t="str">
        <f t="shared" si="285"/>
        <v>ON</v>
      </c>
      <c r="AB442" s="3" t="str">
        <f t="shared" si="286"/>
        <v>ON</v>
      </c>
      <c r="AC442" s="3" t="str">
        <f t="shared" si="287"/>
        <v>ON</v>
      </c>
      <c r="AD442" s="3" t="str">
        <f t="shared" si="288"/>
        <v>ON</v>
      </c>
      <c r="AE442" s="3"/>
      <c r="AF442" s="8" t="s">
        <v>91</v>
      </c>
      <c r="AG442" s="3" t="s">
        <v>91</v>
      </c>
      <c r="AH442" s="3" t="str">
        <f t="shared" si="289"/>
        <v>ON</v>
      </c>
      <c r="AI442" s="3" t="str">
        <f t="shared" si="290"/>
        <v>ON</v>
      </c>
      <c r="AJ442" s="3" t="str">
        <f t="shared" si="291"/>
        <v>OFF</v>
      </c>
      <c r="AK442" s="3" t="str">
        <f t="shared" si="292"/>
        <v>ON</v>
      </c>
      <c r="AL442" s="3"/>
      <c r="AM442" s="8" t="s">
        <v>56</v>
      </c>
      <c r="AN442" s="3" t="s">
        <v>56</v>
      </c>
      <c r="AO442" s="3" t="s">
        <v>56</v>
      </c>
      <c r="AP442" s="9" t="s">
        <v>56</v>
      </c>
      <c r="AS442" t="str">
        <f t="shared" si="293"/>
        <v>ON</v>
      </c>
      <c r="AT442" t="str">
        <f t="shared" si="294"/>
        <v>ON</v>
      </c>
      <c r="AU442" t="str">
        <f t="shared" si="295"/>
        <v>ON</v>
      </c>
      <c r="AV442" t="str">
        <f t="shared" si="296"/>
        <v>ON</v>
      </c>
      <c r="AW442" t="str">
        <f t="shared" si="297"/>
        <v>ON</v>
      </c>
      <c r="AX442" t="str">
        <f t="shared" si="298"/>
        <v>ON</v>
      </c>
      <c r="AZ442" t="str">
        <f t="shared" si="299"/>
        <v>ON</v>
      </c>
      <c r="BA442" t="str">
        <f t="shared" si="300"/>
        <v>ON</v>
      </c>
      <c r="BB442" t="str">
        <f t="shared" si="301"/>
        <v>ON</v>
      </c>
      <c r="BC442" t="str">
        <f t="shared" si="302"/>
        <v>ON</v>
      </c>
      <c r="BD442" t="str">
        <f t="shared" si="303"/>
        <v>OFF</v>
      </c>
      <c r="BE442" t="str">
        <f t="shared" si="304"/>
        <v>ON</v>
      </c>
      <c r="BG442" t="str">
        <f t="shared" si="305"/>
        <v>ON</v>
      </c>
      <c r="BH442" t="str">
        <f t="shared" si="306"/>
        <v>ON</v>
      </c>
      <c r="BI442" t="str">
        <f t="shared" si="307"/>
        <v>ON</v>
      </c>
      <c r="BJ442" t="str">
        <f t="shared" si="308"/>
        <v>ON</v>
      </c>
      <c r="BK442" t="str">
        <f t="shared" si="309"/>
        <v>ON</v>
      </c>
      <c r="BL442" t="str">
        <f t="shared" si="310"/>
        <v>ON</v>
      </c>
      <c r="BN442" t="str">
        <f t="shared" si="311"/>
        <v>ON</v>
      </c>
      <c r="BO442" t="str">
        <f t="shared" si="312"/>
        <v>ON</v>
      </c>
      <c r="BP442" t="str">
        <f t="shared" si="313"/>
        <v>ON</v>
      </c>
      <c r="BQ442" t="str">
        <f t="shared" si="314"/>
        <v>ON</v>
      </c>
      <c r="BR442" t="str">
        <f t="shared" si="315"/>
        <v>OFF</v>
      </c>
      <c r="BS442" t="str">
        <f t="shared" si="316"/>
        <v>ON</v>
      </c>
    </row>
    <row r="443" spans="1:71" x14ac:dyDescent="0.3">
      <c r="A443" t="str">
        <f t="shared" ca="1" si="272"/>
        <v>Ogun</v>
      </c>
      <c r="B443" t="str">
        <f t="shared" ca="1" si="273"/>
        <v>E</v>
      </c>
      <c r="C443" t="str">
        <f t="shared" ca="1" si="274"/>
        <v>A1</v>
      </c>
      <c r="D443" t="s">
        <v>7</v>
      </c>
      <c r="E443">
        <f t="shared" si="275"/>
        <v>22</v>
      </c>
      <c r="F443">
        <f t="shared" si="276"/>
        <v>2</v>
      </c>
      <c r="G443" t="s">
        <v>76</v>
      </c>
      <c r="H443" t="s">
        <v>76</v>
      </c>
      <c r="I443" t="s">
        <v>81</v>
      </c>
      <c r="J443" t="s">
        <v>83</v>
      </c>
      <c r="K443" s="8" t="s">
        <v>91</v>
      </c>
      <c r="L443" s="3" t="s">
        <v>91</v>
      </c>
      <c r="M443" s="3" t="str">
        <f t="shared" si="277"/>
        <v>ON</v>
      </c>
      <c r="N443" s="3" t="str">
        <f t="shared" si="278"/>
        <v>OFF</v>
      </c>
      <c r="O443" s="3" t="str">
        <f t="shared" si="279"/>
        <v>ON</v>
      </c>
      <c r="P443" s="3" t="str">
        <f t="shared" si="280"/>
        <v>ON</v>
      </c>
      <c r="Q443" s="3"/>
      <c r="R443" s="8" t="s">
        <v>91</v>
      </c>
      <c r="S443" s="3" t="s">
        <v>91</v>
      </c>
      <c r="T443" s="3" t="str">
        <f t="shared" si="281"/>
        <v>ON</v>
      </c>
      <c r="U443" s="3" t="str">
        <f t="shared" si="282"/>
        <v>ON</v>
      </c>
      <c r="V443" s="3" t="str">
        <f t="shared" si="283"/>
        <v>ON</v>
      </c>
      <c r="W443" s="3" t="str">
        <f t="shared" si="284"/>
        <v>ON</v>
      </c>
      <c r="X443" s="3"/>
      <c r="Y443" s="8" t="s">
        <v>91</v>
      </c>
      <c r="Z443" s="3" t="s">
        <v>91</v>
      </c>
      <c r="AA443" s="3" t="str">
        <f t="shared" si="285"/>
        <v>ON</v>
      </c>
      <c r="AB443" s="3" t="str">
        <f t="shared" si="286"/>
        <v>OFF</v>
      </c>
      <c r="AC443" s="3" t="str">
        <f t="shared" si="287"/>
        <v>ON</v>
      </c>
      <c r="AD443" s="3" t="str">
        <f t="shared" si="288"/>
        <v>ON</v>
      </c>
      <c r="AE443" s="3"/>
      <c r="AF443" s="8" t="s">
        <v>91</v>
      </c>
      <c r="AG443" s="3" t="s">
        <v>91</v>
      </c>
      <c r="AH443" s="3" t="str">
        <f t="shared" si="289"/>
        <v>ON</v>
      </c>
      <c r="AI443" s="3" t="str">
        <f t="shared" si="290"/>
        <v>ON</v>
      </c>
      <c r="AJ443" s="3" t="str">
        <f t="shared" si="291"/>
        <v>ON</v>
      </c>
      <c r="AK443" s="3" t="str">
        <f t="shared" si="292"/>
        <v>ON</v>
      </c>
      <c r="AL443" s="3"/>
      <c r="AM443" s="8" t="s">
        <v>56</v>
      </c>
      <c r="AN443" s="3" t="s">
        <v>56</v>
      </c>
      <c r="AO443" s="3" t="s">
        <v>56</v>
      </c>
      <c r="AP443" s="9" t="s">
        <v>56</v>
      </c>
      <c r="AS443" t="str">
        <f t="shared" si="293"/>
        <v>ON</v>
      </c>
      <c r="AT443" t="str">
        <f t="shared" si="294"/>
        <v>ON</v>
      </c>
      <c r="AU443" t="str">
        <f t="shared" si="295"/>
        <v>ON</v>
      </c>
      <c r="AV443" t="str">
        <f t="shared" si="296"/>
        <v>OFF</v>
      </c>
      <c r="AW443" t="str">
        <f t="shared" si="297"/>
        <v>ON</v>
      </c>
      <c r="AX443" t="str">
        <f t="shared" si="298"/>
        <v>ON</v>
      </c>
      <c r="AZ443" t="str">
        <f t="shared" si="299"/>
        <v>ON</v>
      </c>
      <c r="BA443" t="str">
        <f t="shared" si="300"/>
        <v>ON</v>
      </c>
      <c r="BB443" t="str">
        <f t="shared" si="301"/>
        <v>ON</v>
      </c>
      <c r="BC443" t="str">
        <f t="shared" si="302"/>
        <v>ON</v>
      </c>
      <c r="BD443" t="str">
        <f t="shared" si="303"/>
        <v>ON</v>
      </c>
      <c r="BE443" t="str">
        <f t="shared" si="304"/>
        <v>ON</v>
      </c>
      <c r="BG443" t="str">
        <f t="shared" si="305"/>
        <v>ON</v>
      </c>
      <c r="BH443" t="str">
        <f t="shared" si="306"/>
        <v>ON</v>
      </c>
      <c r="BI443" t="str">
        <f t="shared" si="307"/>
        <v>ON</v>
      </c>
      <c r="BJ443" t="str">
        <f t="shared" si="308"/>
        <v>OFF</v>
      </c>
      <c r="BK443" t="str">
        <f t="shared" si="309"/>
        <v>ON</v>
      </c>
      <c r="BL443" t="str">
        <f t="shared" si="310"/>
        <v>ON</v>
      </c>
      <c r="BN443" t="str">
        <f t="shared" si="311"/>
        <v>ON</v>
      </c>
      <c r="BO443" t="str">
        <f t="shared" si="312"/>
        <v>ON</v>
      </c>
      <c r="BP443" t="str">
        <f t="shared" si="313"/>
        <v>ON</v>
      </c>
      <c r="BQ443" t="str">
        <f t="shared" si="314"/>
        <v>ON</v>
      </c>
      <c r="BR443" t="str">
        <f t="shared" si="315"/>
        <v>ON</v>
      </c>
      <c r="BS443" t="str">
        <f t="shared" si="316"/>
        <v>ON</v>
      </c>
    </row>
    <row r="444" spans="1:71" x14ac:dyDescent="0.3">
      <c r="A444" t="str">
        <f t="shared" ca="1" si="272"/>
        <v>Lagos</v>
      </c>
      <c r="B444" t="str">
        <f t="shared" ca="1" si="273"/>
        <v>B</v>
      </c>
      <c r="C444" t="str">
        <f t="shared" ca="1" si="274"/>
        <v>E1</v>
      </c>
      <c r="D444" t="s">
        <v>7</v>
      </c>
      <c r="E444">
        <f t="shared" si="275"/>
        <v>22</v>
      </c>
      <c r="F444">
        <f t="shared" si="276"/>
        <v>2</v>
      </c>
      <c r="G444" t="s">
        <v>75</v>
      </c>
      <c r="H444" t="s">
        <v>75</v>
      </c>
      <c r="I444" t="s">
        <v>82</v>
      </c>
      <c r="J444" t="s">
        <v>84</v>
      </c>
      <c r="K444" s="8" t="s">
        <v>91</v>
      </c>
      <c r="L444" s="3" t="s">
        <v>91</v>
      </c>
      <c r="M444" s="3" t="str">
        <f t="shared" si="277"/>
        <v>ON</v>
      </c>
      <c r="N444" s="3" t="str">
        <f t="shared" si="278"/>
        <v>ON</v>
      </c>
      <c r="O444" s="3" t="str">
        <f t="shared" si="279"/>
        <v>ON</v>
      </c>
      <c r="P444" s="3" t="str">
        <f t="shared" si="280"/>
        <v>ON</v>
      </c>
      <c r="Q444" s="3"/>
      <c r="R444" s="8" t="s">
        <v>91</v>
      </c>
      <c r="S444" s="3" t="s">
        <v>91</v>
      </c>
      <c r="T444" s="3" t="str">
        <f t="shared" si="281"/>
        <v>OFF</v>
      </c>
      <c r="U444" s="3" t="str">
        <f t="shared" si="282"/>
        <v>ON</v>
      </c>
      <c r="V444" s="3" t="str">
        <f t="shared" si="283"/>
        <v>ON</v>
      </c>
      <c r="W444" s="3" t="str">
        <f t="shared" si="284"/>
        <v>ON</v>
      </c>
      <c r="X444" s="3"/>
      <c r="Y444" s="8" t="s">
        <v>91</v>
      </c>
      <c r="Z444" s="3" t="s">
        <v>91</v>
      </c>
      <c r="AA444" s="3" t="str">
        <f t="shared" si="285"/>
        <v>ON</v>
      </c>
      <c r="AB444" s="3" t="str">
        <f t="shared" si="286"/>
        <v>ON</v>
      </c>
      <c r="AC444" s="3" t="str">
        <f t="shared" si="287"/>
        <v>ON</v>
      </c>
      <c r="AD444" s="3" t="str">
        <f t="shared" si="288"/>
        <v>ON</v>
      </c>
      <c r="AE444" s="3"/>
      <c r="AF444" s="8" t="s">
        <v>91</v>
      </c>
      <c r="AG444" s="3" t="s">
        <v>91</v>
      </c>
      <c r="AH444" s="3" t="str">
        <f t="shared" si="289"/>
        <v>OFF</v>
      </c>
      <c r="AI444" s="3" t="str">
        <f t="shared" si="290"/>
        <v>ON</v>
      </c>
      <c r="AJ444" s="3" t="str">
        <f t="shared" si="291"/>
        <v>ON</v>
      </c>
      <c r="AK444" s="3" t="str">
        <f t="shared" si="292"/>
        <v>ON</v>
      </c>
      <c r="AL444" s="3"/>
      <c r="AM444" s="8" t="s">
        <v>56</v>
      </c>
      <c r="AN444" s="3" t="s">
        <v>56</v>
      </c>
      <c r="AO444" s="3" t="s">
        <v>56</v>
      </c>
      <c r="AP444" s="9" t="s">
        <v>56</v>
      </c>
      <c r="AS444" t="str">
        <f t="shared" si="293"/>
        <v>ON</v>
      </c>
      <c r="AT444" t="str">
        <f t="shared" si="294"/>
        <v>ON</v>
      </c>
      <c r="AU444" t="str">
        <f t="shared" si="295"/>
        <v>ON</v>
      </c>
      <c r="AV444" t="str">
        <f t="shared" si="296"/>
        <v>ON</v>
      </c>
      <c r="AW444" t="str">
        <f t="shared" si="297"/>
        <v>ON</v>
      </c>
      <c r="AX444" t="str">
        <f t="shared" si="298"/>
        <v>ON</v>
      </c>
      <c r="AZ444" t="str">
        <f t="shared" si="299"/>
        <v>ON</v>
      </c>
      <c r="BA444" t="str">
        <f t="shared" si="300"/>
        <v>ON</v>
      </c>
      <c r="BB444" t="str">
        <f t="shared" si="301"/>
        <v>OFF</v>
      </c>
      <c r="BC444" t="str">
        <f t="shared" si="302"/>
        <v>ON</v>
      </c>
      <c r="BD444" t="str">
        <f t="shared" si="303"/>
        <v>ON</v>
      </c>
      <c r="BE444" t="str">
        <f t="shared" si="304"/>
        <v>ON</v>
      </c>
      <c r="BG444" t="str">
        <f t="shared" si="305"/>
        <v>ON</v>
      </c>
      <c r="BH444" t="str">
        <f t="shared" si="306"/>
        <v>ON</v>
      </c>
      <c r="BI444" t="str">
        <f t="shared" si="307"/>
        <v>ON</v>
      </c>
      <c r="BJ444" t="str">
        <f t="shared" si="308"/>
        <v>ON</v>
      </c>
      <c r="BK444" t="str">
        <f t="shared" si="309"/>
        <v>ON</v>
      </c>
      <c r="BL444" t="str">
        <f t="shared" si="310"/>
        <v>ON</v>
      </c>
      <c r="BN444" t="str">
        <f t="shared" si="311"/>
        <v>ON</v>
      </c>
      <c r="BO444" t="str">
        <f t="shared" si="312"/>
        <v>ON</v>
      </c>
      <c r="BP444" t="str">
        <f t="shared" si="313"/>
        <v>OFF</v>
      </c>
      <c r="BQ444" t="str">
        <f t="shared" si="314"/>
        <v>ON</v>
      </c>
      <c r="BR444" t="str">
        <f t="shared" si="315"/>
        <v>ON</v>
      </c>
      <c r="BS444" t="str">
        <f t="shared" si="316"/>
        <v>ON</v>
      </c>
    </row>
    <row r="445" spans="1:71" x14ac:dyDescent="0.3">
      <c r="A445" t="str">
        <f t="shared" ca="1" si="272"/>
        <v>Oyo</v>
      </c>
      <c r="B445" t="str">
        <f t="shared" ca="1" si="273"/>
        <v>E</v>
      </c>
      <c r="C445" t="str">
        <f t="shared" ca="1" si="274"/>
        <v>E1</v>
      </c>
      <c r="D445" t="s">
        <v>7</v>
      </c>
      <c r="E445">
        <f t="shared" si="275"/>
        <v>22</v>
      </c>
      <c r="F445">
        <f t="shared" si="276"/>
        <v>2</v>
      </c>
      <c r="G445" t="s">
        <v>75</v>
      </c>
      <c r="H445" t="s">
        <v>75</v>
      </c>
      <c r="I445" t="s">
        <v>81</v>
      </c>
      <c r="J445" t="s">
        <v>83</v>
      </c>
      <c r="K445" s="8" t="s">
        <v>91</v>
      </c>
      <c r="L445" s="3" t="s">
        <v>91</v>
      </c>
      <c r="M445" s="3" t="str">
        <f t="shared" si="277"/>
        <v>OFF</v>
      </c>
      <c r="N445" s="3" t="str">
        <f t="shared" si="278"/>
        <v>ON</v>
      </c>
      <c r="O445" s="3" t="str">
        <f t="shared" si="279"/>
        <v>ON</v>
      </c>
      <c r="P445" s="3" t="str">
        <f t="shared" si="280"/>
        <v>ON</v>
      </c>
      <c r="Q445" s="3"/>
      <c r="R445" s="8" t="s">
        <v>91</v>
      </c>
      <c r="S445" s="3" t="s">
        <v>91</v>
      </c>
      <c r="T445" s="3" t="str">
        <f t="shared" si="281"/>
        <v>ON</v>
      </c>
      <c r="U445" s="3" t="str">
        <f t="shared" si="282"/>
        <v>ON</v>
      </c>
      <c r="V445" s="3" t="str">
        <f t="shared" si="283"/>
        <v>ON</v>
      </c>
      <c r="W445" s="3" t="str">
        <f t="shared" si="284"/>
        <v>ON</v>
      </c>
      <c r="X445" s="3"/>
      <c r="Y445" s="8" t="s">
        <v>91</v>
      </c>
      <c r="Z445" s="3" t="s">
        <v>91</v>
      </c>
      <c r="AA445" s="3" t="str">
        <f t="shared" si="285"/>
        <v>OFF</v>
      </c>
      <c r="AB445" s="3" t="str">
        <f t="shared" si="286"/>
        <v>ON</v>
      </c>
      <c r="AC445" s="3" t="str">
        <f t="shared" si="287"/>
        <v>ON</v>
      </c>
      <c r="AD445" s="3" t="str">
        <f t="shared" si="288"/>
        <v>ON</v>
      </c>
      <c r="AE445" s="3"/>
      <c r="AF445" s="8" t="s">
        <v>91</v>
      </c>
      <c r="AG445" s="3" t="s">
        <v>91</v>
      </c>
      <c r="AH445" s="3" t="str">
        <f t="shared" si="289"/>
        <v>ON</v>
      </c>
      <c r="AI445" s="3" t="str">
        <f t="shared" si="290"/>
        <v>ON</v>
      </c>
      <c r="AJ445" s="3" t="str">
        <f t="shared" si="291"/>
        <v>ON</v>
      </c>
      <c r="AK445" s="3" t="str">
        <f t="shared" si="292"/>
        <v>ON</v>
      </c>
      <c r="AL445" s="3"/>
      <c r="AM445" s="8" t="s">
        <v>56</v>
      </c>
      <c r="AN445" s="3" t="s">
        <v>56</v>
      </c>
      <c r="AO445" s="3" t="s">
        <v>56</v>
      </c>
      <c r="AP445" s="9" t="s">
        <v>56</v>
      </c>
      <c r="AS445" t="str">
        <f t="shared" si="293"/>
        <v>ON</v>
      </c>
      <c r="AT445" t="str">
        <f t="shared" si="294"/>
        <v>ON</v>
      </c>
      <c r="AU445" t="str">
        <f t="shared" si="295"/>
        <v>OFF</v>
      </c>
      <c r="AV445" t="str">
        <f t="shared" si="296"/>
        <v>ON</v>
      </c>
      <c r="AW445" t="str">
        <f t="shared" si="297"/>
        <v>ON</v>
      </c>
      <c r="AX445" t="str">
        <f t="shared" si="298"/>
        <v>ON</v>
      </c>
      <c r="AZ445" t="str">
        <f t="shared" si="299"/>
        <v>ON</v>
      </c>
      <c r="BA445" t="str">
        <f t="shared" si="300"/>
        <v>ON</v>
      </c>
      <c r="BB445" t="str">
        <f t="shared" si="301"/>
        <v>ON</v>
      </c>
      <c r="BC445" t="str">
        <f t="shared" si="302"/>
        <v>ON</v>
      </c>
      <c r="BD445" t="str">
        <f t="shared" si="303"/>
        <v>ON</v>
      </c>
      <c r="BE445" t="str">
        <f t="shared" si="304"/>
        <v>ON</v>
      </c>
      <c r="BG445" t="str">
        <f t="shared" si="305"/>
        <v>ON</v>
      </c>
      <c r="BH445" t="str">
        <f t="shared" si="306"/>
        <v>ON</v>
      </c>
      <c r="BI445" t="str">
        <f t="shared" si="307"/>
        <v>OFF</v>
      </c>
      <c r="BJ445" t="str">
        <f t="shared" si="308"/>
        <v>ON</v>
      </c>
      <c r="BK445" t="str">
        <f t="shared" si="309"/>
        <v>ON</v>
      </c>
      <c r="BL445" t="str">
        <f t="shared" si="310"/>
        <v>ON</v>
      </c>
      <c r="BN445" t="str">
        <f t="shared" si="311"/>
        <v>ON</v>
      </c>
      <c r="BO445" t="str">
        <f t="shared" si="312"/>
        <v>ON</v>
      </c>
      <c r="BP445" t="str">
        <f t="shared" si="313"/>
        <v>ON</v>
      </c>
      <c r="BQ445" t="str">
        <f t="shared" si="314"/>
        <v>ON</v>
      </c>
      <c r="BR445" t="str">
        <f t="shared" si="315"/>
        <v>ON</v>
      </c>
      <c r="BS445" t="str">
        <f t="shared" si="316"/>
        <v>ON</v>
      </c>
    </row>
    <row r="446" spans="1:71" x14ac:dyDescent="0.3">
      <c r="A446" t="str">
        <f t="shared" ca="1" si="272"/>
        <v>Ekiti</v>
      </c>
      <c r="B446" t="str">
        <f t="shared" ca="1" si="273"/>
        <v>C</v>
      </c>
      <c r="C446" t="str">
        <f t="shared" ca="1" si="274"/>
        <v>E1</v>
      </c>
      <c r="D446" t="s">
        <v>7</v>
      </c>
      <c r="E446">
        <f t="shared" si="275"/>
        <v>22</v>
      </c>
      <c r="F446">
        <f t="shared" si="276"/>
        <v>2</v>
      </c>
      <c r="G446" t="s">
        <v>76</v>
      </c>
      <c r="H446" t="s">
        <v>76</v>
      </c>
      <c r="I446" t="s">
        <v>82</v>
      </c>
      <c r="J446" t="s">
        <v>84</v>
      </c>
      <c r="K446" s="8" t="s">
        <v>91</v>
      </c>
      <c r="L446" s="3" t="s">
        <v>91</v>
      </c>
      <c r="M446" s="3" t="str">
        <f t="shared" si="277"/>
        <v>ON</v>
      </c>
      <c r="N446" s="3" t="str">
        <f t="shared" si="278"/>
        <v>ON</v>
      </c>
      <c r="O446" s="3" t="str">
        <f t="shared" si="279"/>
        <v>ON</v>
      </c>
      <c r="P446" s="3" t="str">
        <f t="shared" si="280"/>
        <v>ON</v>
      </c>
      <c r="Q446" s="3"/>
      <c r="R446" s="8" t="s">
        <v>91</v>
      </c>
      <c r="S446" s="3" t="s">
        <v>91</v>
      </c>
      <c r="T446" s="3" t="str">
        <f t="shared" si="281"/>
        <v>ON</v>
      </c>
      <c r="U446" s="3" t="str">
        <f t="shared" si="282"/>
        <v>OFF</v>
      </c>
      <c r="V446" s="3" t="str">
        <f t="shared" si="283"/>
        <v>ON</v>
      </c>
      <c r="W446" s="3" t="str">
        <f t="shared" si="284"/>
        <v>ON</v>
      </c>
      <c r="X446" s="3"/>
      <c r="Y446" s="8" t="s">
        <v>91</v>
      </c>
      <c r="Z446" s="3" t="s">
        <v>91</v>
      </c>
      <c r="AA446" s="3" t="str">
        <f t="shared" si="285"/>
        <v>ON</v>
      </c>
      <c r="AB446" s="3" t="str">
        <f t="shared" si="286"/>
        <v>ON</v>
      </c>
      <c r="AC446" s="3" t="str">
        <f t="shared" si="287"/>
        <v>ON</v>
      </c>
      <c r="AD446" s="3" t="str">
        <f t="shared" si="288"/>
        <v>ON</v>
      </c>
      <c r="AE446" s="3"/>
      <c r="AF446" s="8" t="s">
        <v>91</v>
      </c>
      <c r="AG446" s="3" t="s">
        <v>91</v>
      </c>
      <c r="AH446" s="3" t="str">
        <f t="shared" si="289"/>
        <v>ON</v>
      </c>
      <c r="AI446" s="3" t="str">
        <f t="shared" si="290"/>
        <v>OFF</v>
      </c>
      <c r="AJ446" s="3" t="str">
        <f t="shared" si="291"/>
        <v>ON</v>
      </c>
      <c r="AK446" s="3" t="str">
        <f t="shared" si="292"/>
        <v>ON</v>
      </c>
      <c r="AL446" s="3"/>
      <c r="AM446" s="8" t="s">
        <v>56</v>
      </c>
      <c r="AN446" s="3" t="s">
        <v>56</v>
      </c>
      <c r="AO446" s="3" t="s">
        <v>56</v>
      </c>
      <c r="AP446" s="9" t="s">
        <v>56</v>
      </c>
      <c r="AS446" t="str">
        <f t="shared" si="293"/>
        <v>ON</v>
      </c>
      <c r="AT446" t="str">
        <f t="shared" si="294"/>
        <v>ON</v>
      </c>
      <c r="AU446" t="str">
        <f t="shared" si="295"/>
        <v>ON</v>
      </c>
      <c r="AV446" t="str">
        <f t="shared" si="296"/>
        <v>ON</v>
      </c>
      <c r="AW446" t="str">
        <f t="shared" si="297"/>
        <v>ON</v>
      </c>
      <c r="AX446" t="str">
        <f t="shared" si="298"/>
        <v>ON</v>
      </c>
      <c r="AZ446" t="str">
        <f t="shared" si="299"/>
        <v>ON</v>
      </c>
      <c r="BA446" t="str">
        <f t="shared" si="300"/>
        <v>ON</v>
      </c>
      <c r="BB446" t="str">
        <f t="shared" si="301"/>
        <v>ON</v>
      </c>
      <c r="BC446" t="str">
        <f t="shared" si="302"/>
        <v>OFF</v>
      </c>
      <c r="BD446" t="str">
        <f t="shared" si="303"/>
        <v>ON</v>
      </c>
      <c r="BE446" t="str">
        <f t="shared" si="304"/>
        <v>ON</v>
      </c>
      <c r="BG446" t="str">
        <f t="shared" si="305"/>
        <v>ON</v>
      </c>
      <c r="BH446" t="str">
        <f t="shared" si="306"/>
        <v>ON</v>
      </c>
      <c r="BI446" t="str">
        <f t="shared" si="307"/>
        <v>ON</v>
      </c>
      <c r="BJ446" t="str">
        <f t="shared" si="308"/>
        <v>ON</v>
      </c>
      <c r="BK446" t="str">
        <f t="shared" si="309"/>
        <v>ON</v>
      </c>
      <c r="BL446" t="str">
        <f t="shared" si="310"/>
        <v>ON</v>
      </c>
      <c r="BN446" t="str">
        <f t="shared" si="311"/>
        <v>ON</v>
      </c>
      <c r="BO446" t="str">
        <f t="shared" si="312"/>
        <v>ON</v>
      </c>
      <c r="BP446" t="str">
        <f t="shared" si="313"/>
        <v>ON</v>
      </c>
      <c r="BQ446" t="str">
        <f t="shared" si="314"/>
        <v>OFF</v>
      </c>
      <c r="BR446" t="str">
        <f t="shared" si="315"/>
        <v>ON</v>
      </c>
      <c r="BS446" t="str">
        <f t="shared" si="316"/>
        <v>ON</v>
      </c>
    </row>
    <row r="447" spans="1:71" x14ac:dyDescent="0.3">
      <c r="A447" t="str">
        <f t="shared" ca="1" si="272"/>
        <v>Ondo</v>
      </c>
      <c r="B447" t="str">
        <f t="shared" ca="1" si="273"/>
        <v>A</v>
      </c>
      <c r="C447" t="str">
        <f t="shared" ca="1" si="274"/>
        <v>A1</v>
      </c>
      <c r="D447" t="s">
        <v>7</v>
      </c>
      <c r="E447">
        <f t="shared" si="275"/>
        <v>22</v>
      </c>
      <c r="F447">
        <f t="shared" si="276"/>
        <v>2</v>
      </c>
      <c r="G447" t="s">
        <v>77</v>
      </c>
      <c r="H447" t="s">
        <v>77</v>
      </c>
      <c r="I447" t="s">
        <v>81</v>
      </c>
      <c r="J447" t="s">
        <v>83</v>
      </c>
      <c r="K447" s="8" t="s">
        <v>91</v>
      </c>
      <c r="L447" s="3" t="s">
        <v>91</v>
      </c>
      <c r="M447" s="3" t="str">
        <f t="shared" si="277"/>
        <v>ON</v>
      </c>
      <c r="N447" s="3" t="str">
        <f t="shared" si="278"/>
        <v>ON</v>
      </c>
      <c r="O447" s="3" t="str">
        <f t="shared" si="279"/>
        <v>OFF</v>
      </c>
      <c r="P447" s="3" t="str">
        <f t="shared" si="280"/>
        <v>ON</v>
      </c>
      <c r="Q447" s="3"/>
      <c r="R447" s="8" t="s">
        <v>91</v>
      </c>
      <c r="S447" s="3" t="s">
        <v>91</v>
      </c>
      <c r="T447" s="3" t="str">
        <f t="shared" si="281"/>
        <v>ON</v>
      </c>
      <c r="U447" s="3" t="str">
        <f t="shared" si="282"/>
        <v>ON</v>
      </c>
      <c r="V447" s="3" t="str">
        <f t="shared" si="283"/>
        <v>ON</v>
      </c>
      <c r="W447" s="3" t="str">
        <f t="shared" si="284"/>
        <v>ON</v>
      </c>
      <c r="X447" s="3"/>
      <c r="Y447" s="8" t="s">
        <v>91</v>
      </c>
      <c r="Z447" s="3" t="s">
        <v>91</v>
      </c>
      <c r="AA447" s="3" t="str">
        <f t="shared" si="285"/>
        <v>ON</v>
      </c>
      <c r="AB447" s="3" t="str">
        <f t="shared" si="286"/>
        <v>ON</v>
      </c>
      <c r="AC447" s="3" t="str">
        <f t="shared" si="287"/>
        <v>OFF</v>
      </c>
      <c r="AD447" s="3" t="str">
        <f t="shared" si="288"/>
        <v>ON</v>
      </c>
      <c r="AE447" s="3"/>
      <c r="AF447" s="8" t="s">
        <v>91</v>
      </c>
      <c r="AG447" s="3" t="s">
        <v>91</v>
      </c>
      <c r="AH447" s="3" t="str">
        <f t="shared" si="289"/>
        <v>ON</v>
      </c>
      <c r="AI447" s="3" t="str">
        <f t="shared" si="290"/>
        <v>ON</v>
      </c>
      <c r="AJ447" s="3" t="str">
        <f t="shared" si="291"/>
        <v>ON</v>
      </c>
      <c r="AK447" s="3" t="str">
        <f t="shared" si="292"/>
        <v>ON</v>
      </c>
      <c r="AL447" s="3"/>
      <c r="AM447" s="8" t="s">
        <v>56</v>
      </c>
      <c r="AN447" s="3" t="s">
        <v>56</v>
      </c>
      <c r="AO447" s="3" t="s">
        <v>56</v>
      </c>
      <c r="AP447" s="9" t="s">
        <v>56</v>
      </c>
      <c r="AS447" t="str">
        <f t="shared" si="293"/>
        <v>ON</v>
      </c>
      <c r="AT447" t="str">
        <f t="shared" si="294"/>
        <v>ON</v>
      </c>
      <c r="AU447" t="str">
        <f t="shared" si="295"/>
        <v>ON</v>
      </c>
      <c r="AV447" t="str">
        <f t="shared" si="296"/>
        <v>ON</v>
      </c>
      <c r="AW447" t="str">
        <f t="shared" si="297"/>
        <v>OFF</v>
      </c>
      <c r="AX447" t="str">
        <f t="shared" si="298"/>
        <v>ON</v>
      </c>
      <c r="AZ447" t="str">
        <f t="shared" si="299"/>
        <v>ON</v>
      </c>
      <c r="BA447" t="str">
        <f t="shared" si="300"/>
        <v>ON</v>
      </c>
      <c r="BB447" t="str">
        <f t="shared" si="301"/>
        <v>ON</v>
      </c>
      <c r="BC447" t="str">
        <f t="shared" si="302"/>
        <v>ON</v>
      </c>
      <c r="BD447" t="str">
        <f t="shared" si="303"/>
        <v>ON</v>
      </c>
      <c r="BE447" t="str">
        <f t="shared" si="304"/>
        <v>ON</v>
      </c>
      <c r="BG447" t="str">
        <f t="shared" si="305"/>
        <v>ON</v>
      </c>
      <c r="BH447" t="str">
        <f t="shared" si="306"/>
        <v>ON</v>
      </c>
      <c r="BI447" t="str">
        <f t="shared" si="307"/>
        <v>ON</v>
      </c>
      <c r="BJ447" t="str">
        <f t="shared" si="308"/>
        <v>ON</v>
      </c>
      <c r="BK447" t="str">
        <f t="shared" si="309"/>
        <v>OFF</v>
      </c>
      <c r="BL447" t="str">
        <f t="shared" si="310"/>
        <v>ON</v>
      </c>
      <c r="BN447" t="str">
        <f t="shared" si="311"/>
        <v>ON</v>
      </c>
      <c r="BO447" t="str">
        <f t="shared" si="312"/>
        <v>ON</v>
      </c>
      <c r="BP447" t="str">
        <f t="shared" si="313"/>
        <v>ON</v>
      </c>
      <c r="BQ447" t="str">
        <f t="shared" si="314"/>
        <v>ON</v>
      </c>
      <c r="BR447" t="str">
        <f t="shared" si="315"/>
        <v>ON</v>
      </c>
      <c r="BS447" t="str">
        <f t="shared" si="316"/>
        <v>ON</v>
      </c>
    </row>
    <row r="448" spans="1:71" x14ac:dyDescent="0.3">
      <c r="A448" t="str">
        <f t="shared" ca="1" si="272"/>
        <v>Ogun</v>
      </c>
      <c r="B448" t="str">
        <f t="shared" ca="1" si="273"/>
        <v>E</v>
      </c>
      <c r="C448" t="str">
        <f t="shared" ca="1" si="274"/>
        <v>C1</v>
      </c>
      <c r="D448" t="s">
        <v>46</v>
      </c>
      <c r="E448">
        <f t="shared" si="275"/>
        <v>22</v>
      </c>
      <c r="F448">
        <f t="shared" si="276"/>
        <v>2</v>
      </c>
      <c r="G448" t="s">
        <v>78</v>
      </c>
      <c r="H448" t="s">
        <v>78</v>
      </c>
      <c r="I448" t="s">
        <v>82</v>
      </c>
      <c r="J448" t="s">
        <v>84</v>
      </c>
      <c r="K448" s="8" t="s">
        <v>91</v>
      </c>
      <c r="L448" s="3" t="s">
        <v>91</v>
      </c>
      <c r="M448" s="3" t="str">
        <f t="shared" si="277"/>
        <v>ON</v>
      </c>
      <c r="N448" s="3" t="str">
        <f t="shared" si="278"/>
        <v>ON</v>
      </c>
      <c r="O448" s="3" t="str">
        <f t="shared" si="279"/>
        <v>ON</v>
      </c>
      <c r="P448" s="3" t="str">
        <f t="shared" si="280"/>
        <v>ON</v>
      </c>
      <c r="Q448" s="3"/>
      <c r="R448" s="8" t="s">
        <v>91</v>
      </c>
      <c r="S448" s="3" t="s">
        <v>91</v>
      </c>
      <c r="T448" s="3" t="str">
        <f t="shared" si="281"/>
        <v>ON</v>
      </c>
      <c r="U448" s="3" t="str">
        <f t="shared" si="282"/>
        <v>ON</v>
      </c>
      <c r="V448" s="3" t="str">
        <f t="shared" si="283"/>
        <v>ON</v>
      </c>
      <c r="W448" s="3" t="str">
        <f t="shared" si="284"/>
        <v>OFF</v>
      </c>
      <c r="X448" s="3"/>
      <c r="Y448" s="8" t="s">
        <v>91</v>
      </c>
      <c r="Z448" s="3" t="s">
        <v>91</v>
      </c>
      <c r="AA448" s="3" t="str">
        <f t="shared" si="285"/>
        <v>ON</v>
      </c>
      <c r="AB448" s="3" t="str">
        <f t="shared" si="286"/>
        <v>ON</v>
      </c>
      <c r="AC448" s="3" t="str">
        <f t="shared" si="287"/>
        <v>ON</v>
      </c>
      <c r="AD448" s="3" t="str">
        <f t="shared" si="288"/>
        <v>ON</v>
      </c>
      <c r="AE448" s="3"/>
      <c r="AF448" s="8" t="s">
        <v>91</v>
      </c>
      <c r="AG448" s="3" t="s">
        <v>91</v>
      </c>
      <c r="AH448" s="3" t="str">
        <f t="shared" si="289"/>
        <v>ON</v>
      </c>
      <c r="AI448" s="3" t="str">
        <f t="shared" si="290"/>
        <v>ON</v>
      </c>
      <c r="AJ448" s="3" t="str">
        <f t="shared" si="291"/>
        <v>ON</v>
      </c>
      <c r="AK448" s="3" t="str">
        <f t="shared" si="292"/>
        <v>OFF</v>
      </c>
      <c r="AL448" s="3"/>
      <c r="AM448" s="8" t="s">
        <v>56</v>
      </c>
      <c r="AN448" s="3" t="s">
        <v>56</v>
      </c>
      <c r="AO448" s="3" t="s">
        <v>56</v>
      </c>
      <c r="AP448" s="9" t="s">
        <v>56</v>
      </c>
      <c r="AS448" t="str">
        <f t="shared" si="293"/>
        <v>ON</v>
      </c>
      <c r="AT448" t="str">
        <f t="shared" si="294"/>
        <v>ON</v>
      </c>
      <c r="AU448" t="str">
        <f t="shared" si="295"/>
        <v>ON</v>
      </c>
      <c r="AV448" t="str">
        <f t="shared" si="296"/>
        <v>ON</v>
      </c>
      <c r="AW448" t="str">
        <f t="shared" si="297"/>
        <v>ON</v>
      </c>
      <c r="AX448" t="str">
        <f t="shared" si="298"/>
        <v>ON</v>
      </c>
      <c r="AZ448" t="str">
        <f t="shared" si="299"/>
        <v>ON</v>
      </c>
      <c r="BA448" t="str">
        <f t="shared" si="300"/>
        <v>ON</v>
      </c>
      <c r="BB448" t="str">
        <f t="shared" si="301"/>
        <v>ON</v>
      </c>
      <c r="BC448" t="str">
        <f t="shared" si="302"/>
        <v>ON</v>
      </c>
      <c r="BD448" t="str">
        <f t="shared" si="303"/>
        <v>ON</v>
      </c>
      <c r="BE448" t="str">
        <f t="shared" si="304"/>
        <v>OFF</v>
      </c>
      <c r="BG448" t="str">
        <f t="shared" si="305"/>
        <v>ON</v>
      </c>
      <c r="BH448" t="str">
        <f t="shared" si="306"/>
        <v>ON</v>
      </c>
      <c r="BI448" t="str">
        <f t="shared" si="307"/>
        <v>ON</v>
      </c>
      <c r="BJ448" t="str">
        <f t="shared" si="308"/>
        <v>ON</v>
      </c>
      <c r="BK448" t="str">
        <f t="shared" si="309"/>
        <v>ON</v>
      </c>
      <c r="BL448" t="str">
        <f t="shared" si="310"/>
        <v>ON</v>
      </c>
      <c r="BN448" t="str">
        <f t="shared" si="311"/>
        <v>ON</v>
      </c>
      <c r="BO448" t="str">
        <f t="shared" si="312"/>
        <v>ON</v>
      </c>
      <c r="BP448" t="str">
        <f t="shared" si="313"/>
        <v>ON</v>
      </c>
      <c r="BQ448" t="str">
        <f t="shared" si="314"/>
        <v>ON</v>
      </c>
      <c r="BR448" t="str">
        <f t="shared" si="315"/>
        <v>ON</v>
      </c>
      <c r="BS448" t="str">
        <f t="shared" si="316"/>
        <v>OFF</v>
      </c>
    </row>
    <row r="449" spans="1:71" x14ac:dyDescent="0.3">
      <c r="A449" t="str">
        <f t="shared" ca="1" si="272"/>
        <v>Lagos</v>
      </c>
      <c r="B449" t="str">
        <f t="shared" ca="1" si="273"/>
        <v>E</v>
      </c>
      <c r="C449" t="str">
        <f t="shared" ca="1" si="274"/>
        <v>C1</v>
      </c>
      <c r="D449" t="s">
        <v>46</v>
      </c>
      <c r="E449">
        <f t="shared" si="275"/>
        <v>22</v>
      </c>
      <c r="F449">
        <f t="shared" si="276"/>
        <v>2</v>
      </c>
      <c r="G449" t="s">
        <v>78</v>
      </c>
      <c r="H449" t="s">
        <v>78</v>
      </c>
      <c r="I449" t="s">
        <v>81</v>
      </c>
      <c r="J449" t="s">
        <v>83</v>
      </c>
      <c r="K449" s="8" t="s">
        <v>91</v>
      </c>
      <c r="L449" s="3" t="s">
        <v>91</v>
      </c>
      <c r="M449" s="3" t="str">
        <f t="shared" si="277"/>
        <v>ON</v>
      </c>
      <c r="N449" s="3" t="str">
        <f t="shared" si="278"/>
        <v>ON</v>
      </c>
      <c r="O449" s="3" t="str">
        <f t="shared" si="279"/>
        <v>ON</v>
      </c>
      <c r="P449" s="3" t="str">
        <f t="shared" si="280"/>
        <v>OFF</v>
      </c>
      <c r="Q449" s="3"/>
      <c r="R449" s="8" t="s">
        <v>91</v>
      </c>
      <c r="S449" s="3" t="s">
        <v>91</v>
      </c>
      <c r="T449" s="3" t="str">
        <f t="shared" si="281"/>
        <v>ON</v>
      </c>
      <c r="U449" s="3" t="str">
        <f t="shared" si="282"/>
        <v>ON</v>
      </c>
      <c r="V449" s="3" t="str">
        <f t="shared" si="283"/>
        <v>ON</v>
      </c>
      <c r="W449" s="3" t="str">
        <f t="shared" si="284"/>
        <v>ON</v>
      </c>
      <c r="X449" s="3"/>
      <c r="Y449" s="8" t="s">
        <v>91</v>
      </c>
      <c r="Z449" s="3" t="s">
        <v>91</v>
      </c>
      <c r="AA449" s="3" t="str">
        <f t="shared" si="285"/>
        <v>ON</v>
      </c>
      <c r="AB449" s="3" t="str">
        <f t="shared" si="286"/>
        <v>ON</v>
      </c>
      <c r="AC449" s="3" t="str">
        <f t="shared" si="287"/>
        <v>ON</v>
      </c>
      <c r="AD449" s="3" t="str">
        <f t="shared" si="288"/>
        <v>OFF</v>
      </c>
      <c r="AE449" s="3"/>
      <c r="AF449" s="8" t="s">
        <v>91</v>
      </c>
      <c r="AG449" s="3" t="s">
        <v>91</v>
      </c>
      <c r="AH449" s="3" t="str">
        <f t="shared" si="289"/>
        <v>ON</v>
      </c>
      <c r="AI449" s="3" t="str">
        <f t="shared" si="290"/>
        <v>ON</v>
      </c>
      <c r="AJ449" s="3" t="str">
        <f t="shared" si="291"/>
        <v>ON</v>
      </c>
      <c r="AK449" s="3" t="str">
        <f t="shared" si="292"/>
        <v>ON</v>
      </c>
      <c r="AL449" s="3"/>
      <c r="AM449" s="8" t="s">
        <v>56</v>
      </c>
      <c r="AN449" s="3" t="s">
        <v>56</v>
      </c>
      <c r="AO449" s="3" t="s">
        <v>56</v>
      </c>
      <c r="AP449" s="9" t="s">
        <v>56</v>
      </c>
      <c r="AS449" t="str">
        <f t="shared" si="293"/>
        <v>ON</v>
      </c>
      <c r="AT449" t="str">
        <f t="shared" si="294"/>
        <v>ON</v>
      </c>
      <c r="AU449" t="str">
        <f t="shared" si="295"/>
        <v>ON</v>
      </c>
      <c r="AV449" t="str">
        <f t="shared" si="296"/>
        <v>ON</v>
      </c>
      <c r="AW449" t="str">
        <f t="shared" si="297"/>
        <v>ON</v>
      </c>
      <c r="AX449" t="str">
        <f t="shared" si="298"/>
        <v>OFF</v>
      </c>
      <c r="AZ449" t="str">
        <f t="shared" si="299"/>
        <v>ON</v>
      </c>
      <c r="BA449" t="str">
        <f t="shared" si="300"/>
        <v>ON</v>
      </c>
      <c r="BB449" t="str">
        <f t="shared" si="301"/>
        <v>ON</v>
      </c>
      <c r="BC449" t="str">
        <f t="shared" si="302"/>
        <v>ON</v>
      </c>
      <c r="BD449" t="str">
        <f t="shared" si="303"/>
        <v>ON</v>
      </c>
      <c r="BE449" t="str">
        <f t="shared" si="304"/>
        <v>ON</v>
      </c>
      <c r="BG449" t="str">
        <f t="shared" si="305"/>
        <v>ON</v>
      </c>
      <c r="BH449" t="str">
        <f t="shared" si="306"/>
        <v>ON</v>
      </c>
      <c r="BI449" t="str">
        <f t="shared" si="307"/>
        <v>ON</v>
      </c>
      <c r="BJ449" t="str">
        <f t="shared" si="308"/>
        <v>ON</v>
      </c>
      <c r="BK449" t="str">
        <f t="shared" si="309"/>
        <v>ON</v>
      </c>
      <c r="BL449" t="str">
        <f t="shared" si="310"/>
        <v>OFF</v>
      </c>
      <c r="BN449" t="str">
        <f t="shared" si="311"/>
        <v>ON</v>
      </c>
      <c r="BO449" t="str">
        <f t="shared" si="312"/>
        <v>ON</v>
      </c>
      <c r="BP449" t="str">
        <f t="shared" si="313"/>
        <v>ON</v>
      </c>
      <c r="BQ449" t="str">
        <f t="shared" si="314"/>
        <v>ON</v>
      </c>
      <c r="BR449" t="str">
        <f t="shared" si="315"/>
        <v>ON</v>
      </c>
      <c r="BS449" t="str">
        <f t="shared" si="316"/>
        <v>ON</v>
      </c>
    </row>
    <row r="450" spans="1:71" ht="15" thickBot="1" x14ac:dyDescent="0.35">
      <c r="A450" t="str">
        <f t="shared" ca="1" si="272"/>
        <v>Ogun</v>
      </c>
      <c r="B450" t="str">
        <f t="shared" ca="1" si="273"/>
        <v>D</v>
      </c>
      <c r="C450" t="str">
        <f t="shared" ca="1" si="274"/>
        <v>B1</v>
      </c>
      <c r="D450" t="s">
        <v>46</v>
      </c>
      <c r="E450">
        <f t="shared" si="275"/>
        <v>22</v>
      </c>
      <c r="F450">
        <f t="shared" si="276"/>
        <v>2</v>
      </c>
      <c r="G450" t="s">
        <v>77</v>
      </c>
      <c r="H450" t="s">
        <v>77</v>
      </c>
      <c r="I450" t="s">
        <v>82</v>
      </c>
      <c r="J450" t="s">
        <v>84</v>
      </c>
      <c r="K450" s="10" t="s">
        <v>91</v>
      </c>
      <c r="L450" s="11" t="s">
        <v>91</v>
      </c>
      <c r="M450" s="3" t="str">
        <f t="shared" si="277"/>
        <v>ON</v>
      </c>
      <c r="N450" s="3" t="str">
        <f t="shared" si="278"/>
        <v>ON</v>
      </c>
      <c r="O450" s="3" t="str">
        <f t="shared" si="279"/>
        <v>ON</v>
      </c>
      <c r="P450" s="3" t="str">
        <f t="shared" si="280"/>
        <v>ON</v>
      </c>
      <c r="Q450" s="3"/>
      <c r="R450" s="10" t="s">
        <v>91</v>
      </c>
      <c r="S450" s="11" t="s">
        <v>91</v>
      </c>
      <c r="T450" s="3" t="str">
        <f t="shared" si="281"/>
        <v>ON</v>
      </c>
      <c r="U450" s="3" t="str">
        <f t="shared" si="282"/>
        <v>ON</v>
      </c>
      <c r="V450" s="3" t="str">
        <f t="shared" si="283"/>
        <v>OFF</v>
      </c>
      <c r="W450" s="3" t="str">
        <f t="shared" si="284"/>
        <v>ON</v>
      </c>
      <c r="X450" s="3"/>
      <c r="Y450" s="10" t="s">
        <v>91</v>
      </c>
      <c r="Z450" s="11" t="s">
        <v>91</v>
      </c>
      <c r="AA450" s="3" t="str">
        <f t="shared" si="285"/>
        <v>ON</v>
      </c>
      <c r="AB450" s="3" t="str">
        <f t="shared" si="286"/>
        <v>ON</v>
      </c>
      <c r="AC450" s="3" t="str">
        <f t="shared" si="287"/>
        <v>ON</v>
      </c>
      <c r="AD450" s="3" t="str">
        <f t="shared" si="288"/>
        <v>ON</v>
      </c>
      <c r="AE450" s="3"/>
      <c r="AF450" s="10" t="s">
        <v>91</v>
      </c>
      <c r="AG450" s="11" t="s">
        <v>91</v>
      </c>
      <c r="AH450" s="3" t="str">
        <f t="shared" si="289"/>
        <v>ON</v>
      </c>
      <c r="AI450" s="3" t="str">
        <f t="shared" si="290"/>
        <v>ON</v>
      </c>
      <c r="AJ450" s="3" t="str">
        <f t="shared" si="291"/>
        <v>OFF</v>
      </c>
      <c r="AK450" s="3" t="str">
        <f t="shared" si="292"/>
        <v>ON</v>
      </c>
      <c r="AL450" s="3"/>
      <c r="AM450" s="10" t="s">
        <v>56</v>
      </c>
      <c r="AN450" s="11" t="s">
        <v>56</v>
      </c>
      <c r="AO450" s="11" t="s">
        <v>56</v>
      </c>
      <c r="AP450" s="12" t="s">
        <v>56</v>
      </c>
      <c r="AS450" t="str">
        <f t="shared" si="293"/>
        <v>ON</v>
      </c>
      <c r="AT450" t="str">
        <f t="shared" si="294"/>
        <v>ON</v>
      </c>
      <c r="AU450" t="str">
        <f t="shared" si="295"/>
        <v>ON</v>
      </c>
      <c r="AV450" t="str">
        <f t="shared" si="296"/>
        <v>ON</v>
      </c>
      <c r="AW450" t="str">
        <f t="shared" si="297"/>
        <v>ON</v>
      </c>
      <c r="AX450" t="str">
        <f t="shared" si="298"/>
        <v>ON</v>
      </c>
      <c r="AZ450" t="str">
        <f t="shared" si="299"/>
        <v>ON</v>
      </c>
      <c r="BA450" t="str">
        <f t="shared" si="300"/>
        <v>ON</v>
      </c>
      <c r="BB450" t="str">
        <f t="shared" si="301"/>
        <v>ON</v>
      </c>
      <c r="BC450" t="str">
        <f t="shared" si="302"/>
        <v>ON</v>
      </c>
      <c r="BD450" t="str">
        <f t="shared" si="303"/>
        <v>OFF</v>
      </c>
      <c r="BE450" t="str">
        <f t="shared" si="304"/>
        <v>ON</v>
      </c>
      <c r="BG450" t="str">
        <f t="shared" si="305"/>
        <v>ON</v>
      </c>
      <c r="BH450" t="str">
        <f t="shared" si="306"/>
        <v>ON</v>
      </c>
      <c r="BI450" t="str">
        <f t="shared" si="307"/>
        <v>ON</v>
      </c>
      <c r="BJ450" t="str">
        <f t="shared" si="308"/>
        <v>ON</v>
      </c>
      <c r="BK450" t="str">
        <f t="shared" si="309"/>
        <v>ON</v>
      </c>
      <c r="BL450" t="str">
        <f t="shared" si="310"/>
        <v>ON</v>
      </c>
      <c r="BN450" t="str">
        <f t="shared" si="311"/>
        <v>ON</v>
      </c>
      <c r="BO450" t="str">
        <f t="shared" si="312"/>
        <v>ON</v>
      </c>
      <c r="BP450" t="str">
        <f t="shared" si="313"/>
        <v>ON</v>
      </c>
      <c r="BQ450" t="str">
        <f t="shared" si="314"/>
        <v>ON</v>
      </c>
      <c r="BR450" t="str">
        <f t="shared" si="315"/>
        <v>OFF</v>
      </c>
      <c r="BS450" t="str">
        <f t="shared" si="316"/>
        <v>ON</v>
      </c>
    </row>
  </sheetData>
  <autoFilter ref="A4:AP450" xr:uid="{0B9F31E2-B6E2-4440-AA7A-073336779329}"/>
  <sortState xmlns:xlrd2="http://schemas.microsoft.com/office/spreadsheetml/2017/richdata2" ref="A5:J450">
    <sortCondition ref="A5:A450"/>
    <sortCondition ref="D5:D450"/>
  </sortState>
  <mergeCells count="5">
    <mergeCell ref="I4:J4"/>
    <mergeCell ref="AF3:AK3"/>
    <mergeCell ref="Y3:AD3"/>
    <mergeCell ref="R3:W3"/>
    <mergeCell ref="K3:P3"/>
  </mergeCells>
  <phoneticPr fontId="4" type="noConversion"/>
  <conditionalFormatting sqref="K5:AP450">
    <cfRule type="containsText" dxfId="50" priority="6" operator="containsText" text="On">
      <formula>NOT(ISERROR(SEARCH("On",K5)))</formula>
    </cfRule>
  </conditionalFormatting>
  <conditionalFormatting sqref="K5:AP450">
    <cfRule type="containsText" dxfId="49" priority="5" operator="containsText" text="Off">
      <formula>NOT(ISERROR(SEARCH("Off",K5)))</formula>
    </cfRule>
  </conditionalFormatting>
  <conditionalFormatting sqref="C1:D2">
    <cfRule type="containsText" dxfId="48" priority="4" operator="containsText" text="On">
      <formula>NOT(ISERROR(SEARCH("On",C1)))</formula>
    </cfRule>
  </conditionalFormatting>
  <conditionalFormatting sqref="C1:D2">
    <cfRule type="containsText" dxfId="47" priority="3" operator="containsText" text="Off">
      <formula>NOT(ISERROR(SEARCH("Off",C1)))</formula>
    </cfRule>
  </conditionalFormatting>
  <conditionalFormatting sqref="AS5:BS450">
    <cfRule type="containsText" dxfId="46" priority="1" operator="containsText" text="Off">
      <formula>NOT(ISERROR(SEARCH("Off",AS5)))</formula>
    </cfRule>
    <cfRule type="containsText" dxfId="45" priority="2" operator="containsText" text="On">
      <formula>NOT(ISERROR(SEARCH("On",AS5)))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0D6D7-611D-49F3-B9FB-A012CFD9AFA5}">
  <dimension ref="A1:BY450"/>
  <sheetViews>
    <sheetView tabSelected="1" zoomScale="70" zoomScaleNormal="70" workbookViewId="0">
      <pane ySplit="4" topLeftCell="A5" activePane="bottomLeft" state="frozen"/>
      <selection pane="bottomLeft"/>
    </sheetView>
  </sheetViews>
  <sheetFormatPr defaultRowHeight="14.4" x14ac:dyDescent="0.3"/>
  <cols>
    <col min="1" max="1" width="14.6640625" customWidth="1"/>
    <col min="2" max="2" width="23.77734375" bestFit="1" customWidth="1"/>
    <col min="3" max="3" width="15.5546875" bestFit="1" customWidth="1"/>
    <col min="4" max="4" width="15.6640625" bestFit="1" customWidth="1"/>
    <col min="5" max="5" width="9" bestFit="1" customWidth="1"/>
    <col min="6" max="6" width="7.5546875" bestFit="1" customWidth="1"/>
    <col min="7" max="7" width="14.109375" bestFit="1" customWidth="1"/>
    <col min="8" max="8" width="21.21875" bestFit="1" customWidth="1"/>
    <col min="9" max="9" width="8.88671875" bestFit="1" customWidth="1"/>
    <col min="10" max="10" width="8.5546875" bestFit="1" customWidth="1"/>
    <col min="11" max="41" width="11.88671875" bestFit="1" customWidth="1"/>
    <col min="42" max="42" width="11.5546875" customWidth="1"/>
  </cols>
  <sheetData>
    <row r="1" spans="1:77" ht="29.4" thickBot="1" x14ac:dyDescent="0.35">
      <c r="A1" s="35" t="s">
        <v>186</v>
      </c>
      <c r="B1" s="38">
        <f ca="1">TODAY()</f>
        <v>44859</v>
      </c>
      <c r="C1" s="39" t="s">
        <v>93</v>
      </c>
      <c r="D1" s="40" t="s">
        <v>92</v>
      </c>
      <c r="E1" s="41" t="s">
        <v>91</v>
      </c>
      <c r="I1" s="50"/>
      <c r="J1" s="51" t="s">
        <v>188</v>
      </c>
      <c r="K1" s="47" t="str">
        <f t="shared" ref="K1:P1" si="0">IF(COUNTIF(K$5:K$450,"OFF")=0,"",COUNTIF(K$5:K$450,"OFF"))</f>
        <v/>
      </c>
      <c r="L1" s="47" t="str">
        <f t="shared" si="0"/>
        <v/>
      </c>
      <c r="M1" s="47">
        <f t="shared" si="0"/>
        <v>56</v>
      </c>
      <c r="N1" s="47">
        <f t="shared" si="0"/>
        <v>55</v>
      </c>
      <c r="O1" s="47">
        <f t="shared" si="0"/>
        <v>56</v>
      </c>
      <c r="P1" s="47">
        <f t="shared" si="0"/>
        <v>56</v>
      </c>
      <c r="Q1" s="47" t="str">
        <f t="shared" ref="Q1:AO1" si="1">IF(COUNTIF(Q$5:Q$450,"OFF")=0,"",COUNTIF(Q$5:Q$450,"OFF"))</f>
        <v/>
      </c>
      <c r="R1" s="47" t="str">
        <f t="shared" si="1"/>
        <v/>
      </c>
      <c r="S1" s="47" t="str">
        <f t="shared" si="1"/>
        <v/>
      </c>
      <c r="T1" s="47">
        <f t="shared" si="1"/>
        <v>55</v>
      </c>
      <c r="U1" s="47">
        <f>IF(COUNTIF(U$5:U$450,"OFF")=0,"",COUNTIF(U$5:U$450,"OFF"))</f>
        <v>56</v>
      </c>
      <c r="V1" s="47">
        <f t="shared" si="1"/>
        <v>56</v>
      </c>
      <c r="W1" s="47">
        <f t="shared" si="1"/>
        <v>56</v>
      </c>
      <c r="X1" s="47" t="str">
        <f t="shared" si="1"/>
        <v/>
      </c>
      <c r="Y1" s="47" t="str">
        <f t="shared" si="1"/>
        <v/>
      </c>
      <c r="Z1" s="47" t="str">
        <f t="shared" si="1"/>
        <v/>
      </c>
      <c r="AA1" s="47">
        <f t="shared" si="1"/>
        <v>56</v>
      </c>
      <c r="AB1" s="47">
        <f>IF(COUNTIF(AB$5:AB$450,"OFF")=0,"",COUNTIF(AB$5:AB$450,"OFF"))</f>
        <v>55</v>
      </c>
      <c r="AC1" s="47">
        <f t="shared" si="1"/>
        <v>56</v>
      </c>
      <c r="AD1" s="47">
        <f t="shared" si="1"/>
        <v>56</v>
      </c>
      <c r="AE1" s="47" t="str">
        <f t="shared" si="1"/>
        <v/>
      </c>
      <c r="AF1" s="47" t="str">
        <f t="shared" si="1"/>
        <v/>
      </c>
      <c r="AG1" s="47" t="str">
        <f t="shared" si="1"/>
        <v/>
      </c>
      <c r="AH1" s="47">
        <f t="shared" si="1"/>
        <v>55</v>
      </c>
      <c r="AI1" s="47">
        <f t="shared" si="1"/>
        <v>56</v>
      </c>
      <c r="AJ1" s="47">
        <f t="shared" si="1"/>
        <v>56</v>
      </c>
      <c r="AK1" s="47">
        <f t="shared" si="1"/>
        <v>56</v>
      </c>
      <c r="AL1" s="47" t="str">
        <f t="shared" si="1"/>
        <v/>
      </c>
      <c r="AM1" s="47" t="str">
        <f t="shared" si="1"/>
        <v/>
      </c>
      <c r="AN1" s="47" t="str">
        <f t="shared" si="1"/>
        <v/>
      </c>
      <c r="AO1" s="47" t="str">
        <f t="shared" si="1"/>
        <v/>
      </c>
    </row>
    <row r="2" spans="1:77" ht="15" thickBot="1" x14ac:dyDescent="0.35">
      <c r="A2" s="36" t="s">
        <v>187</v>
      </c>
      <c r="B2" s="37">
        <f ca="1">NOW()</f>
        <v>44859.470548263889</v>
      </c>
      <c r="C2" s="3"/>
      <c r="D2" s="3"/>
      <c r="K2" s="46">
        <v>44858</v>
      </c>
      <c r="L2" s="46">
        <v>44859</v>
      </c>
      <c r="M2" s="46">
        <v>44860</v>
      </c>
      <c r="N2" s="46">
        <v>44861</v>
      </c>
      <c r="O2" s="46">
        <v>44862</v>
      </c>
      <c r="P2" s="46">
        <v>44863</v>
      </c>
      <c r="Q2" s="46">
        <v>44864</v>
      </c>
      <c r="R2" s="46">
        <v>44865</v>
      </c>
      <c r="S2" s="46">
        <v>44866</v>
      </c>
      <c r="T2" s="46">
        <v>44867</v>
      </c>
      <c r="U2" s="46">
        <v>44868</v>
      </c>
      <c r="V2" s="46">
        <v>44869</v>
      </c>
      <c r="W2" s="46">
        <v>44870</v>
      </c>
      <c r="X2" s="46">
        <v>44871</v>
      </c>
      <c r="Y2" s="46">
        <v>44872</v>
      </c>
      <c r="Z2" s="46">
        <v>44873</v>
      </c>
      <c r="AA2" s="46">
        <v>44874</v>
      </c>
      <c r="AB2" s="46">
        <v>44875</v>
      </c>
      <c r="AC2" s="46">
        <v>44876</v>
      </c>
      <c r="AD2" s="46">
        <v>44877</v>
      </c>
      <c r="AE2" s="46">
        <v>44878</v>
      </c>
      <c r="AF2" s="46">
        <v>44879</v>
      </c>
      <c r="AG2" s="46">
        <v>44880</v>
      </c>
      <c r="AH2" s="46">
        <v>44881</v>
      </c>
      <c r="AI2" s="46">
        <v>44882</v>
      </c>
      <c r="AJ2" s="46">
        <v>44883</v>
      </c>
      <c r="AK2" s="46">
        <v>44884</v>
      </c>
      <c r="AL2" s="46">
        <v>44885</v>
      </c>
      <c r="AM2" s="46">
        <v>44886</v>
      </c>
      <c r="AN2" s="46">
        <v>44887</v>
      </c>
      <c r="AO2" s="46">
        <v>44888</v>
      </c>
      <c r="AP2" s="34"/>
    </row>
    <row r="3" spans="1:77" ht="15" thickBot="1" x14ac:dyDescent="0.35">
      <c r="K3" s="59" t="str">
        <f>"Week "&amp;_xlfn.ISOWEEKNUM($K$2)</f>
        <v>Week 43</v>
      </c>
      <c r="L3" s="59"/>
      <c r="M3" s="59"/>
      <c r="N3" s="59"/>
      <c r="O3" s="59"/>
      <c r="P3" s="59"/>
      <c r="Q3" s="48"/>
      <c r="R3" s="59" t="str">
        <f>"Week "&amp;_xlfn.ISOWEEKNUM($R$2)</f>
        <v>Week 44</v>
      </c>
      <c r="S3" s="59"/>
      <c r="T3" s="59"/>
      <c r="U3" s="59"/>
      <c r="V3" s="59"/>
      <c r="W3" s="59"/>
      <c r="X3" s="48"/>
      <c r="Y3" s="59" t="str">
        <f>"Week "&amp;_xlfn.ISOWEEKNUM($Y$2)</f>
        <v>Week 45</v>
      </c>
      <c r="Z3" s="59"/>
      <c r="AA3" s="59"/>
      <c r="AB3" s="59"/>
      <c r="AC3" s="59"/>
      <c r="AD3" s="59"/>
      <c r="AE3" s="48"/>
      <c r="AF3" s="59" t="str">
        <f>"Week "&amp;_xlfn.ISOWEEKNUM($AF$2)</f>
        <v>Week 46</v>
      </c>
      <c r="AG3" s="59"/>
      <c r="AH3" s="59"/>
      <c r="AI3" s="59"/>
      <c r="AJ3" s="59"/>
      <c r="AK3" s="59"/>
      <c r="AL3" s="48"/>
      <c r="AM3" s="56" t="str">
        <f>"Week "&amp;_xlfn.ISOWEEKNUM($AM$2)</f>
        <v>Week 47</v>
      </c>
      <c r="AN3" s="57"/>
      <c r="AO3" s="58"/>
      <c r="AP3" s="52"/>
      <c r="AQ3" s="52"/>
      <c r="AR3" s="52"/>
      <c r="AS3" s="49"/>
      <c r="AT3" s="49"/>
      <c r="AU3" s="49"/>
      <c r="AV3" s="49"/>
      <c r="AW3" s="49"/>
      <c r="AY3" s="49"/>
      <c r="AZ3" s="49"/>
      <c r="BA3" s="49"/>
      <c r="BB3" s="49"/>
      <c r="BC3" s="49"/>
      <c r="BD3" s="49"/>
      <c r="BF3" s="49"/>
      <c r="BG3" s="49"/>
      <c r="BH3" s="49"/>
      <c r="BI3" s="49"/>
      <c r="BJ3" s="49"/>
      <c r="BK3" s="49"/>
      <c r="BM3" s="49"/>
      <c r="BN3" s="49"/>
      <c r="BO3" s="49"/>
      <c r="BP3" s="49"/>
      <c r="BQ3" s="49"/>
      <c r="BR3" s="49"/>
      <c r="BT3" s="49"/>
      <c r="BU3" s="49"/>
      <c r="BV3" s="49"/>
      <c r="BW3" s="49"/>
      <c r="BX3" s="49"/>
      <c r="BY3" s="49"/>
    </row>
    <row r="4" spans="1:77" s="4" customFormat="1" ht="15" thickBot="1" x14ac:dyDescent="0.35">
      <c r="A4" s="26" t="s">
        <v>0</v>
      </c>
      <c r="B4" s="26" t="s">
        <v>2</v>
      </c>
      <c r="C4" s="26" t="s">
        <v>3</v>
      </c>
      <c r="D4" s="26" t="s">
        <v>1</v>
      </c>
      <c r="E4" s="27" t="s">
        <v>58</v>
      </c>
      <c r="F4" s="27" t="s">
        <v>57</v>
      </c>
      <c r="G4" s="26" t="s">
        <v>94</v>
      </c>
      <c r="H4" s="26" t="s">
        <v>79</v>
      </c>
      <c r="I4" s="53" t="s">
        <v>80</v>
      </c>
      <c r="J4" s="53"/>
      <c r="K4" s="42" t="str">
        <f t="shared" ref="K4:U4" si="2">TEXT(K2,"DDD")</f>
        <v>Mon</v>
      </c>
      <c r="L4" s="42" t="str">
        <f t="shared" si="2"/>
        <v>Tue</v>
      </c>
      <c r="M4" s="42" t="str">
        <f t="shared" si="2"/>
        <v>Wed</v>
      </c>
      <c r="N4" s="42" t="str">
        <f t="shared" si="2"/>
        <v>Thu</v>
      </c>
      <c r="O4" s="42" t="str">
        <f t="shared" si="2"/>
        <v>Fri</v>
      </c>
      <c r="P4" s="42" t="str">
        <f t="shared" si="2"/>
        <v>Sat</v>
      </c>
      <c r="Q4" s="42" t="str">
        <f t="shared" si="2"/>
        <v>Sun</v>
      </c>
      <c r="R4" s="42" t="str">
        <f t="shared" si="2"/>
        <v>Mon</v>
      </c>
      <c r="S4" s="42" t="str">
        <f t="shared" si="2"/>
        <v>Tue</v>
      </c>
      <c r="T4" s="42" t="str">
        <f t="shared" si="2"/>
        <v>Wed</v>
      </c>
      <c r="U4" s="42" t="str">
        <f t="shared" si="2"/>
        <v>Thu</v>
      </c>
      <c r="V4" s="42" t="str">
        <f t="shared" ref="V4:AO4" si="3">TEXT(V2,"DDD")</f>
        <v>Fri</v>
      </c>
      <c r="W4" s="13" t="str">
        <f t="shared" si="3"/>
        <v>Sat</v>
      </c>
      <c r="X4" s="13" t="str">
        <f t="shared" si="3"/>
        <v>Sun</v>
      </c>
      <c r="Y4" s="13" t="str">
        <f t="shared" si="3"/>
        <v>Mon</v>
      </c>
      <c r="Z4" s="13" t="str">
        <f t="shared" si="3"/>
        <v>Tue</v>
      </c>
      <c r="AA4" s="43" t="str">
        <f t="shared" si="3"/>
        <v>Wed</v>
      </c>
      <c r="AB4" s="14" t="str">
        <f t="shared" si="3"/>
        <v>Thu</v>
      </c>
      <c r="AC4" s="42" t="str">
        <f t="shared" si="3"/>
        <v>Fri</v>
      </c>
      <c r="AD4" s="13" t="str">
        <f t="shared" si="3"/>
        <v>Sat</v>
      </c>
      <c r="AE4" s="13" t="str">
        <f t="shared" si="3"/>
        <v>Sun</v>
      </c>
      <c r="AF4" s="13" t="str">
        <f t="shared" si="3"/>
        <v>Mon</v>
      </c>
      <c r="AG4" s="13" t="str">
        <f t="shared" si="3"/>
        <v>Tue</v>
      </c>
      <c r="AH4" s="43" t="str">
        <f t="shared" si="3"/>
        <v>Wed</v>
      </c>
      <c r="AI4" s="14" t="str">
        <f t="shared" si="3"/>
        <v>Thu</v>
      </c>
      <c r="AJ4" s="42" t="str">
        <f t="shared" si="3"/>
        <v>Fri</v>
      </c>
      <c r="AK4" s="13" t="str">
        <f t="shared" si="3"/>
        <v>Sat</v>
      </c>
      <c r="AL4" s="13" t="str">
        <f t="shared" si="3"/>
        <v>Sun</v>
      </c>
      <c r="AM4" s="13" t="str">
        <f t="shared" si="3"/>
        <v>Mon</v>
      </c>
      <c r="AN4" s="13" t="str">
        <f t="shared" si="3"/>
        <v>Tue</v>
      </c>
      <c r="AO4" s="43" t="str">
        <f t="shared" si="3"/>
        <v>Wed</v>
      </c>
      <c r="AP4" s="32"/>
    </row>
    <row r="5" spans="1:77" x14ac:dyDescent="0.3">
      <c r="A5" t="str">
        <f ca="1">CHOOSE(RANDBETWEEN(1,5),"Lagos","Ogun","Ondo","Oyo","Ekiti")</f>
        <v>Ekiti</v>
      </c>
      <c r="B5" t="str">
        <f ca="1">CHOOSE(RANDBETWEEN(1,5),"A","B","C","D","E")</f>
        <v>B</v>
      </c>
      <c r="C5" t="str">
        <f ca="1">CHOOSE(RANDBETWEEN(1,5),"A1","B1","C1","D1","E1")</f>
        <v>A1</v>
      </c>
      <c r="D5" t="s">
        <v>12</v>
      </c>
      <c r="E5">
        <f>COUNTIF(K5:AO5, "ON")</f>
        <v>25</v>
      </c>
      <c r="F5">
        <f>COUNTIF(K5:AO5, "OFF")</f>
        <v>2</v>
      </c>
      <c r="G5" t="s">
        <v>75</v>
      </c>
      <c r="H5" t="s">
        <v>75</v>
      </c>
      <c r="I5" t="s">
        <v>81</v>
      </c>
      <c r="J5" t="s">
        <v>83</v>
      </c>
      <c r="K5" s="44" t="str">
        <f>IF(COUNTA($K$2:$AO$2)-4,IF(OR(K$4="Mon",K$4="Tue"),$E$1,$D$1))</f>
        <v>ON</v>
      </c>
      <c r="L5" s="44" t="str">
        <f>IF(COUNTA($K$2:$AO$2)-4,IF(OR(L$4="Mon",L$4="Tue"),$E$1,$D$1))</f>
        <v>ON</v>
      </c>
      <c r="M5" s="3" t="str">
        <f>IF(COUNTA($K$2:$AO$2)-4,IF(OR(M4&lt;&gt;"Mon",M4&lt;&gt;"Tue"),IF(AND($G5="A",$H5="A",$I5="WK 43"),$D$1,$E$1)))</f>
        <v>OFF</v>
      </c>
      <c r="N5" s="3" t="str">
        <f>IF(COUNTA($K$2:$AO$2)-4,IF(OR(N4&lt;&gt;"Mon",N4&lt;&gt;"Tue"),IF(AND($G5="B",$H5="B",$I5="WK 43"),$D$1,$E$1)))</f>
        <v>ON</v>
      </c>
      <c r="O5" s="3" t="str">
        <f>IF(COUNTA($K$2:$AO$2)-4,IF(OR(O4&lt;&gt;"Mon",O4&lt;&gt;"Tue"),IF(AND($G5="C",$H5="C",$I5="WK 43"),$D$1,$E$1)))</f>
        <v>ON</v>
      </c>
      <c r="P5" s="3" t="str">
        <f>IF(COUNTA($K$2:$AO$2)-4,IF(OR(P4&lt;&gt;"Mon",P4&lt;&gt;"Tue"),IF(AND($G5="D",$H5="D",$I5="WK 43"),$D$1,$E$1)))</f>
        <v>ON</v>
      </c>
      <c r="Q5" s="3"/>
      <c r="R5" s="44" t="str">
        <f>IF(COUNTA($K$2:$AO$2)-4,IF(OR(R$4="Mon",R$4="Tue"),$E$1,$D$1))</f>
        <v>ON</v>
      </c>
      <c r="S5" s="44" t="str">
        <f>IF(COUNTA($K$2:$AO$2)-4,IF(OR(S$4="Mon",S$4="Tue"),$E$1,$D$1))</f>
        <v>ON</v>
      </c>
      <c r="T5" s="3" t="str">
        <f>IF(COUNTA($K$2:$AO$2)-4,IF(OR(T4&lt;&gt;"Mon",T4&lt;&gt;"Tue"),IF(AND($G5="A",$H5="A",$I5="WK 44"),$D$1,$E$1)))</f>
        <v>ON</v>
      </c>
      <c r="U5" s="3" t="str">
        <f>IF(COUNTA($K$2:$AO$2)-4,IF(OR(U4&lt;&gt;"Mon",U4&lt;&gt;"Tue"),IF(AND($G5="B",$H5="B",$I5="WK 44"),$D$1,$E$1)))</f>
        <v>ON</v>
      </c>
      <c r="V5" s="3" t="str">
        <f>IF(COUNTA($K$2:$AO$2)-4,IF(OR(V4&lt;&gt;"Mon",V4&lt;&gt;"Tue"),IF(AND($G5="C",$H5="C",$I5="WK 44"),$D$1,$E$1)))</f>
        <v>ON</v>
      </c>
      <c r="W5" s="3" t="str">
        <f>IF(COUNTA($K$2:$AO$2)-4,IF(OR(W4&lt;&gt;"Mon",W4&lt;&gt;"Tue"),IF(AND($G5="D",$H5="D",$I5="WK 44"),$D$1,$E$1)))</f>
        <v>ON</v>
      </c>
      <c r="X5" s="3"/>
      <c r="Y5" s="44" t="str">
        <f>IF(COUNTA($K$2:$AO$2)-4,IF(OR(Y$4="Mon",Y$4="Tue"),$E$1,$D$1))</f>
        <v>ON</v>
      </c>
      <c r="Z5" s="44" t="str">
        <f>IF(COUNTA($K$2:$AO$2)-4,IF(OR(Z$4="Mon",Z$4="Tue"),$E$1,$D$1))</f>
        <v>ON</v>
      </c>
      <c r="AA5" s="3" t="str">
        <f>IF(COUNTA($K$2:$AO$2)-4,IF(OR(AA4&lt;&gt;"Mon",AA4&lt;&gt;"Tue"),IF(AND($G5="A",$H5="A",$J5="WK 45"),$D$1,$E$1)))</f>
        <v>OFF</v>
      </c>
      <c r="AB5" s="3" t="str">
        <f>IF(COUNTA($K$2:$AO$2)-4,IF(OR(AB4&lt;&gt;"Mon",AB4&lt;&gt;"Tue"),IF(AND($G5="B",$H5="B",$J5="WK 45"),$D$1,$E$1)))</f>
        <v>ON</v>
      </c>
      <c r="AC5" s="3" t="str">
        <f>IF(COUNTA($K$2:$AO$2)-4,IF(OR(AC4&lt;&gt;"Mon",AC4&lt;&gt;"Tue"),IF(AND($G5="C",$H5="C",$J5="WK 45"),$D$1,$E$1)))</f>
        <v>ON</v>
      </c>
      <c r="AD5" s="3" t="str">
        <f>IF(COUNTA($K$2:$AO$2)-4,IF(OR(AD4&lt;&gt;"Mon",AD4&lt;&gt;"Tue"),IF(AND($G5="D",$H5="D",$J5="WK 45"),$D$1,$E$1)))</f>
        <v>ON</v>
      </c>
      <c r="AE5" s="3"/>
      <c r="AF5" s="44" t="str">
        <f>IF(COUNTA($K$2:$AO$2)-4,IF(OR(AF$4="Mon",AF$4="Tue"),$E$1,$D$1))</f>
        <v>ON</v>
      </c>
      <c r="AG5" s="44" t="str">
        <f>IF(COUNTA($K$2:$AO$2)-4,IF(OR(AG$4="Mon",AG$4="Tue"),$E$1,$D$1))</f>
        <v>ON</v>
      </c>
      <c r="AH5" s="3" t="str">
        <f>IF(COUNTA($K$2:$AO$2)-4,IF(OR(AH4&lt;&gt;"Mon",AH4&lt;&gt;"Tue"),IF(AND($G5="A",$H5="A",$J5="WK 46"),$D$1,$E$1)))</f>
        <v>ON</v>
      </c>
      <c r="AI5" s="3" t="str">
        <f>IF(COUNTA($K$2:$AO$2)-4,IF(OR(AI4&lt;&gt;"Mon",AI4&lt;&gt;"Tue"),IF(AND($G5="B",$H5="B",$J5="WK 46"),$D$1,$E$1)))</f>
        <v>ON</v>
      </c>
      <c r="AJ5" s="3" t="str">
        <f>IF(COUNTA($K$2:$AO$2)-4,IF(OR(AJ4&lt;&gt;"Mon",AJ4&lt;&gt;"Tue"),IF(AND($G5="C",$H5="C",$J5="WK 46"),$D$1,$E$1)))</f>
        <v>ON</v>
      </c>
      <c r="AK5" s="3" t="str">
        <f>IF(COUNTA($K$2:$AO$2)-4,IF(OR(AK4&lt;&gt;"Mon",AK4&lt;&gt;"Tue"),IF(AND($G5="D",$H5="D",$J5="WK 46"),$D$1,$E$1)))</f>
        <v>ON</v>
      </c>
      <c r="AL5" s="3"/>
      <c r="AM5" s="44" t="str">
        <f>IF(COUNTA($K$2:$AO$2)-4,IF(OR(AM$4="Mon",AM$4="Tue"),$E$1,$D$1))</f>
        <v>ON</v>
      </c>
      <c r="AN5" s="44" t="str">
        <f>IF(COUNTA($K$2:$AO$2)-4,IF(OR(AN$4="Mon",AN$4="Tue"),$E$1,$D$1))</f>
        <v>ON</v>
      </c>
      <c r="AO5" s="44" t="str">
        <f>IF(COUNTA($K$2:$AO$2)-4,IF(OR(AO$4="Mon",AO$4="Tue",AO$4="Wed"),$E$1,$D$1))</f>
        <v>ON</v>
      </c>
    </row>
    <row r="6" spans="1:77" x14ac:dyDescent="0.3">
      <c r="A6" t="str">
        <f t="shared" ref="A6:A69" ca="1" si="4">CHOOSE(RANDBETWEEN(1,5),"Lagos","Ogun","Ondo","Oyo","Ekiti")</f>
        <v>Ekiti</v>
      </c>
      <c r="B6" t="str">
        <f t="shared" ref="B6:B69" ca="1" si="5">CHOOSE(RANDBETWEEN(1,5),"A","B","C","D","E")</f>
        <v>C</v>
      </c>
      <c r="C6" t="str">
        <f t="shared" ref="C6:C69" ca="1" si="6">CHOOSE(RANDBETWEEN(1,5),"A1","B1","C1","D1","E1")</f>
        <v>B1</v>
      </c>
      <c r="D6" t="s">
        <v>12</v>
      </c>
      <c r="E6">
        <f t="shared" ref="E6:E69" si="7">COUNTIF(K6:AO6, "ON")</f>
        <v>25</v>
      </c>
      <c r="F6">
        <f t="shared" ref="F6:F69" si="8">COUNTIF(K6:AO6, "OFF")</f>
        <v>2</v>
      </c>
      <c r="G6" t="s">
        <v>76</v>
      </c>
      <c r="H6" t="s">
        <v>76</v>
      </c>
      <c r="I6" t="s">
        <v>82</v>
      </c>
      <c r="J6" t="s">
        <v>84</v>
      </c>
      <c r="K6" s="44" t="str">
        <f t="shared" ref="K6:L69" si="9">IF(COUNTA($K$2:$AO$2)-4,IF(OR(K$4="Mon",K$4="Tue"),$E$1,$D$1))</f>
        <v>ON</v>
      </c>
      <c r="L6" s="44" t="str">
        <f t="shared" si="9"/>
        <v>ON</v>
      </c>
      <c r="M6" s="3" t="str">
        <f t="shared" ref="M6:M69" si="10">IF(COUNTA($K$2:$AO$2)-4,IF(OR(M5&lt;&gt;"Mon",M5&lt;&gt;"Tue"),IF(AND($G6="A",$H6="A",$I6="WK 43"),$D$1,$E$1)))</f>
        <v>ON</v>
      </c>
      <c r="N6" s="3" t="str">
        <f t="shared" ref="N6:N69" si="11">IF(COUNTA($K$2:$AO$2)-4,IF(OR(N5&lt;&gt;"Mon",N5&lt;&gt;"Tue"),IF(AND($G6="B",$H6="B",$I6="WK 43"),$D$1,$E$1)))</f>
        <v>ON</v>
      </c>
      <c r="O6" s="3" t="str">
        <f t="shared" ref="O6:O69" si="12">IF(COUNTA($K$2:$AO$2)-4,IF(OR(O5&lt;&gt;"Mon",O5&lt;&gt;"Tue"),IF(AND($G6="C",$H6="C",$I6="WK 43"),$D$1,$E$1)))</f>
        <v>ON</v>
      </c>
      <c r="P6" s="3" t="str">
        <f t="shared" ref="P6:P69" si="13">IF(COUNTA($K$2:$AO$2)-4,IF(OR(P5&lt;&gt;"Mon",P5&lt;&gt;"Tue"),IF(AND($G6="D",$H6="D",$I6="WK 43"),$D$1,$E$1)))</f>
        <v>ON</v>
      </c>
      <c r="Q6" s="3"/>
      <c r="R6" s="44" t="str">
        <f t="shared" ref="R6:S69" si="14">IF(COUNTA($K$2:$AO$2)-4,IF(OR(R$4="Mon",R$4="Tue"),$E$1,$D$1))</f>
        <v>ON</v>
      </c>
      <c r="S6" s="44" t="str">
        <f t="shared" si="14"/>
        <v>ON</v>
      </c>
      <c r="T6" s="3" t="str">
        <f t="shared" ref="T6:T69" si="15">IF(COUNTA($K$2:$AO$2)-4,IF(OR(T5&lt;&gt;"Mon",T5&lt;&gt;"Tue"),IF(AND($G6="A",$H6="A",$I6="WK 44"),$D$1,$E$1)))</f>
        <v>ON</v>
      </c>
      <c r="U6" s="3" t="str">
        <f t="shared" ref="U6:U69" si="16">IF(COUNTA($K$2:$AO$2)-4,IF(OR(U5&lt;&gt;"Mon",U5&lt;&gt;"Tue"),IF(AND($G6="B",$H6="B",$I6="WK 44"),$D$1,$E$1)))</f>
        <v>OFF</v>
      </c>
      <c r="V6" s="3" t="str">
        <f t="shared" ref="V6:V69" si="17">IF(COUNTA($K$2:$AO$2)-4,IF(OR(V5&lt;&gt;"Mon",V5&lt;&gt;"Tue"),IF(AND($G6="C",$H6="C",$I6="WK 44"),$D$1,$E$1)))</f>
        <v>ON</v>
      </c>
      <c r="W6" s="3" t="str">
        <f t="shared" ref="W6:W69" si="18">IF(COUNTA($K$2:$AO$2)-4,IF(OR(W5&lt;&gt;"Mon",W5&lt;&gt;"Tue"),IF(AND($G6="D",$H6="D",$I6="WK 44"),$D$1,$E$1)))</f>
        <v>ON</v>
      </c>
      <c r="X6" s="3"/>
      <c r="Y6" s="44" t="str">
        <f t="shared" ref="Y6:Z69" si="19">IF(COUNTA($K$2:$AO$2)-4,IF(OR(Y$4="Mon",Y$4="Tue"),$E$1,$D$1))</f>
        <v>ON</v>
      </c>
      <c r="Z6" s="44" t="str">
        <f t="shared" si="19"/>
        <v>ON</v>
      </c>
      <c r="AA6" s="3" t="str">
        <f t="shared" ref="AA6:AA69" si="20">IF(COUNTA($K$2:$AO$2)-4,IF(OR(AA5&lt;&gt;"Mon",AA5&lt;&gt;"Tue"),IF(AND($G6="A",$H6="A",$J6="WK 45"),$D$1,$E$1)))</f>
        <v>ON</v>
      </c>
      <c r="AB6" s="3" t="str">
        <f t="shared" ref="AB6:AB69" si="21">IF(COUNTA($K$2:$AO$2)-4,IF(OR(AB5&lt;&gt;"Mon",AB5&lt;&gt;"Tue"),IF(AND($G6="B",$H6="B",$J6="WK 45"),$D$1,$E$1)))</f>
        <v>ON</v>
      </c>
      <c r="AC6" s="3" t="str">
        <f t="shared" ref="AC6:AC69" si="22">IF(COUNTA($K$2:$AO$2)-4,IF(OR(AC5&lt;&gt;"Mon",AC5&lt;&gt;"Tue"),IF(AND($G6="C",$H6="C",$J6="WK 45"),$D$1,$E$1)))</f>
        <v>ON</v>
      </c>
      <c r="AD6" s="3" t="str">
        <f t="shared" ref="AD6:AD69" si="23">IF(COUNTA($K$2:$AO$2)-4,IF(OR(AD5&lt;&gt;"Mon",AD5&lt;&gt;"Tue"),IF(AND($G6="D",$H6="D",$J6="WK 45"),$D$1,$E$1)))</f>
        <v>ON</v>
      </c>
      <c r="AE6" s="3"/>
      <c r="AF6" s="44" t="str">
        <f t="shared" ref="AF6:AG69" si="24">IF(COUNTA($K$2:$AO$2)-4,IF(OR(AF$4="Mon",AF$4="Tue"),$E$1,$D$1))</f>
        <v>ON</v>
      </c>
      <c r="AG6" s="44" t="str">
        <f t="shared" si="24"/>
        <v>ON</v>
      </c>
      <c r="AH6" s="3" t="str">
        <f t="shared" ref="AH6:AH69" si="25">IF(COUNTA($K$2:$AO$2)-4,IF(OR(AH5&lt;&gt;"Mon",AH5&lt;&gt;"Tue"),IF(AND($G6="A",$H6="A",$J6="WK 46"),$D$1,$E$1)))</f>
        <v>ON</v>
      </c>
      <c r="AI6" s="3" t="str">
        <f t="shared" ref="AI6:AI69" si="26">IF(COUNTA($K$2:$AO$2)-4,IF(OR(AI5&lt;&gt;"Mon",AI5&lt;&gt;"Tue"),IF(AND($G6="B",$H6="B",$J6="WK 46"),$D$1,$E$1)))</f>
        <v>OFF</v>
      </c>
      <c r="AJ6" s="3" t="str">
        <f t="shared" ref="AJ6:AJ69" si="27">IF(COUNTA($K$2:$AO$2)-4,IF(OR(AJ5&lt;&gt;"Mon",AJ5&lt;&gt;"Tue"),IF(AND($G6="C",$H6="C",$J6="WK 46"),$D$1,$E$1)))</f>
        <v>ON</v>
      </c>
      <c r="AK6" s="3" t="str">
        <f t="shared" ref="AK6:AK69" si="28">IF(COUNTA($K$2:$AO$2)-4,IF(OR(AK5&lt;&gt;"Mon",AK5&lt;&gt;"Tue"),IF(AND($G6="D",$H6="D",$J6="WK 46"),$D$1,$E$1)))</f>
        <v>ON</v>
      </c>
      <c r="AL6" s="3"/>
      <c r="AM6" s="44" t="str">
        <f t="shared" ref="AM6:AN69" si="29">IF(COUNTA($K$2:$AO$2)-4,IF(OR(AM$4="Mon",AM$4="Tue"),$E$1,$D$1))</f>
        <v>ON</v>
      </c>
      <c r="AN6" s="44" t="str">
        <f t="shared" si="29"/>
        <v>ON</v>
      </c>
      <c r="AO6" s="44" t="str">
        <f t="shared" ref="AO6:AO69" si="30">IF(COUNTA($K$2:$AO$2)-4,IF(OR(AO$4="Mon",AO$4="Tue",AO$4="Wed"),$E$1,$D$1))</f>
        <v>ON</v>
      </c>
    </row>
    <row r="7" spans="1:77" x14ac:dyDescent="0.3">
      <c r="A7" t="str">
        <f t="shared" ca="1" si="4"/>
        <v>Lagos</v>
      </c>
      <c r="B7" t="str">
        <f t="shared" ca="1" si="5"/>
        <v>B</v>
      </c>
      <c r="C7" t="str">
        <f t="shared" ca="1" si="6"/>
        <v>C1</v>
      </c>
      <c r="D7" t="s">
        <v>12</v>
      </c>
      <c r="E7">
        <f t="shared" si="7"/>
        <v>25</v>
      </c>
      <c r="F7">
        <f t="shared" si="8"/>
        <v>2</v>
      </c>
      <c r="G7" t="s">
        <v>77</v>
      </c>
      <c r="H7" t="s">
        <v>77</v>
      </c>
      <c r="I7" t="s">
        <v>81</v>
      </c>
      <c r="J7" t="s">
        <v>83</v>
      </c>
      <c r="K7" s="44" t="str">
        <f t="shared" si="9"/>
        <v>ON</v>
      </c>
      <c r="L7" s="44" t="str">
        <f t="shared" si="9"/>
        <v>ON</v>
      </c>
      <c r="M7" s="3" t="str">
        <f t="shared" si="10"/>
        <v>ON</v>
      </c>
      <c r="N7" s="3" t="str">
        <f t="shared" si="11"/>
        <v>ON</v>
      </c>
      <c r="O7" s="3" t="str">
        <f t="shared" si="12"/>
        <v>OFF</v>
      </c>
      <c r="P7" s="3" t="str">
        <f t="shared" si="13"/>
        <v>ON</v>
      </c>
      <c r="Q7" s="3"/>
      <c r="R7" s="44" t="str">
        <f t="shared" si="14"/>
        <v>ON</v>
      </c>
      <c r="S7" s="44" t="str">
        <f t="shared" si="14"/>
        <v>ON</v>
      </c>
      <c r="T7" s="3" t="str">
        <f t="shared" si="15"/>
        <v>ON</v>
      </c>
      <c r="U7" s="3" t="str">
        <f t="shared" si="16"/>
        <v>ON</v>
      </c>
      <c r="V7" s="3" t="str">
        <f t="shared" si="17"/>
        <v>ON</v>
      </c>
      <c r="W7" s="3" t="str">
        <f t="shared" si="18"/>
        <v>ON</v>
      </c>
      <c r="X7" s="3"/>
      <c r="Y7" s="44" t="str">
        <f t="shared" si="19"/>
        <v>ON</v>
      </c>
      <c r="Z7" s="44" t="str">
        <f t="shared" si="19"/>
        <v>ON</v>
      </c>
      <c r="AA7" s="3" t="str">
        <f t="shared" si="20"/>
        <v>ON</v>
      </c>
      <c r="AB7" s="3" t="str">
        <f t="shared" si="21"/>
        <v>ON</v>
      </c>
      <c r="AC7" s="3" t="str">
        <f t="shared" si="22"/>
        <v>OFF</v>
      </c>
      <c r="AD7" s="3" t="str">
        <f t="shared" si="23"/>
        <v>ON</v>
      </c>
      <c r="AE7" s="3"/>
      <c r="AF7" s="44" t="str">
        <f t="shared" si="24"/>
        <v>ON</v>
      </c>
      <c r="AG7" s="44" t="str">
        <f t="shared" si="24"/>
        <v>ON</v>
      </c>
      <c r="AH7" s="3" t="str">
        <f t="shared" si="25"/>
        <v>ON</v>
      </c>
      <c r="AI7" s="3" t="str">
        <f t="shared" si="26"/>
        <v>ON</v>
      </c>
      <c r="AJ7" s="3" t="str">
        <f t="shared" si="27"/>
        <v>ON</v>
      </c>
      <c r="AK7" s="3" t="str">
        <f t="shared" si="28"/>
        <v>ON</v>
      </c>
      <c r="AL7" s="3"/>
      <c r="AM7" s="44" t="str">
        <f t="shared" si="29"/>
        <v>ON</v>
      </c>
      <c r="AN7" s="44" t="str">
        <f t="shared" si="29"/>
        <v>ON</v>
      </c>
      <c r="AO7" s="44" t="str">
        <f t="shared" si="30"/>
        <v>ON</v>
      </c>
    </row>
    <row r="8" spans="1:77" x14ac:dyDescent="0.3">
      <c r="A8" t="str">
        <f t="shared" ca="1" si="4"/>
        <v>Ondo</v>
      </c>
      <c r="B8" t="str">
        <f t="shared" ca="1" si="5"/>
        <v>C</v>
      </c>
      <c r="C8" t="str">
        <f t="shared" ca="1" si="6"/>
        <v>D1</v>
      </c>
      <c r="D8" t="s">
        <v>12</v>
      </c>
      <c r="E8">
        <f t="shared" si="7"/>
        <v>25</v>
      </c>
      <c r="F8">
        <f t="shared" si="8"/>
        <v>2</v>
      </c>
      <c r="G8" t="s">
        <v>78</v>
      </c>
      <c r="H8" t="s">
        <v>78</v>
      </c>
      <c r="I8" t="s">
        <v>82</v>
      </c>
      <c r="J8" t="s">
        <v>84</v>
      </c>
      <c r="K8" s="44" t="str">
        <f t="shared" si="9"/>
        <v>ON</v>
      </c>
      <c r="L8" s="44" t="str">
        <f t="shared" si="9"/>
        <v>ON</v>
      </c>
      <c r="M8" s="3" t="str">
        <f t="shared" si="10"/>
        <v>ON</v>
      </c>
      <c r="N8" s="3" t="str">
        <f t="shared" si="11"/>
        <v>ON</v>
      </c>
      <c r="O8" s="3" t="str">
        <f t="shared" si="12"/>
        <v>ON</v>
      </c>
      <c r="P8" s="3" t="str">
        <f t="shared" si="13"/>
        <v>ON</v>
      </c>
      <c r="Q8" s="3"/>
      <c r="R8" s="44" t="str">
        <f t="shared" si="14"/>
        <v>ON</v>
      </c>
      <c r="S8" s="44" t="str">
        <f t="shared" si="14"/>
        <v>ON</v>
      </c>
      <c r="T8" s="3" t="str">
        <f t="shared" si="15"/>
        <v>ON</v>
      </c>
      <c r="U8" s="3" t="str">
        <f t="shared" si="16"/>
        <v>ON</v>
      </c>
      <c r="V8" s="3" t="str">
        <f t="shared" si="17"/>
        <v>ON</v>
      </c>
      <c r="W8" s="3" t="str">
        <f t="shared" si="18"/>
        <v>OFF</v>
      </c>
      <c r="X8" s="3"/>
      <c r="Y8" s="44" t="str">
        <f t="shared" si="19"/>
        <v>ON</v>
      </c>
      <c r="Z8" s="44" t="str">
        <f t="shared" si="19"/>
        <v>ON</v>
      </c>
      <c r="AA8" s="3" t="str">
        <f t="shared" si="20"/>
        <v>ON</v>
      </c>
      <c r="AB8" s="3" t="str">
        <f t="shared" si="21"/>
        <v>ON</v>
      </c>
      <c r="AC8" s="3" t="str">
        <f t="shared" si="22"/>
        <v>ON</v>
      </c>
      <c r="AD8" s="3" t="str">
        <f t="shared" si="23"/>
        <v>ON</v>
      </c>
      <c r="AE8" s="3"/>
      <c r="AF8" s="44" t="str">
        <f t="shared" si="24"/>
        <v>ON</v>
      </c>
      <c r="AG8" s="44" t="str">
        <f t="shared" si="24"/>
        <v>ON</v>
      </c>
      <c r="AH8" s="3" t="str">
        <f t="shared" si="25"/>
        <v>ON</v>
      </c>
      <c r="AI8" s="3" t="str">
        <f t="shared" si="26"/>
        <v>ON</v>
      </c>
      <c r="AJ8" s="3" t="str">
        <f t="shared" si="27"/>
        <v>ON</v>
      </c>
      <c r="AK8" s="3" t="str">
        <f t="shared" si="28"/>
        <v>OFF</v>
      </c>
      <c r="AL8" s="3"/>
      <c r="AM8" s="44" t="str">
        <f t="shared" si="29"/>
        <v>ON</v>
      </c>
      <c r="AN8" s="44" t="str">
        <f t="shared" si="29"/>
        <v>ON</v>
      </c>
      <c r="AO8" s="44" t="str">
        <f t="shared" si="30"/>
        <v>ON</v>
      </c>
    </row>
    <row r="9" spans="1:77" x14ac:dyDescent="0.3">
      <c r="A9" t="str">
        <f t="shared" ca="1" si="4"/>
        <v>Ekiti</v>
      </c>
      <c r="B9" t="str">
        <f t="shared" ca="1" si="5"/>
        <v>A</v>
      </c>
      <c r="C9" t="str">
        <f t="shared" ca="1" si="6"/>
        <v>B1</v>
      </c>
      <c r="D9" t="s">
        <v>12</v>
      </c>
      <c r="E9">
        <f t="shared" si="7"/>
        <v>25</v>
      </c>
      <c r="F9">
        <f t="shared" si="8"/>
        <v>2</v>
      </c>
      <c r="G9" t="s">
        <v>78</v>
      </c>
      <c r="H9" t="s">
        <v>78</v>
      </c>
      <c r="I9" t="s">
        <v>81</v>
      </c>
      <c r="J9" t="s">
        <v>83</v>
      </c>
      <c r="K9" s="44" t="str">
        <f t="shared" si="9"/>
        <v>ON</v>
      </c>
      <c r="L9" s="44" t="str">
        <f t="shared" si="9"/>
        <v>ON</v>
      </c>
      <c r="M9" s="3" t="str">
        <f t="shared" si="10"/>
        <v>ON</v>
      </c>
      <c r="N9" s="3" t="str">
        <f t="shared" si="11"/>
        <v>ON</v>
      </c>
      <c r="O9" s="3" t="str">
        <f t="shared" si="12"/>
        <v>ON</v>
      </c>
      <c r="P9" s="3" t="str">
        <f t="shared" si="13"/>
        <v>OFF</v>
      </c>
      <c r="Q9" s="3"/>
      <c r="R9" s="44" t="str">
        <f t="shared" si="14"/>
        <v>ON</v>
      </c>
      <c r="S9" s="44" t="str">
        <f t="shared" si="14"/>
        <v>ON</v>
      </c>
      <c r="T9" s="3" t="str">
        <f t="shared" si="15"/>
        <v>ON</v>
      </c>
      <c r="U9" s="3" t="str">
        <f t="shared" si="16"/>
        <v>ON</v>
      </c>
      <c r="V9" s="3" t="str">
        <f t="shared" si="17"/>
        <v>ON</v>
      </c>
      <c r="W9" s="3" t="str">
        <f t="shared" si="18"/>
        <v>ON</v>
      </c>
      <c r="X9" s="3"/>
      <c r="Y9" s="44" t="str">
        <f t="shared" si="19"/>
        <v>ON</v>
      </c>
      <c r="Z9" s="44" t="str">
        <f t="shared" si="19"/>
        <v>ON</v>
      </c>
      <c r="AA9" s="3" t="str">
        <f t="shared" si="20"/>
        <v>ON</v>
      </c>
      <c r="AB9" s="3" t="str">
        <f t="shared" si="21"/>
        <v>ON</v>
      </c>
      <c r="AC9" s="3" t="str">
        <f t="shared" si="22"/>
        <v>ON</v>
      </c>
      <c r="AD9" s="3" t="str">
        <f t="shared" si="23"/>
        <v>OFF</v>
      </c>
      <c r="AE9" s="3"/>
      <c r="AF9" s="44" t="str">
        <f t="shared" si="24"/>
        <v>ON</v>
      </c>
      <c r="AG9" s="44" t="str">
        <f t="shared" si="24"/>
        <v>ON</v>
      </c>
      <c r="AH9" s="3" t="str">
        <f t="shared" si="25"/>
        <v>ON</v>
      </c>
      <c r="AI9" s="3" t="str">
        <f t="shared" si="26"/>
        <v>ON</v>
      </c>
      <c r="AJ9" s="3" t="str">
        <f t="shared" si="27"/>
        <v>ON</v>
      </c>
      <c r="AK9" s="3" t="str">
        <f t="shared" si="28"/>
        <v>ON</v>
      </c>
      <c r="AL9" s="3"/>
      <c r="AM9" s="44" t="str">
        <f t="shared" si="29"/>
        <v>ON</v>
      </c>
      <c r="AN9" s="44" t="str">
        <f t="shared" si="29"/>
        <v>ON</v>
      </c>
      <c r="AO9" s="44" t="str">
        <f t="shared" si="30"/>
        <v>ON</v>
      </c>
    </row>
    <row r="10" spans="1:77" x14ac:dyDescent="0.3">
      <c r="A10" t="str">
        <f t="shared" ca="1" si="4"/>
        <v>Ogun</v>
      </c>
      <c r="B10" t="str">
        <f t="shared" ca="1" si="5"/>
        <v>D</v>
      </c>
      <c r="C10" t="str">
        <f t="shared" ca="1" si="6"/>
        <v>E1</v>
      </c>
      <c r="D10" t="s">
        <v>5</v>
      </c>
      <c r="E10">
        <f t="shared" si="7"/>
        <v>25</v>
      </c>
      <c r="F10">
        <f t="shared" si="8"/>
        <v>2</v>
      </c>
      <c r="G10" t="s">
        <v>77</v>
      </c>
      <c r="H10" t="s">
        <v>77</v>
      </c>
      <c r="I10" t="s">
        <v>82</v>
      </c>
      <c r="J10" t="s">
        <v>84</v>
      </c>
      <c r="K10" s="44" t="str">
        <f t="shared" si="9"/>
        <v>ON</v>
      </c>
      <c r="L10" s="44" t="str">
        <f t="shared" si="9"/>
        <v>ON</v>
      </c>
      <c r="M10" s="3" t="str">
        <f t="shared" si="10"/>
        <v>ON</v>
      </c>
      <c r="N10" s="3" t="str">
        <f t="shared" si="11"/>
        <v>ON</v>
      </c>
      <c r="O10" s="3" t="str">
        <f t="shared" si="12"/>
        <v>ON</v>
      </c>
      <c r="P10" s="3" t="str">
        <f t="shared" si="13"/>
        <v>ON</v>
      </c>
      <c r="Q10" s="3"/>
      <c r="R10" s="44" t="str">
        <f t="shared" si="14"/>
        <v>ON</v>
      </c>
      <c r="S10" s="44" t="str">
        <f t="shared" si="14"/>
        <v>ON</v>
      </c>
      <c r="T10" s="3" t="str">
        <f t="shared" si="15"/>
        <v>ON</v>
      </c>
      <c r="U10" s="3" t="str">
        <f t="shared" si="16"/>
        <v>ON</v>
      </c>
      <c r="V10" s="3" t="str">
        <f t="shared" si="17"/>
        <v>OFF</v>
      </c>
      <c r="W10" s="3" t="str">
        <f t="shared" si="18"/>
        <v>ON</v>
      </c>
      <c r="X10" s="3"/>
      <c r="Y10" s="44" t="str">
        <f t="shared" si="19"/>
        <v>ON</v>
      </c>
      <c r="Z10" s="44" t="str">
        <f t="shared" si="19"/>
        <v>ON</v>
      </c>
      <c r="AA10" s="3" t="str">
        <f t="shared" si="20"/>
        <v>ON</v>
      </c>
      <c r="AB10" s="3" t="str">
        <f t="shared" si="21"/>
        <v>ON</v>
      </c>
      <c r="AC10" s="3" t="str">
        <f t="shared" si="22"/>
        <v>ON</v>
      </c>
      <c r="AD10" s="3" t="str">
        <f t="shared" si="23"/>
        <v>ON</v>
      </c>
      <c r="AE10" s="3"/>
      <c r="AF10" s="44" t="str">
        <f t="shared" si="24"/>
        <v>ON</v>
      </c>
      <c r="AG10" s="44" t="str">
        <f t="shared" si="24"/>
        <v>ON</v>
      </c>
      <c r="AH10" s="3" t="str">
        <f t="shared" si="25"/>
        <v>ON</v>
      </c>
      <c r="AI10" s="3" t="str">
        <f t="shared" si="26"/>
        <v>ON</v>
      </c>
      <c r="AJ10" s="3" t="str">
        <f t="shared" si="27"/>
        <v>OFF</v>
      </c>
      <c r="AK10" s="3" t="str">
        <f t="shared" si="28"/>
        <v>ON</v>
      </c>
      <c r="AL10" s="3"/>
      <c r="AM10" s="44" t="str">
        <f t="shared" si="29"/>
        <v>ON</v>
      </c>
      <c r="AN10" s="44" t="str">
        <f t="shared" si="29"/>
        <v>ON</v>
      </c>
      <c r="AO10" s="44" t="str">
        <f t="shared" si="30"/>
        <v>ON</v>
      </c>
    </row>
    <row r="11" spans="1:77" x14ac:dyDescent="0.3">
      <c r="A11" t="str">
        <f t="shared" ca="1" si="4"/>
        <v>Oyo</v>
      </c>
      <c r="B11" t="str">
        <f t="shared" ca="1" si="5"/>
        <v>A</v>
      </c>
      <c r="C11" t="str">
        <f t="shared" ca="1" si="6"/>
        <v>E1</v>
      </c>
      <c r="D11" t="s">
        <v>5</v>
      </c>
      <c r="E11">
        <f t="shared" si="7"/>
        <v>25</v>
      </c>
      <c r="F11">
        <f t="shared" si="8"/>
        <v>2</v>
      </c>
      <c r="G11" t="s">
        <v>76</v>
      </c>
      <c r="H11" t="s">
        <v>76</v>
      </c>
      <c r="I11" t="s">
        <v>81</v>
      </c>
      <c r="J11" t="s">
        <v>83</v>
      </c>
      <c r="K11" s="44" t="str">
        <f t="shared" si="9"/>
        <v>ON</v>
      </c>
      <c r="L11" s="44" t="str">
        <f t="shared" si="9"/>
        <v>ON</v>
      </c>
      <c r="M11" s="3" t="str">
        <f t="shared" si="10"/>
        <v>ON</v>
      </c>
      <c r="N11" s="3" t="str">
        <f t="shared" si="11"/>
        <v>OFF</v>
      </c>
      <c r="O11" s="3" t="str">
        <f t="shared" si="12"/>
        <v>ON</v>
      </c>
      <c r="P11" s="3" t="str">
        <f t="shared" si="13"/>
        <v>ON</v>
      </c>
      <c r="Q11" s="3"/>
      <c r="R11" s="44" t="str">
        <f t="shared" si="14"/>
        <v>ON</v>
      </c>
      <c r="S11" s="44" t="str">
        <f t="shared" si="14"/>
        <v>ON</v>
      </c>
      <c r="T11" s="3" t="str">
        <f t="shared" si="15"/>
        <v>ON</v>
      </c>
      <c r="U11" s="3" t="str">
        <f t="shared" si="16"/>
        <v>ON</v>
      </c>
      <c r="V11" s="3" t="str">
        <f t="shared" si="17"/>
        <v>ON</v>
      </c>
      <c r="W11" s="3" t="str">
        <f t="shared" si="18"/>
        <v>ON</v>
      </c>
      <c r="X11" s="3"/>
      <c r="Y11" s="44" t="str">
        <f t="shared" si="19"/>
        <v>ON</v>
      </c>
      <c r="Z11" s="44" t="str">
        <f t="shared" si="19"/>
        <v>ON</v>
      </c>
      <c r="AA11" s="3" t="str">
        <f t="shared" si="20"/>
        <v>ON</v>
      </c>
      <c r="AB11" s="3" t="str">
        <f t="shared" si="21"/>
        <v>OFF</v>
      </c>
      <c r="AC11" s="3" t="str">
        <f t="shared" si="22"/>
        <v>ON</v>
      </c>
      <c r="AD11" s="3" t="str">
        <f t="shared" si="23"/>
        <v>ON</v>
      </c>
      <c r="AE11" s="3"/>
      <c r="AF11" s="44" t="str">
        <f t="shared" si="24"/>
        <v>ON</v>
      </c>
      <c r="AG11" s="44" t="str">
        <f t="shared" si="24"/>
        <v>ON</v>
      </c>
      <c r="AH11" s="3" t="str">
        <f t="shared" si="25"/>
        <v>ON</v>
      </c>
      <c r="AI11" s="3" t="str">
        <f t="shared" si="26"/>
        <v>ON</v>
      </c>
      <c r="AJ11" s="3" t="str">
        <f t="shared" si="27"/>
        <v>ON</v>
      </c>
      <c r="AK11" s="3" t="str">
        <f t="shared" si="28"/>
        <v>ON</v>
      </c>
      <c r="AL11" s="3"/>
      <c r="AM11" s="44" t="str">
        <f t="shared" si="29"/>
        <v>ON</v>
      </c>
      <c r="AN11" s="44" t="str">
        <f t="shared" si="29"/>
        <v>ON</v>
      </c>
      <c r="AO11" s="44" t="str">
        <f t="shared" si="30"/>
        <v>ON</v>
      </c>
    </row>
    <row r="12" spans="1:77" x14ac:dyDescent="0.3">
      <c r="A12" t="str">
        <f t="shared" ca="1" si="4"/>
        <v>Ondo</v>
      </c>
      <c r="B12" t="str">
        <f t="shared" ca="1" si="5"/>
        <v>D</v>
      </c>
      <c r="C12" t="str">
        <f t="shared" ca="1" si="6"/>
        <v>D1</v>
      </c>
      <c r="D12" t="s">
        <v>47</v>
      </c>
      <c r="E12">
        <f t="shared" si="7"/>
        <v>25</v>
      </c>
      <c r="F12">
        <f t="shared" si="8"/>
        <v>2</v>
      </c>
      <c r="G12" t="s">
        <v>75</v>
      </c>
      <c r="H12" t="s">
        <v>75</v>
      </c>
      <c r="I12" t="s">
        <v>82</v>
      </c>
      <c r="J12" t="s">
        <v>84</v>
      </c>
      <c r="K12" s="44" t="str">
        <f t="shared" si="9"/>
        <v>ON</v>
      </c>
      <c r="L12" s="44" t="str">
        <f t="shared" si="9"/>
        <v>ON</v>
      </c>
      <c r="M12" s="3" t="str">
        <f t="shared" si="10"/>
        <v>ON</v>
      </c>
      <c r="N12" s="3" t="str">
        <f t="shared" si="11"/>
        <v>ON</v>
      </c>
      <c r="O12" s="3" t="str">
        <f t="shared" si="12"/>
        <v>ON</v>
      </c>
      <c r="P12" s="3" t="str">
        <f t="shared" si="13"/>
        <v>ON</v>
      </c>
      <c r="Q12" s="3"/>
      <c r="R12" s="44" t="str">
        <f t="shared" si="14"/>
        <v>ON</v>
      </c>
      <c r="S12" s="44" t="str">
        <f t="shared" si="14"/>
        <v>ON</v>
      </c>
      <c r="T12" s="3" t="str">
        <f t="shared" si="15"/>
        <v>OFF</v>
      </c>
      <c r="U12" s="3" t="str">
        <f t="shared" si="16"/>
        <v>ON</v>
      </c>
      <c r="V12" s="3" t="str">
        <f t="shared" si="17"/>
        <v>ON</v>
      </c>
      <c r="W12" s="3" t="str">
        <f t="shared" si="18"/>
        <v>ON</v>
      </c>
      <c r="X12" s="3"/>
      <c r="Y12" s="44" t="str">
        <f t="shared" si="19"/>
        <v>ON</v>
      </c>
      <c r="Z12" s="44" t="str">
        <f t="shared" si="19"/>
        <v>ON</v>
      </c>
      <c r="AA12" s="3" t="str">
        <f t="shared" si="20"/>
        <v>ON</v>
      </c>
      <c r="AB12" s="3" t="str">
        <f t="shared" si="21"/>
        <v>ON</v>
      </c>
      <c r="AC12" s="3" t="str">
        <f t="shared" si="22"/>
        <v>ON</v>
      </c>
      <c r="AD12" s="3" t="str">
        <f t="shared" si="23"/>
        <v>ON</v>
      </c>
      <c r="AE12" s="3"/>
      <c r="AF12" s="44" t="str">
        <f t="shared" si="24"/>
        <v>ON</v>
      </c>
      <c r="AG12" s="44" t="str">
        <f t="shared" si="24"/>
        <v>ON</v>
      </c>
      <c r="AH12" s="3" t="str">
        <f t="shared" si="25"/>
        <v>OFF</v>
      </c>
      <c r="AI12" s="3" t="str">
        <f t="shared" si="26"/>
        <v>ON</v>
      </c>
      <c r="AJ12" s="3" t="str">
        <f t="shared" si="27"/>
        <v>ON</v>
      </c>
      <c r="AK12" s="3" t="str">
        <f t="shared" si="28"/>
        <v>ON</v>
      </c>
      <c r="AL12" s="3"/>
      <c r="AM12" s="44" t="str">
        <f t="shared" si="29"/>
        <v>ON</v>
      </c>
      <c r="AN12" s="44" t="str">
        <f t="shared" si="29"/>
        <v>ON</v>
      </c>
      <c r="AO12" s="44" t="str">
        <f t="shared" si="30"/>
        <v>ON</v>
      </c>
    </row>
    <row r="13" spans="1:77" x14ac:dyDescent="0.3">
      <c r="A13" t="str">
        <f t="shared" ca="1" si="4"/>
        <v>Oyo</v>
      </c>
      <c r="B13" t="str">
        <f t="shared" ca="1" si="5"/>
        <v>A</v>
      </c>
      <c r="C13" t="str">
        <f t="shared" ca="1" si="6"/>
        <v>A1</v>
      </c>
      <c r="D13" t="s">
        <v>7</v>
      </c>
      <c r="E13">
        <f t="shared" si="7"/>
        <v>25</v>
      </c>
      <c r="F13">
        <f t="shared" si="8"/>
        <v>2</v>
      </c>
      <c r="G13" t="s">
        <v>75</v>
      </c>
      <c r="H13" t="s">
        <v>75</v>
      </c>
      <c r="I13" t="s">
        <v>81</v>
      </c>
      <c r="J13" t="s">
        <v>83</v>
      </c>
      <c r="K13" s="44" t="str">
        <f t="shared" si="9"/>
        <v>ON</v>
      </c>
      <c r="L13" s="44" t="str">
        <f t="shared" si="9"/>
        <v>ON</v>
      </c>
      <c r="M13" s="3" t="str">
        <f t="shared" si="10"/>
        <v>OFF</v>
      </c>
      <c r="N13" s="3" t="str">
        <f t="shared" si="11"/>
        <v>ON</v>
      </c>
      <c r="O13" s="3" t="str">
        <f t="shared" si="12"/>
        <v>ON</v>
      </c>
      <c r="P13" s="3" t="str">
        <f t="shared" si="13"/>
        <v>ON</v>
      </c>
      <c r="Q13" s="3"/>
      <c r="R13" s="44" t="str">
        <f t="shared" si="14"/>
        <v>ON</v>
      </c>
      <c r="S13" s="44" t="str">
        <f t="shared" si="14"/>
        <v>ON</v>
      </c>
      <c r="T13" s="3" t="str">
        <f t="shared" si="15"/>
        <v>ON</v>
      </c>
      <c r="U13" s="3" t="str">
        <f t="shared" si="16"/>
        <v>ON</v>
      </c>
      <c r="V13" s="3" t="str">
        <f t="shared" si="17"/>
        <v>ON</v>
      </c>
      <c r="W13" s="3" t="str">
        <f t="shared" si="18"/>
        <v>ON</v>
      </c>
      <c r="X13" s="3"/>
      <c r="Y13" s="44" t="str">
        <f t="shared" si="19"/>
        <v>ON</v>
      </c>
      <c r="Z13" s="44" t="str">
        <f t="shared" si="19"/>
        <v>ON</v>
      </c>
      <c r="AA13" s="3" t="str">
        <f t="shared" si="20"/>
        <v>OFF</v>
      </c>
      <c r="AB13" s="3" t="str">
        <f t="shared" si="21"/>
        <v>ON</v>
      </c>
      <c r="AC13" s="3" t="str">
        <f t="shared" si="22"/>
        <v>ON</v>
      </c>
      <c r="AD13" s="3" t="str">
        <f t="shared" si="23"/>
        <v>ON</v>
      </c>
      <c r="AE13" s="3"/>
      <c r="AF13" s="44" t="str">
        <f t="shared" si="24"/>
        <v>ON</v>
      </c>
      <c r="AG13" s="44" t="str">
        <f t="shared" si="24"/>
        <v>ON</v>
      </c>
      <c r="AH13" s="3" t="str">
        <f t="shared" si="25"/>
        <v>ON</v>
      </c>
      <c r="AI13" s="3" t="str">
        <f t="shared" si="26"/>
        <v>ON</v>
      </c>
      <c r="AJ13" s="3" t="str">
        <f t="shared" si="27"/>
        <v>ON</v>
      </c>
      <c r="AK13" s="3" t="str">
        <f t="shared" si="28"/>
        <v>ON</v>
      </c>
      <c r="AL13" s="3"/>
      <c r="AM13" s="44" t="str">
        <f t="shared" si="29"/>
        <v>ON</v>
      </c>
      <c r="AN13" s="44" t="str">
        <f t="shared" si="29"/>
        <v>ON</v>
      </c>
      <c r="AO13" s="44" t="str">
        <f t="shared" si="30"/>
        <v>ON</v>
      </c>
    </row>
    <row r="14" spans="1:77" x14ac:dyDescent="0.3">
      <c r="A14" t="str">
        <f t="shared" ca="1" si="4"/>
        <v>Ondo</v>
      </c>
      <c r="B14" t="str">
        <f t="shared" ca="1" si="5"/>
        <v>E</v>
      </c>
      <c r="C14" t="str">
        <f t="shared" ca="1" si="6"/>
        <v>C1</v>
      </c>
      <c r="D14" t="s">
        <v>7</v>
      </c>
      <c r="E14">
        <f t="shared" si="7"/>
        <v>25</v>
      </c>
      <c r="F14">
        <f t="shared" si="8"/>
        <v>2</v>
      </c>
      <c r="G14" t="s">
        <v>76</v>
      </c>
      <c r="H14" t="s">
        <v>76</v>
      </c>
      <c r="I14" t="s">
        <v>82</v>
      </c>
      <c r="J14" t="s">
        <v>84</v>
      </c>
      <c r="K14" s="44" t="str">
        <f t="shared" si="9"/>
        <v>ON</v>
      </c>
      <c r="L14" s="44" t="str">
        <f t="shared" si="9"/>
        <v>ON</v>
      </c>
      <c r="M14" s="3" t="str">
        <f t="shared" si="10"/>
        <v>ON</v>
      </c>
      <c r="N14" s="3" t="str">
        <f t="shared" si="11"/>
        <v>ON</v>
      </c>
      <c r="O14" s="3" t="str">
        <f t="shared" si="12"/>
        <v>ON</v>
      </c>
      <c r="P14" s="3" t="str">
        <f t="shared" si="13"/>
        <v>ON</v>
      </c>
      <c r="Q14" s="3"/>
      <c r="R14" s="44" t="str">
        <f t="shared" si="14"/>
        <v>ON</v>
      </c>
      <c r="S14" s="44" t="str">
        <f t="shared" si="14"/>
        <v>ON</v>
      </c>
      <c r="T14" s="3" t="str">
        <f t="shared" si="15"/>
        <v>ON</v>
      </c>
      <c r="U14" s="3" t="str">
        <f t="shared" si="16"/>
        <v>OFF</v>
      </c>
      <c r="V14" s="3" t="str">
        <f t="shared" si="17"/>
        <v>ON</v>
      </c>
      <c r="W14" s="3" t="str">
        <f t="shared" si="18"/>
        <v>ON</v>
      </c>
      <c r="X14" s="3"/>
      <c r="Y14" s="44" t="str">
        <f t="shared" si="19"/>
        <v>ON</v>
      </c>
      <c r="Z14" s="44" t="str">
        <f t="shared" si="19"/>
        <v>ON</v>
      </c>
      <c r="AA14" s="3" t="str">
        <f t="shared" si="20"/>
        <v>ON</v>
      </c>
      <c r="AB14" s="3" t="str">
        <f t="shared" si="21"/>
        <v>ON</v>
      </c>
      <c r="AC14" s="3" t="str">
        <f t="shared" si="22"/>
        <v>ON</v>
      </c>
      <c r="AD14" s="3" t="str">
        <f t="shared" si="23"/>
        <v>ON</v>
      </c>
      <c r="AE14" s="3"/>
      <c r="AF14" s="44" t="str">
        <f t="shared" si="24"/>
        <v>ON</v>
      </c>
      <c r="AG14" s="44" t="str">
        <f t="shared" si="24"/>
        <v>ON</v>
      </c>
      <c r="AH14" s="3" t="str">
        <f t="shared" si="25"/>
        <v>ON</v>
      </c>
      <c r="AI14" s="3" t="str">
        <f t="shared" si="26"/>
        <v>OFF</v>
      </c>
      <c r="AJ14" s="3" t="str">
        <f t="shared" si="27"/>
        <v>ON</v>
      </c>
      <c r="AK14" s="3" t="str">
        <f t="shared" si="28"/>
        <v>ON</v>
      </c>
      <c r="AL14" s="3"/>
      <c r="AM14" s="44" t="str">
        <f t="shared" si="29"/>
        <v>ON</v>
      </c>
      <c r="AN14" s="44" t="str">
        <f t="shared" si="29"/>
        <v>ON</v>
      </c>
      <c r="AO14" s="44" t="str">
        <f t="shared" si="30"/>
        <v>ON</v>
      </c>
    </row>
    <row r="15" spans="1:77" x14ac:dyDescent="0.3">
      <c r="A15" t="str">
        <f t="shared" ca="1" si="4"/>
        <v>Ogun</v>
      </c>
      <c r="B15" t="str">
        <f t="shared" ca="1" si="5"/>
        <v>A</v>
      </c>
      <c r="C15" t="str">
        <f t="shared" ca="1" si="6"/>
        <v>D1</v>
      </c>
      <c r="D15" t="s">
        <v>7</v>
      </c>
      <c r="E15">
        <f t="shared" si="7"/>
        <v>25</v>
      </c>
      <c r="F15">
        <f t="shared" si="8"/>
        <v>2</v>
      </c>
      <c r="G15" t="s">
        <v>77</v>
      </c>
      <c r="H15" t="s">
        <v>77</v>
      </c>
      <c r="I15" t="s">
        <v>81</v>
      </c>
      <c r="J15" t="s">
        <v>83</v>
      </c>
      <c r="K15" s="44" t="str">
        <f t="shared" si="9"/>
        <v>ON</v>
      </c>
      <c r="L15" s="44" t="str">
        <f t="shared" si="9"/>
        <v>ON</v>
      </c>
      <c r="M15" s="3" t="str">
        <f t="shared" si="10"/>
        <v>ON</v>
      </c>
      <c r="N15" s="3" t="str">
        <f t="shared" si="11"/>
        <v>ON</v>
      </c>
      <c r="O15" s="3" t="str">
        <f t="shared" si="12"/>
        <v>OFF</v>
      </c>
      <c r="P15" s="3" t="str">
        <f t="shared" si="13"/>
        <v>ON</v>
      </c>
      <c r="Q15" s="3"/>
      <c r="R15" s="44" t="str">
        <f t="shared" si="14"/>
        <v>ON</v>
      </c>
      <c r="S15" s="44" t="str">
        <f t="shared" si="14"/>
        <v>ON</v>
      </c>
      <c r="T15" s="3" t="str">
        <f t="shared" si="15"/>
        <v>ON</v>
      </c>
      <c r="U15" s="3" t="str">
        <f t="shared" si="16"/>
        <v>ON</v>
      </c>
      <c r="V15" s="3" t="str">
        <f t="shared" si="17"/>
        <v>ON</v>
      </c>
      <c r="W15" s="3" t="str">
        <f t="shared" si="18"/>
        <v>ON</v>
      </c>
      <c r="X15" s="3"/>
      <c r="Y15" s="44" t="str">
        <f t="shared" si="19"/>
        <v>ON</v>
      </c>
      <c r="Z15" s="44" t="str">
        <f t="shared" si="19"/>
        <v>ON</v>
      </c>
      <c r="AA15" s="3" t="str">
        <f t="shared" si="20"/>
        <v>ON</v>
      </c>
      <c r="AB15" s="3" t="str">
        <f t="shared" si="21"/>
        <v>ON</v>
      </c>
      <c r="AC15" s="3" t="str">
        <f t="shared" si="22"/>
        <v>OFF</v>
      </c>
      <c r="AD15" s="3" t="str">
        <f t="shared" si="23"/>
        <v>ON</v>
      </c>
      <c r="AE15" s="3"/>
      <c r="AF15" s="44" t="str">
        <f t="shared" si="24"/>
        <v>ON</v>
      </c>
      <c r="AG15" s="44" t="str">
        <f t="shared" si="24"/>
        <v>ON</v>
      </c>
      <c r="AH15" s="3" t="str">
        <f t="shared" si="25"/>
        <v>ON</v>
      </c>
      <c r="AI15" s="3" t="str">
        <f t="shared" si="26"/>
        <v>ON</v>
      </c>
      <c r="AJ15" s="3" t="str">
        <f t="shared" si="27"/>
        <v>ON</v>
      </c>
      <c r="AK15" s="3" t="str">
        <f t="shared" si="28"/>
        <v>ON</v>
      </c>
      <c r="AL15" s="3"/>
      <c r="AM15" s="44" t="str">
        <f t="shared" si="29"/>
        <v>ON</v>
      </c>
      <c r="AN15" s="44" t="str">
        <f t="shared" si="29"/>
        <v>ON</v>
      </c>
      <c r="AO15" s="44" t="str">
        <f t="shared" si="30"/>
        <v>ON</v>
      </c>
    </row>
    <row r="16" spans="1:77" x14ac:dyDescent="0.3">
      <c r="A16" t="str">
        <f t="shared" ca="1" si="4"/>
        <v>Ekiti</v>
      </c>
      <c r="B16" t="str">
        <f t="shared" ca="1" si="5"/>
        <v>B</v>
      </c>
      <c r="C16" t="str">
        <f t="shared" ca="1" si="6"/>
        <v>A1</v>
      </c>
      <c r="D16" t="s">
        <v>46</v>
      </c>
      <c r="E16">
        <f t="shared" si="7"/>
        <v>25</v>
      </c>
      <c r="F16">
        <f t="shared" si="8"/>
        <v>2</v>
      </c>
      <c r="G16" t="s">
        <v>78</v>
      </c>
      <c r="H16" t="s">
        <v>78</v>
      </c>
      <c r="I16" t="s">
        <v>82</v>
      </c>
      <c r="J16" t="s">
        <v>84</v>
      </c>
      <c r="K16" s="44" t="str">
        <f t="shared" si="9"/>
        <v>ON</v>
      </c>
      <c r="L16" s="44" t="str">
        <f t="shared" si="9"/>
        <v>ON</v>
      </c>
      <c r="M16" s="3" t="str">
        <f t="shared" si="10"/>
        <v>ON</v>
      </c>
      <c r="N16" s="3" t="str">
        <f t="shared" si="11"/>
        <v>ON</v>
      </c>
      <c r="O16" s="3" t="str">
        <f t="shared" si="12"/>
        <v>ON</v>
      </c>
      <c r="P16" s="3" t="str">
        <f t="shared" si="13"/>
        <v>ON</v>
      </c>
      <c r="Q16" s="3"/>
      <c r="R16" s="44" t="str">
        <f t="shared" si="14"/>
        <v>ON</v>
      </c>
      <c r="S16" s="44" t="str">
        <f t="shared" si="14"/>
        <v>ON</v>
      </c>
      <c r="T16" s="3" t="str">
        <f t="shared" si="15"/>
        <v>ON</v>
      </c>
      <c r="U16" s="3" t="str">
        <f t="shared" si="16"/>
        <v>ON</v>
      </c>
      <c r="V16" s="3" t="str">
        <f t="shared" si="17"/>
        <v>ON</v>
      </c>
      <c r="W16" s="3" t="str">
        <f t="shared" si="18"/>
        <v>OFF</v>
      </c>
      <c r="X16" s="3"/>
      <c r="Y16" s="44" t="str">
        <f t="shared" si="19"/>
        <v>ON</v>
      </c>
      <c r="Z16" s="44" t="str">
        <f t="shared" si="19"/>
        <v>ON</v>
      </c>
      <c r="AA16" s="3" t="str">
        <f t="shared" si="20"/>
        <v>ON</v>
      </c>
      <c r="AB16" s="3" t="str">
        <f t="shared" si="21"/>
        <v>ON</v>
      </c>
      <c r="AC16" s="3" t="str">
        <f t="shared" si="22"/>
        <v>ON</v>
      </c>
      <c r="AD16" s="3" t="str">
        <f t="shared" si="23"/>
        <v>ON</v>
      </c>
      <c r="AE16" s="3"/>
      <c r="AF16" s="44" t="str">
        <f t="shared" si="24"/>
        <v>ON</v>
      </c>
      <c r="AG16" s="44" t="str">
        <f t="shared" si="24"/>
        <v>ON</v>
      </c>
      <c r="AH16" s="3" t="str">
        <f t="shared" si="25"/>
        <v>ON</v>
      </c>
      <c r="AI16" s="3" t="str">
        <f t="shared" si="26"/>
        <v>ON</v>
      </c>
      <c r="AJ16" s="3" t="str">
        <f t="shared" si="27"/>
        <v>ON</v>
      </c>
      <c r="AK16" s="3" t="str">
        <f t="shared" si="28"/>
        <v>OFF</v>
      </c>
      <c r="AL16" s="3"/>
      <c r="AM16" s="44" t="str">
        <f t="shared" si="29"/>
        <v>ON</v>
      </c>
      <c r="AN16" s="44" t="str">
        <f t="shared" si="29"/>
        <v>ON</v>
      </c>
      <c r="AO16" s="44" t="str">
        <f t="shared" si="30"/>
        <v>ON</v>
      </c>
    </row>
    <row r="17" spans="1:41" x14ac:dyDescent="0.3">
      <c r="A17" t="str">
        <f t="shared" ca="1" si="4"/>
        <v>Ekiti</v>
      </c>
      <c r="B17" t="str">
        <f t="shared" ca="1" si="5"/>
        <v>E</v>
      </c>
      <c r="C17" t="str">
        <f t="shared" ca="1" si="6"/>
        <v>C1</v>
      </c>
      <c r="D17" t="s">
        <v>46</v>
      </c>
      <c r="E17">
        <f t="shared" si="7"/>
        <v>25</v>
      </c>
      <c r="F17">
        <f t="shared" si="8"/>
        <v>2</v>
      </c>
      <c r="G17" t="s">
        <v>78</v>
      </c>
      <c r="H17" t="s">
        <v>78</v>
      </c>
      <c r="I17" t="s">
        <v>81</v>
      </c>
      <c r="J17" t="s">
        <v>83</v>
      </c>
      <c r="K17" s="44" t="str">
        <f t="shared" si="9"/>
        <v>ON</v>
      </c>
      <c r="L17" s="44" t="str">
        <f t="shared" si="9"/>
        <v>ON</v>
      </c>
      <c r="M17" s="3" t="str">
        <f t="shared" si="10"/>
        <v>ON</v>
      </c>
      <c r="N17" s="3" t="str">
        <f t="shared" si="11"/>
        <v>ON</v>
      </c>
      <c r="O17" s="3" t="str">
        <f t="shared" si="12"/>
        <v>ON</v>
      </c>
      <c r="P17" s="3" t="str">
        <f t="shared" si="13"/>
        <v>OFF</v>
      </c>
      <c r="Q17" s="3"/>
      <c r="R17" s="44" t="str">
        <f t="shared" si="14"/>
        <v>ON</v>
      </c>
      <c r="S17" s="44" t="str">
        <f t="shared" si="14"/>
        <v>ON</v>
      </c>
      <c r="T17" s="3" t="str">
        <f t="shared" si="15"/>
        <v>ON</v>
      </c>
      <c r="U17" s="3" t="str">
        <f t="shared" si="16"/>
        <v>ON</v>
      </c>
      <c r="V17" s="3" t="str">
        <f t="shared" si="17"/>
        <v>ON</v>
      </c>
      <c r="W17" s="3" t="str">
        <f t="shared" si="18"/>
        <v>ON</v>
      </c>
      <c r="X17" s="3"/>
      <c r="Y17" s="44" t="str">
        <f t="shared" si="19"/>
        <v>ON</v>
      </c>
      <c r="Z17" s="44" t="str">
        <f t="shared" si="19"/>
        <v>ON</v>
      </c>
      <c r="AA17" s="3" t="str">
        <f t="shared" si="20"/>
        <v>ON</v>
      </c>
      <c r="AB17" s="3" t="str">
        <f t="shared" si="21"/>
        <v>ON</v>
      </c>
      <c r="AC17" s="3" t="str">
        <f t="shared" si="22"/>
        <v>ON</v>
      </c>
      <c r="AD17" s="3" t="str">
        <f t="shared" si="23"/>
        <v>OFF</v>
      </c>
      <c r="AE17" s="3"/>
      <c r="AF17" s="44" t="str">
        <f t="shared" si="24"/>
        <v>ON</v>
      </c>
      <c r="AG17" s="44" t="str">
        <f t="shared" si="24"/>
        <v>ON</v>
      </c>
      <c r="AH17" s="3" t="str">
        <f t="shared" si="25"/>
        <v>ON</v>
      </c>
      <c r="AI17" s="3" t="str">
        <f t="shared" si="26"/>
        <v>ON</v>
      </c>
      <c r="AJ17" s="3" t="str">
        <f t="shared" si="27"/>
        <v>ON</v>
      </c>
      <c r="AK17" s="3" t="str">
        <f t="shared" si="28"/>
        <v>ON</v>
      </c>
      <c r="AL17" s="3"/>
      <c r="AM17" s="44" t="str">
        <f t="shared" si="29"/>
        <v>ON</v>
      </c>
      <c r="AN17" s="44" t="str">
        <f t="shared" si="29"/>
        <v>ON</v>
      </c>
      <c r="AO17" s="44" t="str">
        <f t="shared" si="30"/>
        <v>ON</v>
      </c>
    </row>
    <row r="18" spans="1:41" x14ac:dyDescent="0.3">
      <c r="A18" t="str">
        <f t="shared" ca="1" si="4"/>
        <v>Ogun</v>
      </c>
      <c r="B18" t="str">
        <f t="shared" ca="1" si="5"/>
        <v>B</v>
      </c>
      <c r="C18" t="str">
        <f t="shared" ca="1" si="6"/>
        <v>D1</v>
      </c>
      <c r="D18" t="s">
        <v>46</v>
      </c>
      <c r="E18">
        <f t="shared" si="7"/>
        <v>25</v>
      </c>
      <c r="F18">
        <f t="shared" si="8"/>
        <v>2</v>
      </c>
      <c r="G18" t="s">
        <v>77</v>
      </c>
      <c r="H18" t="s">
        <v>77</v>
      </c>
      <c r="I18" t="s">
        <v>82</v>
      </c>
      <c r="J18" t="s">
        <v>84</v>
      </c>
      <c r="K18" s="44" t="str">
        <f t="shared" si="9"/>
        <v>ON</v>
      </c>
      <c r="L18" s="44" t="str">
        <f t="shared" si="9"/>
        <v>ON</v>
      </c>
      <c r="M18" s="3" t="str">
        <f t="shared" si="10"/>
        <v>ON</v>
      </c>
      <c r="N18" s="3" t="str">
        <f t="shared" si="11"/>
        <v>ON</v>
      </c>
      <c r="O18" s="3" t="str">
        <f t="shared" si="12"/>
        <v>ON</v>
      </c>
      <c r="P18" s="3" t="str">
        <f t="shared" si="13"/>
        <v>ON</v>
      </c>
      <c r="Q18" s="3"/>
      <c r="R18" s="44" t="str">
        <f t="shared" si="14"/>
        <v>ON</v>
      </c>
      <c r="S18" s="44" t="str">
        <f t="shared" si="14"/>
        <v>ON</v>
      </c>
      <c r="T18" s="3" t="str">
        <f t="shared" si="15"/>
        <v>ON</v>
      </c>
      <c r="U18" s="3" t="str">
        <f t="shared" si="16"/>
        <v>ON</v>
      </c>
      <c r="V18" s="3" t="str">
        <f t="shared" si="17"/>
        <v>OFF</v>
      </c>
      <c r="W18" s="3" t="str">
        <f t="shared" si="18"/>
        <v>ON</v>
      </c>
      <c r="X18" s="3"/>
      <c r="Y18" s="44" t="str">
        <f t="shared" si="19"/>
        <v>ON</v>
      </c>
      <c r="Z18" s="44" t="str">
        <f t="shared" si="19"/>
        <v>ON</v>
      </c>
      <c r="AA18" s="3" t="str">
        <f t="shared" si="20"/>
        <v>ON</v>
      </c>
      <c r="AB18" s="3" t="str">
        <f t="shared" si="21"/>
        <v>ON</v>
      </c>
      <c r="AC18" s="3" t="str">
        <f t="shared" si="22"/>
        <v>ON</v>
      </c>
      <c r="AD18" s="3" t="str">
        <f t="shared" si="23"/>
        <v>ON</v>
      </c>
      <c r="AE18" s="3"/>
      <c r="AF18" s="44" t="str">
        <f t="shared" si="24"/>
        <v>ON</v>
      </c>
      <c r="AG18" s="44" t="str">
        <f t="shared" si="24"/>
        <v>ON</v>
      </c>
      <c r="AH18" s="3" t="str">
        <f t="shared" si="25"/>
        <v>ON</v>
      </c>
      <c r="AI18" s="3" t="str">
        <f t="shared" si="26"/>
        <v>ON</v>
      </c>
      <c r="AJ18" s="3" t="str">
        <f t="shared" si="27"/>
        <v>OFF</v>
      </c>
      <c r="AK18" s="3" t="str">
        <f t="shared" si="28"/>
        <v>ON</v>
      </c>
      <c r="AL18" s="3"/>
      <c r="AM18" s="44" t="str">
        <f t="shared" si="29"/>
        <v>ON</v>
      </c>
      <c r="AN18" s="44" t="str">
        <f t="shared" si="29"/>
        <v>ON</v>
      </c>
      <c r="AO18" s="44" t="str">
        <f t="shared" si="30"/>
        <v>ON</v>
      </c>
    </row>
    <row r="19" spans="1:41" x14ac:dyDescent="0.3">
      <c r="A19" t="str">
        <f t="shared" ca="1" si="4"/>
        <v>Ondo</v>
      </c>
      <c r="B19" t="str">
        <f t="shared" ca="1" si="5"/>
        <v>E</v>
      </c>
      <c r="C19" t="str">
        <f t="shared" ca="1" si="6"/>
        <v>B1</v>
      </c>
      <c r="D19" t="s">
        <v>12</v>
      </c>
      <c r="E19">
        <f t="shared" si="7"/>
        <v>25</v>
      </c>
      <c r="F19">
        <f t="shared" si="8"/>
        <v>2</v>
      </c>
      <c r="G19" t="s">
        <v>76</v>
      </c>
      <c r="H19" t="s">
        <v>76</v>
      </c>
      <c r="I19" t="s">
        <v>81</v>
      </c>
      <c r="J19" t="s">
        <v>83</v>
      </c>
      <c r="K19" s="44" t="str">
        <f t="shared" si="9"/>
        <v>ON</v>
      </c>
      <c r="L19" s="44" t="str">
        <f t="shared" si="9"/>
        <v>ON</v>
      </c>
      <c r="M19" s="3" t="str">
        <f t="shared" si="10"/>
        <v>ON</v>
      </c>
      <c r="N19" s="3" t="str">
        <f t="shared" si="11"/>
        <v>OFF</v>
      </c>
      <c r="O19" s="3" t="str">
        <f t="shared" si="12"/>
        <v>ON</v>
      </c>
      <c r="P19" s="3" t="str">
        <f t="shared" si="13"/>
        <v>ON</v>
      </c>
      <c r="Q19" s="3"/>
      <c r="R19" s="44" t="str">
        <f t="shared" si="14"/>
        <v>ON</v>
      </c>
      <c r="S19" s="44" t="str">
        <f t="shared" si="14"/>
        <v>ON</v>
      </c>
      <c r="T19" s="3" t="str">
        <f t="shared" si="15"/>
        <v>ON</v>
      </c>
      <c r="U19" s="3" t="str">
        <f t="shared" si="16"/>
        <v>ON</v>
      </c>
      <c r="V19" s="3" t="str">
        <f t="shared" si="17"/>
        <v>ON</v>
      </c>
      <c r="W19" s="3" t="str">
        <f t="shared" si="18"/>
        <v>ON</v>
      </c>
      <c r="X19" s="3"/>
      <c r="Y19" s="44" t="str">
        <f t="shared" si="19"/>
        <v>ON</v>
      </c>
      <c r="Z19" s="44" t="str">
        <f t="shared" si="19"/>
        <v>ON</v>
      </c>
      <c r="AA19" s="3" t="str">
        <f t="shared" si="20"/>
        <v>ON</v>
      </c>
      <c r="AB19" s="3" t="str">
        <f t="shared" si="21"/>
        <v>OFF</v>
      </c>
      <c r="AC19" s="3" t="str">
        <f t="shared" si="22"/>
        <v>ON</v>
      </c>
      <c r="AD19" s="3" t="str">
        <f t="shared" si="23"/>
        <v>ON</v>
      </c>
      <c r="AE19" s="3"/>
      <c r="AF19" s="44" t="str">
        <f t="shared" si="24"/>
        <v>ON</v>
      </c>
      <c r="AG19" s="44" t="str">
        <f t="shared" si="24"/>
        <v>ON</v>
      </c>
      <c r="AH19" s="3" t="str">
        <f t="shared" si="25"/>
        <v>ON</v>
      </c>
      <c r="AI19" s="3" t="str">
        <f t="shared" si="26"/>
        <v>ON</v>
      </c>
      <c r="AJ19" s="3" t="str">
        <f t="shared" si="27"/>
        <v>ON</v>
      </c>
      <c r="AK19" s="3" t="str">
        <f t="shared" si="28"/>
        <v>ON</v>
      </c>
      <c r="AL19" s="3"/>
      <c r="AM19" s="44" t="str">
        <f t="shared" si="29"/>
        <v>ON</v>
      </c>
      <c r="AN19" s="44" t="str">
        <f t="shared" si="29"/>
        <v>ON</v>
      </c>
      <c r="AO19" s="44" t="str">
        <f t="shared" si="30"/>
        <v>ON</v>
      </c>
    </row>
    <row r="20" spans="1:41" x14ac:dyDescent="0.3">
      <c r="A20" t="str">
        <f t="shared" ca="1" si="4"/>
        <v>Oyo</v>
      </c>
      <c r="B20" t="str">
        <f t="shared" ca="1" si="5"/>
        <v>B</v>
      </c>
      <c r="C20" t="str">
        <f t="shared" ca="1" si="6"/>
        <v>B1</v>
      </c>
      <c r="D20" t="s">
        <v>12</v>
      </c>
      <c r="E20">
        <f t="shared" si="7"/>
        <v>25</v>
      </c>
      <c r="F20">
        <f t="shared" si="8"/>
        <v>2</v>
      </c>
      <c r="G20" t="s">
        <v>75</v>
      </c>
      <c r="H20" t="s">
        <v>75</v>
      </c>
      <c r="I20" t="s">
        <v>82</v>
      </c>
      <c r="J20" t="s">
        <v>84</v>
      </c>
      <c r="K20" s="44" t="str">
        <f t="shared" si="9"/>
        <v>ON</v>
      </c>
      <c r="L20" s="44" t="str">
        <f t="shared" si="9"/>
        <v>ON</v>
      </c>
      <c r="M20" s="3" t="str">
        <f t="shared" si="10"/>
        <v>ON</v>
      </c>
      <c r="N20" s="3" t="str">
        <f t="shared" si="11"/>
        <v>ON</v>
      </c>
      <c r="O20" s="3" t="str">
        <f t="shared" si="12"/>
        <v>ON</v>
      </c>
      <c r="P20" s="3" t="str">
        <f t="shared" si="13"/>
        <v>ON</v>
      </c>
      <c r="Q20" s="3"/>
      <c r="R20" s="44" t="str">
        <f t="shared" si="14"/>
        <v>ON</v>
      </c>
      <c r="S20" s="44" t="str">
        <f t="shared" si="14"/>
        <v>ON</v>
      </c>
      <c r="T20" s="3" t="str">
        <f t="shared" si="15"/>
        <v>OFF</v>
      </c>
      <c r="U20" s="3" t="str">
        <f t="shared" si="16"/>
        <v>ON</v>
      </c>
      <c r="V20" s="3" t="str">
        <f t="shared" si="17"/>
        <v>ON</v>
      </c>
      <c r="W20" s="3" t="str">
        <f t="shared" si="18"/>
        <v>ON</v>
      </c>
      <c r="X20" s="3"/>
      <c r="Y20" s="44" t="str">
        <f t="shared" si="19"/>
        <v>ON</v>
      </c>
      <c r="Z20" s="44" t="str">
        <f t="shared" si="19"/>
        <v>ON</v>
      </c>
      <c r="AA20" s="3" t="str">
        <f t="shared" si="20"/>
        <v>ON</v>
      </c>
      <c r="AB20" s="3" t="str">
        <f t="shared" si="21"/>
        <v>ON</v>
      </c>
      <c r="AC20" s="3" t="str">
        <f t="shared" si="22"/>
        <v>ON</v>
      </c>
      <c r="AD20" s="3" t="str">
        <f t="shared" si="23"/>
        <v>ON</v>
      </c>
      <c r="AE20" s="3"/>
      <c r="AF20" s="44" t="str">
        <f t="shared" si="24"/>
        <v>ON</v>
      </c>
      <c r="AG20" s="44" t="str">
        <f t="shared" si="24"/>
        <v>ON</v>
      </c>
      <c r="AH20" s="3" t="str">
        <f t="shared" si="25"/>
        <v>OFF</v>
      </c>
      <c r="AI20" s="3" t="str">
        <f t="shared" si="26"/>
        <v>ON</v>
      </c>
      <c r="AJ20" s="3" t="str">
        <f t="shared" si="27"/>
        <v>ON</v>
      </c>
      <c r="AK20" s="3" t="str">
        <f t="shared" si="28"/>
        <v>ON</v>
      </c>
      <c r="AL20" s="3"/>
      <c r="AM20" s="44" t="str">
        <f t="shared" si="29"/>
        <v>ON</v>
      </c>
      <c r="AN20" s="44" t="str">
        <f t="shared" si="29"/>
        <v>ON</v>
      </c>
      <c r="AO20" s="44" t="str">
        <f t="shared" si="30"/>
        <v>ON</v>
      </c>
    </row>
    <row r="21" spans="1:41" x14ac:dyDescent="0.3">
      <c r="A21" t="str">
        <f t="shared" ca="1" si="4"/>
        <v>Lagos</v>
      </c>
      <c r="B21" t="str">
        <f t="shared" ca="1" si="5"/>
        <v>D</v>
      </c>
      <c r="C21" t="str">
        <f t="shared" ca="1" si="6"/>
        <v>B1</v>
      </c>
      <c r="D21" t="s">
        <v>12</v>
      </c>
      <c r="E21">
        <f t="shared" si="7"/>
        <v>25</v>
      </c>
      <c r="F21">
        <f t="shared" si="8"/>
        <v>2</v>
      </c>
      <c r="G21" t="s">
        <v>75</v>
      </c>
      <c r="H21" t="s">
        <v>75</v>
      </c>
      <c r="I21" t="s">
        <v>81</v>
      </c>
      <c r="J21" t="s">
        <v>83</v>
      </c>
      <c r="K21" s="44" t="str">
        <f t="shared" si="9"/>
        <v>ON</v>
      </c>
      <c r="L21" s="44" t="str">
        <f t="shared" si="9"/>
        <v>ON</v>
      </c>
      <c r="M21" s="3" t="str">
        <f t="shared" si="10"/>
        <v>OFF</v>
      </c>
      <c r="N21" s="3" t="str">
        <f t="shared" si="11"/>
        <v>ON</v>
      </c>
      <c r="O21" s="3" t="str">
        <f t="shared" si="12"/>
        <v>ON</v>
      </c>
      <c r="P21" s="3" t="str">
        <f t="shared" si="13"/>
        <v>ON</v>
      </c>
      <c r="Q21" s="3"/>
      <c r="R21" s="44" t="str">
        <f t="shared" si="14"/>
        <v>ON</v>
      </c>
      <c r="S21" s="44" t="str">
        <f t="shared" si="14"/>
        <v>ON</v>
      </c>
      <c r="T21" s="3" t="str">
        <f t="shared" si="15"/>
        <v>ON</v>
      </c>
      <c r="U21" s="3" t="str">
        <f t="shared" si="16"/>
        <v>ON</v>
      </c>
      <c r="V21" s="3" t="str">
        <f t="shared" si="17"/>
        <v>ON</v>
      </c>
      <c r="W21" s="3" t="str">
        <f t="shared" si="18"/>
        <v>ON</v>
      </c>
      <c r="X21" s="3"/>
      <c r="Y21" s="44" t="str">
        <f t="shared" si="19"/>
        <v>ON</v>
      </c>
      <c r="Z21" s="44" t="str">
        <f t="shared" si="19"/>
        <v>ON</v>
      </c>
      <c r="AA21" s="3" t="str">
        <f t="shared" si="20"/>
        <v>OFF</v>
      </c>
      <c r="AB21" s="3" t="str">
        <f t="shared" si="21"/>
        <v>ON</v>
      </c>
      <c r="AC21" s="3" t="str">
        <f t="shared" si="22"/>
        <v>ON</v>
      </c>
      <c r="AD21" s="3" t="str">
        <f t="shared" si="23"/>
        <v>ON</v>
      </c>
      <c r="AE21" s="3"/>
      <c r="AF21" s="44" t="str">
        <f t="shared" si="24"/>
        <v>ON</v>
      </c>
      <c r="AG21" s="44" t="str">
        <f t="shared" si="24"/>
        <v>ON</v>
      </c>
      <c r="AH21" s="3" t="str">
        <f t="shared" si="25"/>
        <v>ON</v>
      </c>
      <c r="AI21" s="3" t="str">
        <f t="shared" si="26"/>
        <v>ON</v>
      </c>
      <c r="AJ21" s="3" t="str">
        <f t="shared" si="27"/>
        <v>ON</v>
      </c>
      <c r="AK21" s="3" t="str">
        <f t="shared" si="28"/>
        <v>ON</v>
      </c>
      <c r="AL21" s="3"/>
      <c r="AM21" s="44" t="str">
        <f t="shared" si="29"/>
        <v>ON</v>
      </c>
      <c r="AN21" s="44" t="str">
        <f t="shared" si="29"/>
        <v>ON</v>
      </c>
      <c r="AO21" s="44" t="str">
        <f t="shared" si="30"/>
        <v>ON</v>
      </c>
    </row>
    <row r="22" spans="1:41" x14ac:dyDescent="0.3">
      <c r="A22" t="str">
        <f t="shared" ca="1" si="4"/>
        <v>Lagos</v>
      </c>
      <c r="B22" t="str">
        <f t="shared" ca="1" si="5"/>
        <v>A</v>
      </c>
      <c r="C22" t="str">
        <f t="shared" ca="1" si="6"/>
        <v>E1</v>
      </c>
      <c r="D22" t="s">
        <v>12</v>
      </c>
      <c r="E22">
        <f t="shared" si="7"/>
        <v>25</v>
      </c>
      <c r="F22">
        <f t="shared" si="8"/>
        <v>2</v>
      </c>
      <c r="G22" t="s">
        <v>76</v>
      </c>
      <c r="H22" t="s">
        <v>76</v>
      </c>
      <c r="I22" t="s">
        <v>82</v>
      </c>
      <c r="J22" t="s">
        <v>84</v>
      </c>
      <c r="K22" s="44" t="str">
        <f t="shared" si="9"/>
        <v>ON</v>
      </c>
      <c r="L22" s="44" t="str">
        <f t="shared" si="9"/>
        <v>ON</v>
      </c>
      <c r="M22" s="3" t="str">
        <f t="shared" si="10"/>
        <v>ON</v>
      </c>
      <c r="N22" s="3" t="str">
        <f t="shared" si="11"/>
        <v>ON</v>
      </c>
      <c r="O22" s="3" t="str">
        <f t="shared" si="12"/>
        <v>ON</v>
      </c>
      <c r="P22" s="3" t="str">
        <f t="shared" si="13"/>
        <v>ON</v>
      </c>
      <c r="Q22" s="3"/>
      <c r="R22" s="44" t="str">
        <f t="shared" si="14"/>
        <v>ON</v>
      </c>
      <c r="S22" s="44" t="str">
        <f t="shared" si="14"/>
        <v>ON</v>
      </c>
      <c r="T22" s="3" t="str">
        <f t="shared" si="15"/>
        <v>ON</v>
      </c>
      <c r="U22" s="3" t="str">
        <f t="shared" si="16"/>
        <v>OFF</v>
      </c>
      <c r="V22" s="3" t="str">
        <f t="shared" si="17"/>
        <v>ON</v>
      </c>
      <c r="W22" s="3" t="str">
        <f t="shared" si="18"/>
        <v>ON</v>
      </c>
      <c r="X22" s="3"/>
      <c r="Y22" s="44" t="str">
        <f t="shared" si="19"/>
        <v>ON</v>
      </c>
      <c r="Z22" s="44" t="str">
        <f t="shared" si="19"/>
        <v>ON</v>
      </c>
      <c r="AA22" s="3" t="str">
        <f t="shared" si="20"/>
        <v>ON</v>
      </c>
      <c r="AB22" s="3" t="str">
        <f t="shared" si="21"/>
        <v>ON</v>
      </c>
      <c r="AC22" s="3" t="str">
        <f t="shared" si="22"/>
        <v>ON</v>
      </c>
      <c r="AD22" s="3" t="str">
        <f t="shared" si="23"/>
        <v>ON</v>
      </c>
      <c r="AE22" s="3"/>
      <c r="AF22" s="44" t="str">
        <f t="shared" si="24"/>
        <v>ON</v>
      </c>
      <c r="AG22" s="44" t="str">
        <f t="shared" si="24"/>
        <v>ON</v>
      </c>
      <c r="AH22" s="3" t="str">
        <f t="shared" si="25"/>
        <v>ON</v>
      </c>
      <c r="AI22" s="3" t="str">
        <f t="shared" si="26"/>
        <v>OFF</v>
      </c>
      <c r="AJ22" s="3" t="str">
        <f t="shared" si="27"/>
        <v>ON</v>
      </c>
      <c r="AK22" s="3" t="str">
        <f t="shared" si="28"/>
        <v>ON</v>
      </c>
      <c r="AL22" s="3"/>
      <c r="AM22" s="44" t="str">
        <f t="shared" si="29"/>
        <v>ON</v>
      </c>
      <c r="AN22" s="44" t="str">
        <f t="shared" si="29"/>
        <v>ON</v>
      </c>
      <c r="AO22" s="44" t="str">
        <f t="shared" si="30"/>
        <v>ON</v>
      </c>
    </row>
    <row r="23" spans="1:41" x14ac:dyDescent="0.3">
      <c r="A23" t="str">
        <f t="shared" ca="1" si="4"/>
        <v>Ogun</v>
      </c>
      <c r="B23" t="str">
        <f t="shared" ca="1" si="5"/>
        <v>E</v>
      </c>
      <c r="C23" t="str">
        <f t="shared" ca="1" si="6"/>
        <v>B1</v>
      </c>
      <c r="D23" t="s">
        <v>12</v>
      </c>
      <c r="E23">
        <f t="shared" si="7"/>
        <v>25</v>
      </c>
      <c r="F23">
        <f t="shared" si="8"/>
        <v>2</v>
      </c>
      <c r="G23" t="s">
        <v>77</v>
      </c>
      <c r="H23" t="s">
        <v>77</v>
      </c>
      <c r="I23" t="s">
        <v>81</v>
      </c>
      <c r="J23" t="s">
        <v>83</v>
      </c>
      <c r="K23" s="44" t="str">
        <f t="shared" si="9"/>
        <v>ON</v>
      </c>
      <c r="L23" s="44" t="str">
        <f t="shared" si="9"/>
        <v>ON</v>
      </c>
      <c r="M23" s="3" t="str">
        <f t="shared" si="10"/>
        <v>ON</v>
      </c>
      <c r="N23" s="3" t="str">
        <f t="shared" si="11"/>
        <v>ON</v>
      </c>
      <c r="O23" s="3" t="str">
        <f t="shared" si="12"/>
        <v>OFF</v>
      </c>
      <c r="P23" s="3" t="str">
        <f t="shared" si="13"/>
        <v>ON</v>
      </c>
      <c r="Q23" s="3"/>
      <c r="R23" s="44" t="str">
        <f t="shared" si="14"/>
        <v>ON</v>
      </c>
      <c r="S23" s="44" t="str">
        <f t="shared" si="14"/>
        <v>ON</v>
      </c>
      <c r="T23" s="3" t="str">
        <f t="shared" si="15"/>
        <v>ON</v>
      </c>
      <c r="U23" s="3" t="str">
        <f t="shared" si="16"/>
        <v>ON</v>
      </c>
      <c r="V23" s="3" t="str">
        <f t="shared" si="17"/>
        <v>ON</v>
      </c>
      <c r="W23" s="3" t="str">
        <f t="shared" si="18"/>
        <v>ON</v>
      </c>
      <c r="X23" s="3"/>
      <c r="Y23" s="44" t="str">
        <f t="shared" si="19"/>
        <v>ON</v>
      </c>
      <c r="Z23" s="44" t="str">
        <f t="shared" si="19"/>
        <v>ON</v>
      </c>
      <c r="AA23" s="3" t="str">
        <f t="shared" si="20"/>
        <v>ON</v>
      </c>
      <c r="AB23" s="3" t="str">
        <f t="shared" si="21"/>
        <v>ON</v>
      </c>
      <c r="AC23" s="3" t="str">
        <f t="shared" si="22"/>
        <v>OFF</v>
      </c>
      <c r="AD23" s="3" t="str">
        <f t="shared" si="23"/>
        <v>ON</v>
      </c>
      <c r="AE23" s="3"/>
      <c r="AF23" s="44" t="str">
        <f t="shared" si="24"/>
        <v>ON</v>
      </c>
      <c r="AG23" s="44" t="str">
        <f t="shared" si="24"/>
        <v>ON</v>
      </c>
      <c r="AH23" s="3" t="str">
        <f t="shared" si="25"/>
        <v>ON</v>
      </c>
      <c r="AI23" s="3" t="str">
        <f t="shared" si="26"/>
        <v>ON</v>
      </c>
      <c r="AJ23" s="3" t="str">
        <f t="shared" si="27"/>
        <v>ON</v>
      </c>
      <c r="AK23" s="3" t="str">
        <f t="shared" si="28"/>
        <v>ON</v>
      </c>
      <c r="AL23" s="3"/>
      <c r="AM23" s="44" t="str">
        <f t="shared" si="29"/>
        <v>ON</v>
      </c>
      <c r="AN23" s="44" t="str">
        <f t="shared" si="29"/>
        <v>ON</v>
      </c>
      <c r="AO23" s="44" t="str">
        <f t="shared" si="30"/>
        <v>ON</v>
      </c>
    </row>
    <row r="24" spans="1:41" x14ac:dyDescent="0.3">
      <c r="A24" t="str">
        <f t="shared" ca="1" si="4"/>
        <v>Ondo</v>
      </c>
      <c r="B24" t="str">
        <f t="shared" ca="1" si="5"/>
        <v>E</v>
      </c>
      <c r="C24" t="str">
        <f t="shared" ca="1" si="6"/>
        <v>D1</v>
      </c>
      <c r="D24" t="s">
        <v>12</v>
      </c>
      <c r="E24">
        <f t="shared" si="7"/>
        <v>25</v>
      </c>
      <c r="F24">
        <f t="shared" si="8"/>
        <v>2</v>
      </c>
      <c r="G24" t="s">
        <v>78</v>
      </c>
      <c r="H24" t="s">
        <v>78</v>
      </c>
      <c r="I24" t="s">
        <v>82</v>
      </c>
      <c r="J24" t="s">
        <v>84</v>
      </c>
      <c r="K24" s="44" t="str">
        <f t="shared" si="9"/>
        <v>ON</v>
      </c>
      <c r="L24" s="44" t="str">
        <f t="shared" si="9"/>
        <v>ON</v>
      </c>
      <c r="M24" s="3" t="str">
        <f t="shared" si="10"/>
        <v>ON</v>
      </c>
      <c r="N24" s="3" t="str">
        <f t="shared" si="11"/>
        <v>ON</v>
      </c>
      <c r="O24" s="3" t="str">
        <f t="shared" si="12"/>
        <v>ON</v>
      </c>
      <c r="P24" s="3" t="str">
        <f t="shared" si="13"/>
        <v>ON</v>
      </c>
      <c r="Q24" s="3"/>
      <c r="R24" s="44" t="str">
        <f t="shared" si="14"/>
        <v>ON</v>
      </c>
      <c r="S24" s="44" t="str">
        <f t="shared" si="14"/>
        <v>ON</v>
      </c>
      <c r="T24" s="3" t="str">
        <f t="shared" si="15"/>
        <v>ON</v>
      </c>
      <c r="U24" s="3" t="str">
        <f t="shared" si="16"/>
        <v>ON</v>
      </c>
      <c r="V24" s="3" t="str">
        <f t="shared" si="17"/>
        <v>ON</v>
      </c>
      <c r="W24" s="3" t="str">
        <f t="shared" si="18"/>
        <v>OFF</v>
      </c>
      <c r="X24" s="3"/>
      <c r="Y24" s="44" t="str">
        <f t="shared" si="19"/>
        <v>ON</v>
      </c>
      <c r="Z24" s="44" t="str">
        <f t="shared" si="19"/>
        <v>ON</v>
      </c>
      <c r="AA24" s="3" t="str">
        <f t="shared" si="20"/>
        <v>ON</v>
      </c>
      <c r="AB24" s="3" t="str">
        <f t="shared" si="21"/>
        <v>ON</v>
      </c>
      <c r="AC24" s="3" t="str">
        <f t="shared" si="22"/>
        <v>ON</v>
      </c>
      <c r="AD24" s="3" t="str">
        <f t="shared" si="23"/>
        <v>ON</v>
      </c>
      <c r="AE24" s="3"/>
      <c r="AF24" s="44" t="str">
        <f t="shared" si="24"/>
        <v>ON</v>
      </c>
      <c r="AG24" s="44" t="str">
        <f t="shared" si="24"/>
        <v>ON</v>
      </c>
      <c r="AH24" s="3" t="str">
        <f t="shared" si="25"/>
        <v>ON</v>
      </c>
      <c r="AI24" s="3" t="str">
        <f t="shared" si="26"/>
        <v>ON</v>
      </c>
      <c r="AJ24" s="3" t="str">
        <f t="shared" si="27"/>
        <v>ON</v>
      </c>
      <c r="AK24" s="3" t="str">
        <f t="shared" si="28"/>
        <v>OFF</v>
      </c>
      <c r="AL24" s="3"/>
      <c r="AM24" s="44" t="str">
        <f t="shared" si="29"/>
        <v>ON</v>
      </c>
      <c r="AN24" s="44" t="str">
        <f t="shared" si="29"/>
        <v>ON</v>
      </c>
      <c r="AO24" s="44" t="str">
        <f t="shared" si="30"/>
        <v>ON</v>
      </c>
    </row>
    <row r="25" spans="1:41" x14ac:dyDescent="0.3">
      <c r="A25" t="str">
        <f t="shared" ca="1" si="4"/>
        <v>Ondo</v>
      </c>
      <c r="B25" t="str">
        <f t="shared" ca="1" si="5"/>
        <v>E</v>
      </c>
      <c r="C25" t="str">
        <f t="shared" ca="1" si="6"/>
        <v>C1</v>
      </c>
      <c r="D25" t="s">
        <v>7</v>
      </c>
      <c r="E25">
        <f t="shared" si="7"/>
        <v>25</v>
      </c>
      <c r="F25">
        <f t="shared" si="8"/>
        <v>2</v>
      </c>
      <c r="G25" t="s">
        <v>78</v>
      </c>
      <c r="H25" t="s">
        <v>78</v>
      </c>
      <c r="I25" t="s">
        <v>81</v>
      </c>
      <c r="J25" t="s">
        <v>83</v>
      </c>
      <c r="K25" s="44" t="str">
        <f t="shared" si="9"/>
        <v>ON</v>
      </c>
      <c r="L25" s="44" t="str">
        <f t="shared" si="9"/>
        <v>ON</v>
      </c>
      <c r="M25" s="3" t="str">
        <f t="shared" si="10"/>
        <v>ON</v>
      </c>
      <c r="N25" s="3" t="str">
        <f t="shared" si="11"/>
        <v>ON</v>
      </c>
      <c r="O25" s="3" t="str">
        <f t="shared" si="12"/>
        <v>ON</v>
      </c>
      <c r="P25" s="3" t="str">
        <f t="shared" si="13"/>
        <v>OFF</v>
      </c>
      <c r="Q25" s="3"/>
      <c r="R25" s="44" t="str">
        <f t="shared" si="14"/>
        <v>ON</v>
      </c>
      <c r="S25" s="44" t="str">
        <f t="shared" si="14"/>
        <v>ON</v>
      </c>
      <c r="T25" s="3" t="str">
        <f t="shared" si="15"/>
        <v>ON</v>
      </c>
      <c r="U25" s="3" t="str">
        <f t="shared" si="16"/>
        <v>ON</v>
      </c>
      <c r="V25" s="3" t="str">
        <f t="shared" si="17"/>
        <v>ON</v>
      </c>
      <c r="W25" s="3" t="str">
        <f t="shared" si="18"/>
        <v>ON</v>
      </c>
      <c r="X25" s="3"/>
      <c r="Y25" s="44" t="str">
        <f t="shared" si="19"/>
        <v>ON</v>
      </c>
      <c r="Z25" s="44" t="str">
        <f t="shared" si="19"/>
        <v>ON</v>
      </c>
      <c r="AA25" s="3" t="str">
        <f t="shared" si="20"/>
        <v>ON</v>
      </c>
      <c r="AB25" s="3" t="str">
        <f t="shared" si="21"/>
        <v>ON</v>
      </c>
      <c r="AC25" s="3" t="str">
        <f t="shared" si="22"/>
        <v>ON</v>
      </c>
      <c r="AD25" s="3" t="str">
        <f t="shared" si="23"/>
        <v>OFF</v>
      </c>
      <c r="AE25" s="3"/>
      <c r="AF25" s="44" t="str">
        <f t="shared" si="24"/>
        <v>ON</v>
      </c>
      <c r="AG25" s="44" t="str">
        <f t="shared" si="24"/>
        <v>ON</v>
      </c>
      <c r="AH25" s="3" t="str">
        <f t="shared" si="25"/>
        <v>ON</v>
      </c>
      <c r="AI25" s="3" t="str">
        <f t="shared" si="26"/>
        <v>ON</v>
      </c>
      <c r="AJ25" s="3" t="str">
        <f t="shared" si="27"/>
        <v>ON</v>
      </c>
      <c r="AK25" s="3" t="str">
        <f t="shared" si="28"/>
        <v>ON</v>
      </c>
      <c r="AL25" s="3"/>
      <c r="AM25" s="44" t="str">
        <f t="shared" si="29"/>
        <v>ON</v>
      </c>
      <c r="AN25" s="44" t="str">
        <f t="shared" si="29"/>
        <v>ON</v>
      </c>
      <c r="AO25" s="44" t="str">
        <f t="shared" si="30"/>
        <v>ON</v>
      </c>
    </row>
    <row r="26" spans="1:41" x14ac:dyDescent="0.3">
      <c r="A26" t="str">
        <f t="shared" ca="1" si="4"/>
        <v>Oyo</v>
      </c>
      <c r="B26" t="str">
        <f t="shared" ca="1" si="5"/>
        <v>D</v>
      </c>
      <c r="C26" t="str">
        <f t="shared" ca="1" si="6"/>
        <v>B1</v>
      </c>
      <c r="D26" t="s">
        <v>7</v>
      </c>
      <c r="E26">
        <f t="shared" si="7"/>
        <v>25</v>
      </c>
      <c r="F26">
        <f t="shared" si="8"/>
        <v>2</v>
      </c>
      <c r="G26" t="s">
        <v>77</v>
      </c>
      <c r="H26" t="s">
        <v>77</v>
      </c>
      <c r="I26" t="s">
        <v>82</v>
      </c>
      <c r="J26" t="s">
        <v>84</v>
      </c>
      <c r="K26" s="44" t="str">
        <f t="shared" si="9"/>
        <v>ON</v>
      </c>
      <c r="L26" s="44" t="str">
        <f t="shared" si="9"/>
        <v>ON</v>
      </c>
      <c r="M26" s="3" t="str">
        <f t="shared" si="10"/>
        <v>ON</v>
      </c>
      <c r="N26" s="3" t="str">
        <f t="shared" si="11"/>
        <v>ON</v>
      </c>
      <c r="O26" s="3" t="str">
        <f t="shared" si="12"/>
        <v>ON</v>
      </c>
      <c r="P26" s="3" t="str">
        <f t="shared" si="13"/>
        <v>ON</v>
      </c>
      <c r="Q26" s="3"/>
      <c r="R26" s="44" t="str">
        <f t="shared" si="14"/>
        <v>ON</v>
      </c>
      <c r="S26" s="44" t="str">
        <f t="shared" si="14"/>
        <v>ON</v>
      </c>
      <c r="T26" s="3" t="str">
        <f t="shared" si="15"/>
        <v>ON</v>
      </c>
      <c r="U26" s="3" t="str">
        <f t="shared" si="16"/>
        <v>ON</v>
      </c>
      <c r="V26" s="3" t="str">
        <f t="shared" si="17"/>
        <v>OFF</v>
      </c>
      <c r="W26" s="3" t="str">
        <f t="shared" si="18"/>
        <v>ON</v>
      </c>
      <c r="X26" s="3"/>
      <c r="Y26" s="44" t="str">
        <f t="shared" si="19"/>
        <v>ON</v>
      </c>
      <c r="Z26" s="44" t="str">
        <f t="shared" si="19"/>
        <v>ON</v>
      </c>
      <c r="AA26" s="3" t="str">
        <f t="shared" si="20"/>
        <v>ON</v>
      </c>
      <c r="AB26" s="3" t="str">
        <f t="shared" si="21"/>
        <v>ON</v>
      </c>
      <c r="AC26" s="3" t="str">
        <f t="shared" si="22"/>
        <v>ON</v>
      </c>
      <c r="AD26" s="3" t="str">
        <f t="shared" si="23"/>
        <v>ON</v>
      </c>
      <c r="AE26" s="3"/>
      <c r="AF26" s="44" t="str">
        <f t="shared" si="24"/>
        <v>ON</v>
      </c>
      <c r="AG26" s="44" t="str">
        <f t="shared" si="24"/>
        <v>ON</v>
      </c>
      <c r="AH26" s="3" t="str">
        <f t="shared" si="25"/>
        <v>ON</v>
      </c>
      <c r="AI26" s="3" t="str">
        <f t="shared" si="26"/>
        <v>ON</v>
      </c>
      <c r="AJ26" s="3" t="str">
        <f t="shared" si="27"/>
        <v>OFF</v>
      </c>
      <c r="AK26" s="3" t="str">
        <f t="shared" si="28"/>
        <v>ON</v>
      </c>
      <c r="AL26" s="3"/>
      <c r="AM26" s="44" t="str">
        <f t="shared" si="29"/>
        <v>ON</v>
      </c>
      <c r="AN26" s="44" t="str">
        <f t="shared" si="29"/>
        <v>ON</v>
      </c>
      <c r="AO26" s="44" t="str">
        <f t="shared" si="30"/>
        <v>ON</v>
      </c>
    </row>
    <row r="27" spans="1:41" x14ac:dyDescent="0.3">
      <c r="A27" t="str">
        <f t="shared" ca="1" si="4"/>
        <v>Ondo</v>
      </c>
      <c r="B27" t="str">
        <f t="shared" ca="1" si="5"/>
        <v>C</v>
      </c>
      <c r="C27" t="str">
        <f t="shared" ca="1" si="6"/>
        <v>B1</v>
      </c>
      <c r="D27" t="s">
        <v>7</v>
      </c>
      <c r="E27">
        <f t="shared" si="7"/>
        <v>25</v>
      </c>
      <c r="F27">
        <f t="shared" si="8"/>
        <v>2</v>
      </c>
      <c r="G27" t="s">
        <v>76</v>
      </c>
      <c r="H27" t="s">
        <v>76</v>
      </c>
      <c r="I27" t="s">
        <v>81</v>
      </c>
      <c r="J27" t="s">
        <v>83</v>
      </c>
      <c r="K27" s="44" t="str">
        <f t="shared" si="9"/>
        <v>ON</v>
      </c>
      <c r="L27" s="44" t="str">
        <f t="shared" si="9"/>
        <v>ON</v>
      </c>
      <c r="M27" s="3" t="str">
        <f t="shared" si="10"/>
        <v>ON</v>
      </c>
      <c r="N27" s="3" t="str">
        <f t="shared" si="11"/>
        <v>OFF</v>
      </c>
      <c r="O27" s="3" t="str">
        <f t="shared" si="12"/>
        <v>ON</v>
      </c>
      <c r="P27" s="3" t="str">
        <f t="shared" si="13"/>
        <v>ON</v>
      </c>
      <c r="Q27" s="3"/>
      <c r="R27" s="44" t="str">
        <f t="shared" si="14"/>
        <v>ON</v>
      </c>
      <c r="S27" s="44" t="str">
        <f t="shared" si="14"/>
        <v>ON</v>
      </c>
      <c r="T27" s="3" t="str">
        <f t="shared" si="15"/>
        <v>ON</v>
      </c>
      <c r="U27" s="3" t="str">
        <f t="shared" si="16"/>
        <v>ON</v>
      </c>
      <c r="V27" s="3" t="str">
        <f t="shared" si="17"/>
        <v>ON</v>
      </c>
      <c r="W27" s="3" t="str">
        <f t="shared" si="18"/>
        <v>ON</v>
      </c>
      <c r="X27" s="3"/>
      <c r="Y27" s="44" t="str">
        <f t="shared" si="19"/>
        <v>ON</v>
      </c>
      <c r="Z27" s="44" t="str">
        <f t="shared" si="19"/>
        <v>ON</v>
      </c>
      <c r="AA27" s="3" t="str">
        <f t="shared" si="20"/>
        <v>ON</v>
      </c>
      <c r="AB27" s="3" t="str">
        <f t="shared" si="21"/>
        <v>OFF</v>
      </c>
      <c r="AC27" s="3" t="str">
        <f t="shared" si="22"/>
        <v>ON</v>
      </c>
      <c r="AD27" s="3" t="str">
        <f t="shared" si="23"/>
        <v>ON</v>
      </c>
      <c r="AE27" s="3"/>
      <c r="AF27" s="44" t="str">
        <f t="shared" si="24"/>
        <v>ON</v>
      </c>
      <c r="AG27" s="44" t="str">
        <f t="shared" si="24"/>
        <v>ON</v>
      </c>
      <c r="AH27" s="3" t="str">
        <f t="shared" si="25"/>
        <v>ON</v>
      </c>
      <c r="AI27" s="3" t="str">
        <f t="shared" si="26"/>
        <v>ON</v>
      </c>
      <c r="AJ27" s="3" t="str">
        <f t="shared" si="27"/>
        <v>ON</v>
      </c>
      <c r="AK27" s="3" t="str">
        <f t="shared" si="28"/>
        <v>ON</v>
      </c>
      <c r="AL27" s="3"/>
      <c r="AM27" s="44" t="str">
        <f t="shared" si="29"/>
        <v>ON</v>
      </c>
      <c r="AN27" s="44" t="str">
        <f t="shared" si="29"/>
        <v>ON</v>
      </c>
      <c r="AO27" s="44" t="str">
        <f t="shared" si="30"/>
        <v>ON</v>
      </c>
    </row>
    <row r="28" spans="1:41" x14ac:dyDescent="0.3">
      <c r="A28" t="str">
        <f t="shared" ca="1" si="4"/>
        <v>Ekiti</v>
      </c>
      <c r="B28" t="str">
        <f t="shared" ca="1" si="5"/>
        <v>D</v>
      </c>
      <c r="C28" t="str">
        <f t="shared" ca="1" si="6"/>
        <v>D1</v>
      </c>
      <c r="D28" s="16" t="s">
        <v>12</v>
      </c>
      <c r="E28">
        <f t="shared" si="7"/>
        <v>25</v>
      </c>
      <c r="F28">
        <f t="shared" si="8"/>
        <v>2</v>
      </c>
      <c r="G28" t="s">
        <v>75</v>
      </c>
      <c r="H28" t="s">
        <v>75</v>
      </c>
      <c r="I28" t="s">
        <v>82</v>
      </c>
      <c r="J28" t="s">
        <v>84</v>
      </c>
      <c r="K28" s="44" t="str">
        <f t="shared" si="9"/>
        <v>ON</v>
      </c>
      <c r="L28" s="44" t="str">
        <f t="shared" si="9"/>
        <v>ON</v>
      </c>
      <c r="M28" s="3" t="str">
        <f t="shared" si="10"/>
        <v>ON</v>
      </c>
      <c r="N28" s="3" t="str">
        <f t="shared" si="11"/>
        <v>ON</v>
      </c>
      <c r="O28" s="3" t="str">
        <f t="shared" si="12"/>
        <v>ON</v>
      </c>
      <c r="P28" s="3" t="str">
        <f t="shared" si="13"/>
        <v>ON</v>
      </c>
      <c r="Q28" s="3"/>
      <c r="R28" s="44" t="str">
        <f t="shared" si="14"/>
        <v>ON</v>
      </c>
      <c r="S28" s="44" t="str">
        <f t="shared" si="14"/>
        <v>ON</v>
      </c>
      <c r="T28" s="3" t="str">
        <f t="shared" si="15"/>
        <v>OFF</v>
      </c>
      <c r="U28" s="3" t="str">
        <f t="shared" si="16"/>
        <v>ON</v>
      </c>
      <c r="V28" s="3" t="str">
        <f t="shared" si="17"/>
        <v>ON</v>
      </c>
      <c r="W28" s="3" t="str">
        <f t="shared" si="18"/>
        <v>ON</v>
      </c>
      <c r="X28" s="3"/>
      <c r="Y28" s="44" t="str">
        <f t="shared" si="19"/>
        <v>ON</v>
      </c>
      <c r="Z28" s="44" t="str">
        <f t="shared" si="19"/>
        <v>ON</v>
      </c>
      <c r="AA28" s="3" t="str">
        <f t="shared" si="20"/>
        <v>ON</v>
      </c>
      <c r="AB28" s="3" t="str">
        <f t="shared" si="21"/>
        <v>ON</v>
      </c>
      <c r="AC28" s="3" t="str">
        <f t="shared" si="22"/>
        <v>ON</v>
      </c>
      <c r="AD28" s="3" t="str">
        <f t="shared" si="23"/>
        <v>ON</v>
      </c>
      <c r="AE28" s="3"/>
      <c r="AF28" s="44" t="str">
        <f t="shared" si="24"/>
        <v>ON</v>
      </c>
      <c r="AG28" s="44" t="str">
        <f t="shared" si="24"/>
        <v>ON</v>
      </c>
      <c r="AH28" s="3" t="str">
        <f t="shared" si="25"/>
        <v>OFF</v>
      </c>
      <c r="AI28" s="3" t="str">
        <f t="shared" si="26"/>
        <v>ON</v>
      </c>
      <c r="AJ28" s="3" t="str">
        <f t="shared" si="27"/>
        <v>ON</v>
      </c>
      <c r="AK28" s="3" t="str">
        <f t="shared" si="28"/>
        <v>ON</v>
      </c>
      <c r="AL28" s="3"/>
      <c r="AM28" s="44" t="str">
        <f t="shared" si="29"/>
        <v>ON</v>
      </c>
      <c r="AN28" s="44" t="str">
        <f t="shared" si="29"/>
        <v>ON</v>
      </c>
      <c r="AO28" s="44" t="str">
        <f t="shared" si="30"/>
        <v>ON</v>
      </c>
    </row>
    <row r="29" spans="1:41" x14ac:dyDescent="0.3">
      <c r="A29" t="str">
        <f t="shared" ca="1" si="4"/>
        <v>Ondo</v>
      </c>
      <c r="B29" t="str">
        <f t="shared" ca="1" si="5"/>
        <v>D</v>
      </c>
      <c r="C29" t="str">
        <f t="shared" ca="1" si="6"/>
        <v>D1</v>
      </c>
      <c r="D29" s="16" t="s">
        <v>12</v>
      </c>
      <c r="E29">
        <f t="shared" si="7"/>
        <v>25</v>
      </c>
      <c r="F29">
        <f t="shared" si="8"/>
        <v>2</v>
      </c>
      <c r="G29" t="s">
        <v>75</v>
      </c>
      <c r="H29" t="s">
        <v>75</v>
      </c>
      <c r="I29" t="s">
        <v>81</v>
      </c>
      <c r="J29" t="s">
        <v>83</v>
      </c>
      <c r="K29" s="44" t="str">
        <f t="shared" si="9"/>
        <v>ON</v>
      </c>
      <c r="L29" s="44" t="str">
        <f t="shared" si="9"/>
        <v>ON</v>
      </c>
      <c r="M29" s="3" t="str">
        <f t="shared" si="10"/>
        <v>OFF</v>
      </c>
      <c r="N29" s="3" t="str">
        <f t="shared" si="11"/>
        <v>ON</v>
      </c>
      <c r="O29" s="3" t="str">
        <f t="shared" si="12"/>
        <v>ON</v>
      </c>
      <c r="P29" s="3" t="str">
        <f t="shared" si="13"/>
        <v>ON</v>
      </c>
      <c r="Q29" s="3"/>
      <c r="R29" s="44" t="str">
        <f t="shared" si="14"/>
        <v>ON</v>
      </c>
      <c r="S29" s="44" t="str">
        <f t="shared" si="14"/>
        <v>ON</v>
      </c>
      <c r="T29" s="3" t="str">
        <f t="shared" si="15"/>
        <v>ON</v>
      </c>
      <c r="U29" s="3" t="str">
        <f t="shared" si="16"/>
        <v>ON</v>
      </c>
      <c r="V29" s="3" t="str">
        <f t="shared" si="17"/>
        <v>ON</v>
      </c>
      <c r="W29" s="3" t="str">
        <f t="shared" si="18"/>
        <v>ON</v>
      </c>
      <c r="X29" s="3"/>
      <c r="Y29" s="44" t="str">
        <f t="shared" si="19"/>
        <v>ON</v>
      </c>
      <c r="Z29" s="44" t="str">
        <f t="shared" si="19"/>
        <v>ON</v>
      </c>
      <c r="AA29" s="3" t="str">
        <f t="shared" si="20"/>
        <v>OFF</v>
      </c>
      <c r="AB29" s="3" t="str">
        <f t="shared" si="21"/>
        <v>ON</v>
      </c>
      <c r="AC29" s="3" t="str">
        <f t="shared" si="22"/>
        <v>ON</v>
      </c>
      <c r="AD29" s="3" t="str">
        <f t="shared" si="23"/>
        <v>ON</v>
      </c>
      <c r="AE29" s="3"/>
      <c r="AF29" s="44" t="str">
        <f t="shared" si="24"/>
        <v>ON</v>
      </c>
      <c r="AG29" s="44" t="str">
        <f t="shared" si="24"/>
        <v>ON</v>
      </c>
      <c r="AH29" s="3" t="str">
        <f t="shared" si="25"/>
        <v>ON</v>
      </c>
      <c r="AI29" s="3" t="str">
        <f t="shared" si="26"/>
        <v>ON</v>
      </c>
      <c r="AJ29" s="3" t="str">
        <f t="shared" si="27"/>
        <v>ON</v>
      </c>
      <c r="AK29" s="3" t="str">
        <f t="shared" si="28"/>
        <v>ON</v>
      </c>
      <c r="AL29" s="3"/>
      <c r="AM29" s="44" t="str">
        <f t="shared" si="29"/>
        <v>ON</v>
      </c>
      <c r="AN29" s="44" t="str">
        <f t="shared" si="29"/>
        <v>ON</v>
      </c>
      <c r="AO29" s="44" t="str">
        <f t="shared" si="30"/>
        <v>ON</v>
      </c>
    </row>
    <row r="30" spans="1:41" x14ac:dyDescent="0.3">
      <c r="A30" t="str">
        <f t="shared" ca="1" si="4"/>
        <v>Ondo</v>
      </c>
      <c r="B30" t="str">
        <f t="shared" ca="1" si="5"/>
        <v>B</v>
      </c>
      <c r="C30" t="str">
        <f t="shared" ca="1" si="6"/>
        <v>B1</v>
      </c>
      <c r="D30" s="16" t="s">
        <v>12</v>
      </c>
      <c r="E30">
        <f t="shared" si="7"/>
        <v>25</v>
      </c>
      <c r="F30">
        <f t="shared" si="8"/>
        <v>2</v>
      </c>
      <c r="G30" t="s">
        <v>76</v>
      </c>
      <c r="H30" t="s">
        <v>76</v>
      </c>
      <c r="I30" t="s">
        <v>82</v>
      </c>
      <c r="J30" t="s">
        <v>84</v>
      </c>
      <c r="K30" s="44" t="str">
        <f t="shared" si="9"/>
        <v>ON</v>
      </c>
      <c r="L30" s="44" t="str">
        <f t="shared" si="9"/>
        <v>ON</v>
      </c>
      <c r="M30" s="3" t="str">
        <f t="shared" si="10"/>
        <v>ON</v>
      </c>
      <c r="N30" s="3" t="str">
        <f t="shared" si="11"/>
        <v>ON</v>
      </c>
      <c r="O30" s="3" t="str">
        <f t="shared" si="12"/>
        <v>ON</v>
      </c>
      <c r="P30" s="3" t="str">
        <f t="shared" si="13"/>
        <v>ON</v>
      </c>
      <c r="Q30" s="3"/>
      <c r="R30" s="44" t="str">
        <f t="shared" si="14"/>
        <v>ON</v>
      </c>
      <c r="S30" s="44" t="str">
        <f t="shared" si="14"/>
        <v>ON</v>
      </c>
      <c r="T30" s="3" t="str">
        <f t="shared" si="15"/>
        <v>ON</v>
      </c>
      <c r="U30" s="3" t="str">
        <f t="shared" si="16"/>
        <v>OFF</v>
      </c>
      <c r="V30" s="3" t="str">
        <f t="shared" si="17"/>
        <v>ON</v>
      </c>
      <c r="W30" s="3" t="str">
        <f t="shared" si="18"/>
        <v>ON</v>
      </c>
      <c r="X30" s="3"/>
      <c r="Y30" s="44" t="str">
        <f t="shared" si="19"/>
        <v>ON</v>
      </c>
      <c r="Z30" s="44" t="str">
        <f t="shared" si="19"/>
        <v>ON</v>
      </c>
      <c r="AA30" s="3" t="str">
        <f t="shared" si="20"/>
        <v>ON</v>
      </c>
      <c r="AB30" s="3" t="str">
        <f t="shared" si="21"/>
        <v>ON</v>
      </c>
      <c r="AC30" s="3" t="str">
        <f t="shared" si="22"/>
        <v>ON</v>
      </c>
      <c r="AD30" s="3" t="str">
        <f t="shared" si="23"/>
        <v>ON</v>
      </c>
      <c r="AE30" s="3"/>
      <c r="AF30" s="44" t="str">
        <f t="shared" si="24"/>
        <v>ON</v>
      </c>
      <c r="AG30" s="44" t="str">
        <f t="shared" si="24"/>
        <v>ON</v>
      </c>
      <c r="AH30" s="3" t="str">
        <f t="shared" si="25"/>
        <v>ON</v>
      </c>
      <c r="AI30" s="3" t="str">
        <f t="shared" si="26"/>
        <v>OFF</v>
      </c>
      <c r="AJ30" s="3" t="str">
        <f t="shared" si="27"/>
        <v>ON</v>
      </c>
      <c r="AK30" s="3" t="str">
        <f t="shared" si="28"/>
        <v>ON</v>
      </c>
      <c r="AL30" s="3"/>
      <c r="AM30" s="44" t="str">
        <f t="shared" si="29"/>
        <v>ON</v>
      </c>
      <c r="AN30" s="44" t="str">
        <f t="shared" si="29"/>
        <v>ON</v>
      </c>
      <c r="AO30" s="44" t="str">
        <f t="shared" si="30"/>
        <v>ON</v>
      </c>
    </row>
    <row r="31" spans="1:41" x14ac:dyDescent="0.3">
      <c r="A31" t="str">
        <f t="shared" ca="1" si="4"/>
        <v>Ogun</v>
      </c>
      <c r="B31" t="str">
        <f t="shared" ca="1" si="5"/>
        <v>C</v>
      </c>
      <c r="C31" t="str">
        <f t="shared" ca="1" si="6"/>
        <v>D1</v>
      </c>
      <c r="D31" s="16" t="s">
        <v>12</v>
      </c>
      <c r="E31">
        <f t="shared" si="7"/>
        <v>25</v>
      </c>
      <c r="F31">
        <f t="shared" si="8"/>
        <v>2</v>
      </c>
      <c r="G31" t="s">
        <v>77</v>
      </c>
      <c r="H31" t="s">
        <v>77</v>
      </c>
      <c r="I31" t="s">
        <v>81</v>
      </c>
      <c r="J31" t="s">
        <v>83</v>
      </c>
      <c r="K31" s="44" t="str">
        <f t="shared" si="9"/>
        <v>ON</v>
      </c>
      <c r="L31" s="44" t="str">
        <f t="shared" si="9"/>
        <v>ON</v>
      </c>
      <c r="M31" s="3" t="str">
        <f t="shared" si="10"/>
        <v>ON</v>
      </c>
      <c r="N31" s="3" t="str">
        <f t="shared" si="11"/>
        <v>ON</v>
      </c>
      <c r="O31" s="3" t="str">
        <f t="shared" si="12"/>
        <v>OFF</v>
      </c>
      <c r="P31" s="3" t="str">
        <f t="shared" si="13"/>
        <v>ON</v>
      </c>
      <c r="Q31" s="3"/>
      <c r="R31" s="44" t="str">
        <f t="shared" si="14"/>
        <v>ON</v>
      </c>
      <c r="S31" s="44" t="str">
        <f t="shared" si="14"/>
        <v>ON</v>
      </c>
      <c r="T31" s="3" t="str">
        <f t="shared" si="15"/>
        <v>ON</v>
      </c>
      <c r="U31" s="3" t="str">
        <f t="shared" si="16"/>
        <v>ON</v>
      </c>
      <c r="V31" s="3" t="str">
        <f t="shared" si="17"/>
        <v>ON</v>
      </c>
      <c r="W31" s="3" t="str">
        <f t="shared" si="18"/>
        <v>ON</v>
      </c>
      <c r="X31" s="3"/>
      <c r="Y31" s="44" t="str">
        <f t="shared" si="19"/>
        <v>ON</v>
      </c>
      <c r="Z31" s="44" t="str">
        <f t="shared" si="19"/>
        <v>ON</v>
      </c>
      <c r="AA31" s="3" t="str">
        <f t="shared" si="20"/>
        <v>ON</v>
      </c>
      <c r="AB31" s="3" t="str">
        <f t="shared" si="21"/>
        <v>ON</v>
      </c>
      <c r="AC31" s="3" t="str">
        <f t="shared" si="22"/>
        <v>OFF</v>
      </c>
      <c r="AD31" s="3" t="str">
        <f t="shared" si="23"/>
        <v>ON</v>
      </c>
      <c r="AE31" s="3"/>
      <c r="AF31" s="44" t="str">
        <f t="shared" si="24"/>
        <v>ON</v>
      </c>
      <c r="AG31" s="44" t="str">
        <f t="shared" si="24"/>
        <v>ON</v>
      </c>
      <c r="AH31" s="3" t="str">
        <f t="shared" si="25"/>
        <v>ON</v>
      </c>
      <c r="AI31" s="3" t="str">
        <f t="shared" si="26"/>
        <v>ON</v>
      </c>
      <c r="AJ31" s="3" t="str">
        <f t="shared" si="27"/>
        <v>ON</v>
      </c>
      <c r="AK31" s="3" t="str">
        <f t="shared" si="28"/>
        <v>ON</v>
      </c>
      <c r="AL31" s="3"/>
      <c r="AM31" s="44" t="str">
        <f t="shared" si="29"/>
        <v>ON</v>
      </c>
      <c r="AN31" s="44" t="str">
        <f t="shared" si="29"/>
        <v>ON</v>
      </c>
      <c r="AO31" s="44" t="str">
        <f t="shared" si="30"/>
        <v>ON</v>
      </c>
    </row>
    <row r="32" spans="1:41" x14ac:dyDescent="0.3">
      <c r="A32" t="str">
        <f t="shared" ca="1" si="4"/>
        <v>Ogun</v>
      </c>
      <c r="B32" t="str">
        <f t="shared" ca="1" si="5"/>
        <v>D</v>
      </c>
      <c r="C32" t="str">
        <f t="shared" ca="1" si="6"/>
        <v>A1</v>
      </c>
      <c r="D32" s="16" t="s">
        <v>12</v>
      </c>
      <c r="E32">
        <f t="shared" si="7"/>
        <v>25</v>
      </c>
      <c r="F32">
        <f t="shared" si="8"/>
        <v>2</v>
      </c>
      <c r="G32" t="s">
        <v>78</v>
      </c>
      <c r="H32" t="s">
        <v>78</v>
      </c>
      <c r="I32" t="s">
        <v>82</v>
      </c>
      <c r="J32" t="s">
        <v>84</v>
      </c>
      <c r="K32" s="44" t="str">
        <f t="shared" si="9"/>
        <v>ON</v>
      </c>
      <c r="L32" s="44" t="str">
        <f t="shared" si="9"/>
        <v>ON</v>
      </c>
      <c r="M32" s="3" t="str">
        <f t="shared" si="10"/>
        <v>ON</v>
      </c>
      <c r="N32" s="3" t="str">
        <f t="shared" si="11"/>
        <v>ON</v>
      </c>
      <c r="O32" s="3" t="str">
        <f t="shared" si="12"/>
        <v>ON</v>
      </c>
      <c r="P32" s="3" t="str">
        <f t="shared" si="13"/>
        <v>ON</v>
      </c>
      <c r="Q32" s="3"/>
      <c r="R32" s="44" t="str">
        <f t="shared" si="14"/>
        <v>ON</v>
      </c>
      <c r="S32" s="44" t="str">
        <f t="shared" si="14"/>
        <v>ON</v>
      </c>
      <c r="T32" s="3" t="str">
        <f t="shared" si="15"/>
        <v>ON</v>
      </c>
      <c r="U32" s="3" t="str">
        <f t="shared" si="16"/>
        <v>ON</v>
      </c>
      <c r="V32" s="3" t="str">
        <f t="shared" si="17"/>
        <v>ON</v>
      </c>
      <c r="W32" s="3" t="str">
        <f t="shared" si="18"/>
        <v>OFF</v>
      </c>
      <c r="X32" s="3"/>
      <c r="Y32" s="44" t="str">
        <f t="shared" si="19"/>
        <v>ON</v>
      </c>
      <c r="Z32" s="44" t="str">
        <f t="shared" si="19"/>
        <v>ON</v>
      </c>
      <c r="AA32" s="3" t="str">
        <f t="shared" si="20"/>
        <v>ON</v>
      </c>
      <c r="AB32" s="3" t="str">
        <f t="shared" si="21"/>
        <v>ON</v>
      </c>
      <c r="AC32" s="3" t="str">
        <f t="shared" si="22"/>
        <v>ON</v>
      </c>
      <c r="AD32" s="3" t="str">
        <f t="shared" si="23"/>
        <v>ON</v>
      </c>
      <c r="AE32" s="3"/>
      <c r="AF32" s="44" t="str">
        <f t="shared" si="24"/>
        <v>ON</v>
      </c>
      <c r="AG32" s="44" t="str">
        <f t="shared" si="24"/>
        <v>ON</v>
      </c>
      <c r="AH32" s="3" t="str">
        <f t="shared" si="25"/>
        <v>ON</v>
      </c>
      <c r="AI32" s="3" t="str">
        <f t="shared" si="26"/>
        <v>ON</v>
      </c>
      <c r="AJ32" s="3" t="str">
        <f t="shared" si="27"/>
        <v>ON</v>
      </c>
      <c r="AK32" s="3" t="str">
        <f t="shared" si="28"/>
        <v>OFF</v>
      </c>
      <c r="AL32" s="3"/>
      <c r="AM32" s="44" t="str">
        <f t="shared" si="29"/>
        <v>ON</v>
      </c>
      <c r="AN32" s="44" t="str">
        <f t="shared" si="29"/>
        <v>ON</v>
      </c>
      <c r="AO32" s="44" t="str">
        <f t="shared" si="30"/>
        <v>ON</v>
      </c>
    </row>
    <row r="33" spans="1:41" x14ac:dyDescent="0.3">
      <c r="A33" t="str">
        <f t="shared" ca="1" si="4"/>
        <v>Ondo</v>
      </c>
      <c r="B33" t="str">
        <f t="shared" ca="1" si="5"/>
        <v>B</v>
      </c>
      <c r="C33" t="str">
        <f t="shared" ca="1" si="6"/>
        <v>E1</v>
      </c>
      <c r="D33" s="16" t="s">
        <v>12</v>
      </c>
      <c r="E33">
        <f t="shared" si="7"/>
        <v>25</v>
      </c>
      <c r="F33">
        <f t="shared" si="8"/>
        <v>2</v>
      </c>
      <c r="G33" t="s">
        <v>78</v>
      </c>
      <c r="H33" t="s">
        <v>78</v>
      </c>
      <c r="I33" t="s">
        <v>81</v>
      </c>
      <c r="J33" t="s">
        <v>83</v>
      </c>
      <c r="K33" s="44" t="str">
        <f t="shared" si="9"/>
        <v>ON</v>
      </c>
      <c r="L33" s="44" t="str">
        <f t="shared" si="9"/>
        <v>ON</v>
      </c>
      <c r="M33" s="3" t="str">
        <f t="shared" si="10"/>
        <v>ON</v>
      </c>
      <c r="N33" s="3" t="str">
        <f t="shared" si="11"/>
        <v>ON</v>
      </c>
      <c r="O33" s="3" t="str">
        <f t="shared" si="12"/>
        <v>ON</v>
      </c>
      <c r="P33" s="3" t="str">
        <f t="shared" si="13"/>
        <v>OFF</v>
      </c>
      <c r="Q33" s="3"/>
      <c r="R33" s="44" t="str">
        <f t="shared" si="14"/>
        <v>ON</v>
      </c>
      <c r="S33" s="44" t="str">
        <f t="shared" si="14"/>
        <v>ON</v>
      </c>
      <c r="T33" s="3" t="str">
        <f t="shared" si="15"/>
        <v>ON</v>
      </c>
      <c r="U33" s="3" t="str">
        <f t="shared" si="16"/>
        <v>ON</v>
      </c>
      <c r="V33" s="3" t="str">
        <f t="shared" si="17"/>
        <v>ON</v>
      </c>
      <c r="W33" s="3" t="str">
        <f t="shared" si="18"/>
        <v>ON</v>
      </c>
      <c r="X33" s="3"/>
      <c r="Y33" s="44" t="str">
        <f t="shared" si="19"/>
        <v>ON</v>
      </c>
      <c r="Z33" s="44" t="str">
        <f t="shared" si="19"/>
        <v>ON</v>
      </c>
      <c r="AA33" s="3" t="str">
        <f t="shared" si="20"/>
        <v>ON</v>
      </c>
      <c r="AB33" s="3" t="str">
        <f t="shared" si="21"/>
        <v>ON</v>
      </c>
      <c r="AC33" s="3" t="str">
        <f t="shared" si="22"/>
        <v>ON</v>
      </c>
      <c r="AD33" s="3" t="str">
        <f t="shared" si="23"/>
        <v>OFF</v>
      </c>
      <c r="AE33" s="3"/>
      <c r="AF33" s="44" t="str">
        <f t="shared" si="24"/>
        <v>ON</v>
      </c>
      <c r="AG33" s="44" t="str">
        <f t="shared" si="24"/>
        <v>ON</v>
      </c>
      <c r="AH33" s="3" t="str">
        <f t="shared" si="25"/>
        <v>ON</v>
      </c>
      <c r="AI33" s="3" t="str">
        <f t="shared" si="26"/>
        <v>ON</v>
      </c>
      <c r="AJ33" s="3" t="str">
        <f t="shared" si="27"/>
        <v>ON</v>
      </c>
      <c r="AK33" s="3" t="str">
        <f t="shared" si="28"/>
        <v>ON</v>
      </c>
      <c r="AL33" s="3"/>
      <c r="AM33" s="44" t="str">
        <f t="shared" si="29"/>
        <v>ON</v>
      </c>
      <c r="AN33" s="44" t="str">
        <f t="shared" si="29"/>
        <v>ON</v>
      </c>
      <c r="AO33" s="44" t="str">
        <f t="shared" si="30"/>
        <v>ON</v>
      </c>
    </row>
    <row r="34" spans="1:41" x14ac:dyDescent="0.3">
      <c r="A34" t="str">
        <f t="shared" ca="1" si="4"/>
        <v>Ogun</v>
      </c>
      <c r="B34" t="str">
        <f t="shared" ca="1" si="5"/>
        <v>B</v>
      </c>
      <c r="C34" t="str">
        <f t="shared" ca="1" si="6"/>
        <v>A1</v>
      </c>
      <c r="D34" s="16" t="s">
        <v>12</v>
      </c>
      <c r="E34">
        <f t="shared" si="7"/>
        <v>25</v>
      </c>
      <c r="F34">
        <f t="shared" si="8"/>
        <v>2</v>
      </c>
      <c r="G34" t="s">
        <v>77</v>
      </c>
      <c r="H34" t="s">
        <v>77</v>
      </c>
      <c r="I34" t="s">
        <v>82</v>
      </c>
      <c r="J34" t="s">
        <v>84</v>
      </c>
      <c r="K34" s="44" t="str">
        <f t="shared" si="9"/>
        <v>ON</v>
      </c>
      <c r="L34" s="44" t="str">
        <f t="shared" si="9"/>
        <v>ON</v>
      </c>
      <c r="M34" s="3" t="str">
        <f t="shared" si="10"/>
        <v>ON</v>
      </c>
      <c r="N34" s="3" t="str">
        <f t="shared" si="11"/>
        <v>ON</v>
      </c>
      <c r="O34" s="3" t="str">
        <f t="shared" si="12"/>
        <v>ON</v>
      </c>
      <c r="P34" s="3" t="str">
        <f t="shared" si="13"/>
        <v>ON</v>
      </c>
      <c r="Q34" s="3"/>
      <c r="R34" s="44" t="str">
        <f t="shared" si="14"/>
        <v>ON</v>
      </c>
      <c r="S34" s="44" t="str">
        <f t="shared" si="14"/>
        <v>ON</v>
      </c>
      <c r="T34" s="3" t="str">
        <f t="shared" si="15"/>
        <v>ON</v>
      </c>
      <c r="U34" s="3" t="str">
        <f t="shared" si="16"/>
        <v>ON</v>
      </c>
      <c r="V34" s="3" t="str">
        <f t="shared" si="17"/>
        <v>OFF</v>
      </c>
      <c r="W34" s="3" t="str">
        <f t="shared" si="18"/>
        <v>ON</v>
      </c>
      <c r="X34" s="3"/>
      <c r="Y34" s="44" t="str">
        <f t="shared" si="19"/>
        <v>ON</v>
      </c>
      <c r="Z34" s="44" t="str">
        <f t="shared" si="19"/>
        <v>ON</v>
      </c>
      <c r="AA34" s="3" t="str">
        <f t="shared" si="20"/>
        <v>ON</v>
      </c>
      <c r="AB34" s="3" t="str">
        <f t="shared" si="21"/>
        <v>ON</v>
      </c>
      <c r="AC34" s="3" t="str">
        <f t="shared" si="22"/>
        <v>ON</v>
      </c>
      <c r="AD34" s="3" t="str">
        <f t="shared" si="23"/>
        <v>ON</v>
      </c>
      <c r="AE34" s="3"/>
      <c r="AF34" s="44" t="str">
        <f t="shared" si="24"/>
        <v>ON</v>
      </c>
      <c r="AG34" s="44" t="str">
        <f t="shared" si="24"/>
        <v>ON</v>
      </c>
      <c r="AH34" s="3" t="str">
        <f t="shared" si="25"/>
        <v>ON</v>
      </c>
      <c r="AI34" s="3" t="str">
        <f t="shared" si="26"/>
        <v>ON</v>
      </c>
      <c r="AJ34" s="3" t="str">
        <f t="shared" si="27"/>
        <v>OFF</v>
      </c>
      <c r="AK34" s="3" t="str">
        <f t="shared" si="28"/>
        <v>ON</v>
      </c>
      <c r="AL34" s="3"/>
      <c r="AM34" s="44" t="str">
        <f t="shared" si="29"/>
        <v>ON</v>
      </c>
      <c r="AN34" s="44" t="str">
        <f t="shared" si="29"/>
        <v>ON</v>
      </c>
      <c r="AO34" s="44" t="str">
        <f t="shared" si="30"/>
        <v>ON</v>
      </c>
    </row>
    <row r="35" spans="1:41" x14ac:dyDescent="0.3">
      <c r="A35" t="str">
        <f t="shared" ca="1" si="4"/>
        <v>Lagos</v>
      </c>
      <c r="B35" t="str">
        <f t="shared" ca="1" si="5"/>
        <v>B</v>
      </c>
      <c r="C35" t="str">
        <f t="shared" ca="1" si="6"/>
        <v>E1</v>
      </c>
      <c r="D35" s="16" t="s">
        <v>12</v>
      </c>
      <c r="E35">
        <f t="shared" si="7"/>
        <v>25</v>
      </c>
      <c r="F35">
        <f t="shared" si="8"/>
        <v>2</v>
      </c>
      <c r="G35" t="s">
        <v>76</v>
      </c>
      <c r="H35" t="s">
        <v>76</v>
      </c>
      <c r="I35" t="s">
        <v>81</v>
      </c>
      <c r="J35" t="s">
        <v>83</v>
      </c>
      <c r="K35" s="44" t="str">
        <f t="shared" si="9"/>
        <v>ON</v>
      </c>
      <c r="L35" s="44" t="str">
        <f t="shared" si="9"/>
        <v>ON</v>
      </c>
      <c r="M35" s="3" t="str">
        <f t="shared" si="10"/>
        <v>ON</v>
      </c>
      <c r="N35" s="3" t="str">
        <f t="shared" si="11"/>
        <v>OFF</v>
      </c>
      <c r="O35" s="3" t="str">
        <f t="shared" si="12"/>
        <v>ON</v>
      </c>
      <c r="P35" s="3" t="str">
        <f t="shared" si="13"/>
        <v>ON</v>
      </c>
      <c r="Q35" s="3"/>
      <c r="R35" s="44" t="str">
        <f t="shared" si="14"/>
        <v>ON</v>
      </c>
      <c r="S35" s="44" t="str">
        <f t="shared" si="14"/>
        <v>ON</v>
      </c>
      <c r="T35" s="3" t="str">
        <f t="shared" si="15"/>
        <v>ON</v>
      </c>
      <c r="U35" s="3" t="str">
        <f t="shared" si="16"/>
        <v>ON</v>
      </c>
      <c r="V35" s="3" t="str">
        <f t="shared" si="17"/>
        <v>ON</v>
      </c>
      <c r="W35" s="3" t="str">
        <f t="shared" si="18"/>
        <v>ON</v>
      </c>
      <c r="X35" s="3"/>
      <c r="Y35" s="44" t="str">
        <f t="shared" si="19"/>
        <v>ON</v>
      </c>
      <c r="Z35" s="44" t="str">
        <f t="shared" si="19"/>
        <v>ON</v>
      </c>
      <c r="AA35" s="3" t="str">
        <f t="shared" si="20"/>
        <v>ON</v>
      </c>
      <c r="AB35" s="3" t="str">
        <f t="shared" si="21"/>
        <v>OFF</v>
      </c>
      <c r="AC35" s="3" t="str">
        <f t="shared" si="22"/>
        <v>ON</v>
      </c>
      <c r="AD35" s="3" t="str">
        <f t="shared" si="23"/>
        <v>ON</v>
      </c>
      <c r="AE35" s="3"/>
      <c r="AF35" s="44" t="str">
        <f t="shared" si="24"/>
        <v>ON</v>
      </c>
      <c r="AG35" s="44" t="str">
        <f t="shared" si="24"/>
        <v>ON</v>
      </c>
      <c r="AH35" s="3" t="str">
        <f t="shared" si="25"/>
        <v>ON</v>
      </c>
      <c r="AI35" s="3" t="str">
        <f t="shared" si="26"/>
        <v>ON</v>
      </c>
      <c r="AJ35" s="3" t="str">
        <f t="shared" si="27"/>
        <v>ON</v>
      </c>
      <c r="AK35" s="3" t="str">
        <f t="shared" si="28"/>
        <v>ON</v>
      </c>
      <c r="AL35" s="3"/>
      <c r="AM35" s="44" t="str">
        <f t="shared" si="29"/>
        <v>ON</v>
      </c>
      <c r="AN35" s="44" t="str">
        <f t="shared" si="29"/>
        <v>ON</v>
      </c>
      <c r="AO35" s="44" t="str">
        <f t="shared" si="30"/>
        <v>ON</v>
      </c>
    </row>
    <row r="36" spans="1:41" x14ac:dyDescent="0.3">
      <c r="A36" t="str">
        <f t="shared" ca="1" si="4"/>
        <v>Lagos</v>
      </c>
      <c r="B36" t="str">
        <f t="shared" ca="1" si="5"/>
        <v>A</v>
      </c>
      <c r="C36" t="str">
        <f t="shared" ca="1" si="6"/>
        <v>B1</v>
      </c>
      <c r="D36" s="16" t="s">
        <v>5</v>
      </c>
      <c r="E36">
        <f t="shared" si="7"/>
        <v>25</v>
      </c>
      <c r="F36">
        <f t="shared" si="8"/>
        <v>2</v>
      </c>
      <c r="G36" t="s">
        <v>75</v>
      </c>
      <c r="H36" t="s">
        <v>75</v>
      </c>
      <c r="I36" t="s">
        <v>82</v>
      </c>
      <c r="J36" t="s">
        <v>84</v>
      </c>
      <c r="K36" s="44" t="str">
        <f t="shared" si="9"/>
        <v>ON</v>
      </c>
      <c r="L36" s="44" t="str">
        <f t="shared" si="9"/>
        <v>ON</v>
      </c>
      <c r="M36" s="3" t="str">
        <f t="shared" si="10"/>
        <v>ON</v>
      </c>
      <c r="N36" s="3" t="str">
        <f t="shared" si="11"/>
        <v>ON</v>
      </c>
      <c r="O36" s="3" t="str">
        <f t="shared" si="12"/>
        <v>ON</v>
      </c>
      <c r="P36" s="3" t="str">
        <f t="shared" si="13"/>
        <v>ON</v>
      </c>
      <c r="Q36" s="3"/>
      <c r="R36" s="44" t="str">
        <f t="shared" si="14"/>
        <v>ON</v>
      </c>
      <c r="S36" s="44" t="str">
        <f t="shared" si="14"/>
        <v>ON</v>
      </c>
      <c r="T36" s="3" t="str">
        <f t="shared" si="15"/>
        <v>OFF</v>
      </c>
      <c r="U36" s="3" t="str">
        <f t="shared" si="16"/>
        <v>ON</v>
      </c>
      <c r="V36" s="3" t="str">
        <f t="shared" si="17"/>
        <v>ON</v>
      </c>
      <c r="W36" s="3" t="str">
        <f t="shared" si="18"/>
        <v>ON</v>
      </c>
      <c r="X36" s="3"/>
      <c r="Y36" s="44" t="str">
        <f t="shared" si="19"/>
        <v>ON</v>
      </c>
      <c r="Z36" s="44" t="str">
        <f t="shared" si="19"/>
        <v>ON</v>
      </c>
      <c r="AA36" s="3" t="str">
        <f t="shared" si="20"/>
        <v>ON</v>
      </c>
      <c r="AB36" s="3" t="str">
        <f t="shared" si="21"/>
        <v>ON</v>
      </c>
      <c r="AC36" s="3" t="str">
        <f t="shared" si="22"/>
        <v>ON</v>
      </c>
      <c r="AD36" s="3" t="str">
        <f t="shared" si="23"/>
        <v>ON</v>
      </c>
      <c r="AE36" s="3"/>
      <c r="AF36" s="44" t="str">
        <f t="shared" si="24"/>
        <v>ON</v>
      </c>
      <c r="AG36" s="44" t="str">
        <f t="shared" si="24"/>
        <v>ON</v>
      </c>
      <c r="AH36" s="3" t="str">
        <f t="shared" si="25"/>
        <v>OFF</v>
      </c>
      <c r="AI36" s="3" t="str">
        <f t="shared" si="26"/>
        <v>ON</v>
      </c>
      <c r="AJ36" s="3" t="str">
        <f t="shared" si="27"/>
        <v>ON</v>
      </c>
      <c r="AK36" s="3" t="str">
        <f t="shared" si="28"/>
        <v>ON</v>
      </c>
      <c r="AL36" s="3"/>
      <c r="AM36" s="44" t="str">
        <f t="shared" si="29"/>
        <v>ON</v>
      </c>
      <c r="AN36" s="44" t="str">
        <f t="shared" si="29"/>
        <v>ON</v>
      </c>
      <c r="AO36" s="44" t="str">
        <f t="shared" si="30"/>
        <v>ON</v>
      </c>
    </row>
    <row r="37" spans="1:41" x14ac:dyDescent="0.3">
      <c r="A37" t="str">
        <f t="shared" ca="1" si="4"/>
        <v>Ondo</v>
      </c>
      <c r="B37" t="str">
        <f t="shared" ca="1" si="5"/>
        <v>A</v>
      </c>
      <c r="C37" t="str">
        <f t="shared" ca="1" si="6"/>
        <v>B1</v>
      </c>
      <c r="D37" s="16" t="s">
        <v>5</v>
      </c>
      <c r="E37">
        <f t="shared" si="7"/>
        <v>25</v>
      </c>
      <c r="F37">
        <f t="shared" si="8"/>
        <v>2</v>
      </c>
      <c r="G37" t="s">
        <v>75</v>
      </c>
      <c r="H37" t="s">
        <v>75</v>
      </c>
      <c r="I37" t="s">
        <v>81</v>
      </c>
      <c r="J37" t="s">
        <v>83</v>
      </c>
      <c r="K37" s="44" t="str">
        <f t="shared" si="9"/>
        <v>ON</v>
      </c>
      <c r="L37" s="44" t="str">
        <f t="shared" si="9"/>
        <v>ON</v>
      </c>
      <c r="M37" s="3" t="str">
        <f t="shared" si="10"/>
        <v>OFF</v>
      </c>
      <c r="N37" s="3" t="str">
        <f t="shared" si="11"/>
        <v>ON</v>
      </c>
      <c r="O37" s="3" t="str">
        <f t="shared" si="12"/>
        <v>ON</v>
      </c>
      <c r="P37" s="3" t="str">
        <f t="shared" si="13"/>
        <v>ON</v>
      </c>
      <c r="Q37" s="3"/>
      <c r="R37" s="44" t="str">
        <f t="shared" si="14"/>
        <v>ON</v>
      </c>
      <c r="S37" s="44" t="str">
        <f t="shared" si="14"/>
        <v>ON</v>
      </c>
      <c r="T37" s="3" t="str">
        <f t="shared" si="15"/>
        <v>ON</v>
      </c>
      <c r="U37" s="3" t="str">
        <f t="shared" si="16"/>
        <v>ON</v>
      </c>
      <c r="V37" s="3" t="str">
        <f t="shared" si="17"/>
        <v>ON</v>
      </c>
      <c r="W37" s="3" t="str">
        <f t="shared" si="18"/>
        <v>ON</v>
      </c>
      <c r="X37" s="3"/>
      <c r="Y37" s="44" t="str">
        <f t="shared" si="19"/>
        <v>ON</v>
      </c>
      <c r="Z37" s="44" t="str">
        <f t="shared" si="19"/>
        <v>ON</v>
      </c>
      <c r="AA37" s="3" t="str">
        <f t="shared" si="20"/>
        <v>OFF</v>
      </c>
      <c r="AB37" s="3" t="str">
        <f t="shared" si="21"/>
        <v>ON</v>
      </c>
      <c r="AC37" s="3" t="str">
        <f t="shared" si="22"/>
        <v>ON</v>
      </c>
      <c r="AD37" s="3" t="str">
        <f t="shared" si="23"/>
        <v>ON</v>
      </c>
      <c r="AE37" s="3"/>
      <c r="AF37" s="44" t="str">
        <f t="shared" si="24"/>
        <v>ON</v>
      </c>
      <c r="AG37" s="44" t="str">
        <f t="shared" si="24"/>
        <v>ON</v>
      </c>
      <c r="AH37" s="3" t="str">
        <f t="shared" si="25"/>
        <v>ON</v>
      </c>
      <c r="AI37" s="3" t="str">
        <f t="shared" si="26"/>
        <v>ON</v>
      </c>
      <c r="AJ37" s="3" t="str">
        <f t="shared" si="27"/>
        <v>ON</v>
      </c>
      <c r="AK37" s="3" t="str">
        <f t="shared" si="28"/>
        <v>ON</v>
      </c>
      <c r="AL37" s="3"/>
      <c r="AM37" s="44" t="str">
        <f t="shared" si="29"/>
        <v>ON</v>
      </c>
      <c r="AN37" s="44" t="str">
        <f t="shared" si="29"/>
        <v>ON</v>
      </c>
      <c r="AO37" s="44" t="str">
        <f t="shared" si="30"/>
        <v>ON</v>
      </c>
    </row>
    <row r="38" spans="1:41" x14ac:dyDescent="0.3">
      <c r="A38" t="str">
        <f t="shared" ca="1" si="4"/>
        <v>Ondo</v>
      </c>
      <c r="B38" t="str">
        <f t="shared" ca="1" si="5"/>
        <v>E</v>
      </c>
      <c r="C38" t="str">
        <f t="shared" ca="1" si="6"/>
        <v>E1</v>
      </c>
      <c r="D38" s="16" t="s">
        <v>5</v>
      </c>
      <c r="E38">
        <f t="shared" si="7"/>
        <v>25</v>
      </c>
      <c r="F38">
        <f t="shared" si="8"/>
        <v>2</v>
      </c>
      <c r="G38" t="s">
        <v>76</v>
      </c>
      <c r="H38" t="s">
        <v>76</v>
      </c>
      <c r="I38" t="s">
        <v>82</v>
      </c>
      <c r="J38" t="s">
        <v>84</v>
      </c>
      <c r="K38" s="44" t="str">
        <f t="shared" si="9"/>
        <v>ON</v>
      </c>
      <c r="L38" s="44" t="str">
        <f t="shared" si="9"/>
        <v>ON</v>
      </c>
      <c r="M38" s="3" t="str">
        <f t="shared" si="10"/>
        <v>ON</v>
      </c>
      <c r="N38" s="3" t="str">
        <f t="shared" si="11"/>
        <v>ON</v>
      </c>
      <c r="O38" s="3" t="str">
        <f t="shared" si="12"/>
        <v>ON</v>
      </c>
      <c r="P38" s="3" t="str">
        <f t="shared" si="13"/>
        <v>ON</v>
      </c>
      <c r="Q38" s="3"/>
      <c r="R38" s="44" t="str">
        <f t="shared" si="14"/>
        <v>ON</v>
      </c>
      <c r="S38" s="44" t="str">
        <f t="shared" si="14"/>
        <v>ON</v>
      </c>
      <c r="T38" s="3" t="str">
        <f t="shared" si="15"/>
        <v>ON</v>
      </c>
      <c r="U38" s="3" t="str">
        <f t="shared" si="16"/>
        <v>OFF</v>
      </c>
      <c r="V38" s="3" t="str">
        <f t="shared" si="17"/>
        <v>ON</v>
      </c>
      <c r="W38" s="3" t="str">
        <f t="shared" si="18"/>
        <v>ON</v>
      </c>
      <c r="X38" s="3"/>
      <c r="Y38" s="44" t="str">
        <f t="shared" si="19"/>
        <v>ON</v>
      </c>
      <c r="Z38" s="44" t="str">
        <f t="shared" si="19"/>
        <v>ON</v>
      </c>
      <c r="AA38" s="3" t="str">
        <f t="shared" si="20"/>
        <v>ON</v>
      </c>
      <c r="AB38" s="3" t="str">
        <f t="shared" si="21"/>
        <v>ON</v>
      </c>
      <c r="AC38" s="3" t="str">
        <f t="shared" si="22"/>
        <v>ON</v>
      </c>
      <c r="AD38" s="3" t="str">
        <f t="shared" si="23"/>
        <v>ON</v>
      </c>
      <c r="AE38" s="3"/>
      <c r="AF38" s="44" t="str">
        <f t="shared" si="24"/>
        <v>ON</v>
      </c>
      <c r="AG38" s="44" t="str">
        <f t="shared" si="24"/>
        <v>ON</v>
      </c>
      <c r="AH38" s="3" t="str">
        <f t="shared" si="25"/>
        <v>ON</v>
      </c>
      <c r="AI38" s="3" t="str">
        <f t="shared" si="26"/>
        <v>OFF</v>
      </c>
      <c r="AJ38" s="3" t="str">
        <f t="shared" si="27"/>
        <v>ON</v>
      </c>
      <c r="AK38" s="3" t="str">
        <f t="shared" si="28"/>
        <v>ON</v>
      </c>
      <c r="AL38" s="3"/>
      <c r="AM38" s="44" t="str">
        <f t="shared" si="29"/>
        <v>ON</v>
      </c>
      <c r="AN38" s="44" t="str">
        <f t="shared" si="29"/>
        <v>ON</v>
      </c>
      <c r="AO38" s="44" t="str">
        <f t="shared" si="30"/>
        <v>ON</v>
      </c>
    </row>
    <row r="39" spans="1:41" x14ac:dyDescent="0.3">
      <c r="A39" t="str">
        <f t="shared" ca="1" si="4"/>
        <v>Ekiti</v>
      </c>
      <c r="B39" t="str">
        <f t="shared" ca="1" si="5"/>
        <v>D</v>
      </c>
      <c r="C39" t="str">
        <f t="shared" ca="1" si="6"/>
        <v>D1</v>
      </c>
      <c r="D39" s="16" t="s">
        <v>5</v>
      </c>
      <c r="E39">
        <f t="shared" si="7"/>
        <v>25</v>
      </c>
      <c r="F39">
        <f t="shared" si="8"/>
        <v>2</v>
      </c>
      <c r="G39" t="s">
        <v>77</v>
      </c>
      <c r="H39" t="s">
        <v>77</v>
      </c>
      <c r="I39" t="s">
        <v>81</v>
      </c>
      <c r="J39" t="s">
        <v>83</v>
      </c>
      <c r="K39" s="44" t="str">
        <f t="shared" si="9"/>
        <v>ON</v>
      </c>
      <c r="L39" s="44" t="str">
        <f t="shared" si="9"/>
        <v>ON</v>
      </c>
      <c r="M39" s="3" t="str">
        <f t="shared" si="10"/>
        <v>ON</v>
      </c>
      <c r="N39" s="3" t="str">
        <f t="shared" si="11"/>
        <v>ON</v>
      </c>
      <c r="O39" s="3" t="str">
        <f t="shared" si="12"/>
        <v>OFF</v>
      </c>
      <c r="P39" s="3" t="str">
        <f t="shared" si="13"/>
        <v>ON</v>
      </c>
      <c r="Q39" s="3"/>
      <c r="R39" s="44" t="str">
        <f t="shared" si="14"/>
        <v>ON</v>
      </c>
      <c r="S39" s="44" t="str">
        <f t="shared" si="14"/>
        <v>ON</v>
      </c>
      <c r="T39" s="3" t="str">
        <f t="shared" si="15"/>
        <v>ON</v>
      </c>
      <c r="U39" s="3" t="str">
        <f t="shared" si="16"/>
        <v>ON</v>
      </c>
      <c r="V39" s="3" t="str">
        <f t="shared" si="17"/>
        <v>ON</v>
      </c>
      <c r="W39" s="3" t="str">
        <f t="shared" si="18"/>
        <v>ON</v>
      </c>
      <c r="X39" s="3"/>
      <c r="Y39" s="44" t="str">
        <f t="shared" si="19"/>
        <v>ON</v>
      </c>
      <c r="Z39" s="44" t="str">
        <f t="shared" si="19"/>
        <v>ON</v>
      </c>
      <c r="AA39" s="3" t="str">
        <f t="shared" si="20"/>
        <v>ON</v>
      </c>
      <c r="AB39" s="3" t="str">
        <f t="shared" si="21"/>
        <v>ON</v>
      </c>
      <c r="AC39" s="3" t="str">
        <f t="shared" si="22"/>
        <v>OFF</v>
      </c>
      <c r="AD39" s="3" t="str">
        <f t="shared" si="23"/>
        <v>ON</v>
      </c>
      <c r="AE39" s="3"/>
      <c r="AF39" s="44" t="str">
        <f t="shared" si="24"/>
        <v>ON</v>
      </c>
      <c r="AG39" s="44" t="str">
        <f t="shared" si="24"/>
        <v>ON</v>
      </c>
      <c r="AH39" s="3" t="str">
        <f t="shared" si="25"/>
        <v>ON</v>
      </c>
      <c r="AI39" s="3" t="str">
        <f t="shared" si="26"/>
        <v>ON</v>
      </c>
      <c r="AJ39" s="3" t="str">
        <f t="shared" si="27"/>
        <v>ON</v>
      </c>
      <c r="AK39" s="3" t="str">
        <f t="shared" si="28"/>
        <v>ON</v>
      </c>
      <c r="AL39" s="3"/>
      <c r="AM39" s="44" t="str">
        <f t="shared" si="29"/>
        <v>ON</v>
      </c>
      <c r="AN39" s="44" t="str">
        <f t="shared" si="29"/>
        <v>ON</v>
      </c>
      <c r="AO39" s="44" t="str">
        <f t="shared" si="30"/>
        <v>ON</v>
      </c>
    </row>
    <row r="40" spans="1:41" x14ac:dyDescent="0.3">
      <c r="A40" t="str">
        <f t="shared" ca="1" si="4"/>
        <v>Ekiti</v>
      </c>
      <c r="B40" t="str">
        <f t="shared" ca="1" si="5"/>
        <v>C</v>
      </c>
      <c r="C40" t="str">
        <f t="shared" ca="1" si="6"/>
        <v>D1</v>
      </c>
      <c r="D40" s="5" t="s">
        <v>47</v>
      </c>
      <c r="E40">
        <f t="shared" si="7"/>
        <v>25</v>
      </c>
      <c r="F40">
        <f t="shared" si="8"/>
        <v>2</v>
      </c>
      <c r="G40" t="s">
        <v>78</v>
      </c>
      <c r="H40" t="s">
        <v>78</v>
      </c>
      <c r="I40" t="s">
        <v>82</v>
      </c>
      <c r="J40" t="s">
        <v>84</v>
      </c>
      <c r="K40" s="44" t="str">
        <f t="shared" si="9"/>
        <v>ON</v>
      </c>
      <c r="L40" s="44" t="str">
        <f t="shared" si="9"/>
        <v>ON</v>
      </c>
      <c r="M40" s="3" t="str">
        <f t="shared" si="10"/>
        <v>ON</v>
      </c>
      <c r="N40" s="3" t="str">
        <f t="shared" si="11"/>
        <v>ON</v>
      </c>
      <c r="O40" s="3" t="str">
        <f t="shared" si="12"/>
        <v>ON</v>
      </c>
      <c r="P40" s="3" t="str">
        <f t="shared" si="13"/>
        <v>ON</v>
      </c>
      <c r="Q40" s="3"/>
      <c r="R40" s="44" t="str">
        <f t="shared" si="14"/>
        <v>ON</v>
      </c>
      <c r="S40" s="44" t="str">
        <f t="shared" si="14"/>
        <v>ON</v>
      </c>
      <c r="T40" s="3" t="str">
        <f t="shared" si="15"/>
        <v>ON</v>
      </c>
      <c r="U40" s="3" t="str">
        <f t="shared" si="16"/>
        <v>ON</v>
      </c>
      <c r="V40" s="3" t="str">
        <f t="shared" si="17"/>
        <v>ON</v>
      </c>
      <c r="W40" s="3" t="str">
        <f t="shared" si="18"/>
        <v>OFF</v>
      </c>
      <c r="X40" s="3"/>
      <c r="Y40" s="44" t="str">
        <f t="shared" si="19"/>
        <v>ON</v>
      </c>
      <c r="Z40" s="44" t="str">
        <f t="shared" si="19"/>
        <v>ON</v>
      </c>
      <c r="AA40" s="3" t="str">
        <f t="shared" si="20"/>
        <v>ON</v>
      </c>
      <c r="AB40" s="3" t="str">
        <f t="shared" si="21"/>
        <v>ON</v>
      </c>
      <c r="AC40" s="3" t="str">
        <f t="shared" si="22"/>
        <v>ON</v>
      </c>
      <c r="AD40" s="3" t="str">
        <f t="shared" si="23"/>
        <v>ON</v>
      </c>
      <c r="AE40" s="3"/>
      <c r="AF40" s="44" t="str">
        <f t="shared" si="24"/>
        <v>ON</v>
      </c>
      <c r="AG40" s="44" t="str">
        <f t="shared" si="24"/>
        <v>ON</v>
      </c>
      <c r="AH40" s="3" t="str">
        <f t="shared" si="25"/>
        <v>ON</v>
      </c>
      <c r="AI40" s="3" t="str">
        <f t="shared" si="26"/>
        <v>ON</v>
      </c>
      <c r="AJ40" s="3" t="str">
        <f t="shared" si="27"/>
        <v>ON</v>
      </c>
      <c r="AK40" s="3" t="str">
        <f t="shared" si="28"/>
        <v>OFF</v>
      </c>
      <c r="AL40" s="3"/>
      <c r="AM40" s="44" t="str">
        <f t="shared" si="29"/>
        <v>ON</v>
      </c>
      <c r="AN40" s="44" t="str">
        <f t="shared" si="29"/>
        <v>ON</v>
      </c>
      <c r="AO40" s="44" t="str">
        <f t="shared" si="30"/>
        <v>ON</v>
      </c>
    </row>
    <row r="41" spans="1:41" x14ac:dyDescent="0.3">
      <c r="A41" t="str">
        <f t="shared" ca="1" si="4"/>
        <v>Oyo</v>
      </c>
      <c r="B41" t="str">
        <f t="shared" ca="1" si="5"/>
        <v>A</v>
      </c>
      <c r="C41" t="str">
        <f t="shared" ca="1" si="6"/>
        <v>D1</v>
      </c>
      <c r="D41" s="5" t="s">
        <v>46</v>
      </c>
      <c r="E41">
        <f t="shared" si="7"/>
        <v>25</v>
      </c>
      <c r="F41">
        <f t="shared" si="8"/>
        <v>2</v>
      </c>
      <c r="G41" t="s">
        <v>78</v>
      </c>
      <c r="H41" t="s">
        <v>78</v>
      </c>
      <c r="I41" t="s">
        <v>81</v>
      </c>
      <c r="J41" t="s">
        <v>83</v>
      </c>
      <c r="K41" s="44" t="str">
        <f t="shared" si="9"/>
        <v>ON</v>
      </c>
      <c r="L41" s="44" t="str">
        <f t="shared" si="9"/>
        <v>ON</v>
      </c>
      <c r="M41" s="3" t="str">
        <f t="shared" si="10"/>
        <v>ON</v>
      </c>
      <c r="N41" s="3" t="str">
        <f t="shared" si="11"/>
        <v>ON</v>
      </c>
      <c r="O41" s="3" t="str">
        <f t="shared" si="12"/>
        <v>ON</v>
      </c>
      <c r="P41" s="3" t="str">
        <f t="shared" si="13"/>
        <v>OFF</v>
      </c>
      <c r="Q41" s="3"/>
      <c r="R41" s="44" t="str">
        <f t="shared" si="14"/>
        <v>ON</v>
      </c>
      <c r="S41" s="44" t="str">
        <f t="shared" si="14"/>
        <v>ON</v>
      </c>
      <c r="T41" s="3" t="str">
        <f t="shared" si="15"/>
        <v>ON</v>
      </c>
      <c r="U41" s="3" t="str">
        <f t="shared" si="16"/>
        <v>ON</v>
      </c>
      <c r="V41" s="3" t="str">
        <f t="shared" si="17"/>
        <v>ON</v>
      </c>
      <c r="W41" s="3" t="str">
        <f t="shared" si="18"/>
        <v>ON</v>
      </c>
      <c r="X41" s="3"/>
      <c r="Y41" s="44" t="str">
        <f t="shared" si="19"/>
        <v>ON</v>
      </c>
      <c r="Z41" s="44" t="str">
        <f t="shared" si="19"/>
        <v>ON</v>
      </c>
      <c r="AA41" s="3" t="str">
        <f t="shared" si="20"/>
        <v>ON</v>
      </c>
      <c r="AB41" s="3" t="str">
        <f t="shared" si="21"/>
        <v>ON</v>
      </c>
      <c r="AC41" s="3" t="str">
        <f t="shared" si="22"/>
        <v>ON</v>
      </c>
      <c r="AD41" s="3" t="str">
        <f t="shared" si="23"/>
        <v>OFF</v>
      </c>
      <c r="AE41" s="3"/>
      <c r="AF41" s="44" t="str">
        <f t="shared" si="24"/>
        <v>ON</v>
      </c>
      <c r="AG41" s="44" t="str">
        <f t="shared" si="24"/>
        <v>ON</v>
      </c>
      <c r="AH41" s="3" t="str">
        <f t="shared" si="25"/>
        <v>ON</v>
      </c>
      <c r="AI41" s="3" t="str">
        <f t="shared" si="26"/>
        <v>ON</v>
      </c>
      <c r="AJ41" s="3" t="str">
        <f t="shared" si="27"/>
        <v>ON</v>
      </c>
      <c r="AK41" s="3" t="str">
        <f t="shared" si="28"/>
        <v>ON</v>
      </c>
      <c r="AL41" s="3"/>
      <c r="AM41" s="44" t="str">
        <f t="shared" si="29"/>
        <v>ON</v>
      </c>
      <c r="AN41" s="44" t="str">
        <f t="shared" si="29"/>
        <v>ON</v>
      </c>
      <c r="AO41" s="44" t="str">
        <f t="shared" si="30"/>
        <v>ON</v>
      </c>
    </row>
    <row r="42" spans="1:41" x14ac:dyDescent="0.3">
      <c r="A42" t="str">
        <f t="shared" ca="1" si="4"/>
        <v>Ondo</v>
      </c>
      <c r="B42" t="str">
        <f t="shared" ca="1" si="5"/>
        <v>D</v>
      </c>
      <c r="C42" t="str">
        <f t="shared" ca="1" si="6"/>
        <v>A1</v>
      </c>
      <c r="D42" s="5" t="s">
        <v>46</v>
      </c>
      <c r="E42">
        <f t="shared" si="7"/>
        <v>25</v>
      </c>
      <c r="F42">
        <f t="shared" si="8"/>
        <v>2</v>
      </c>
      <c r="G42" t="s">
        <v>77</v>
      </c>
      <c r="H42" t="s">
        <v>77</v>
      </c>
      <c r="I42" t="s">
        <v>82</v>
      </c>
      <c r="J42" t="s">
        <v>84</v>
      </c>
      <c r="K42" s="44" t="str">
        <f t="shared" si="9"/>
        <v>ON</v>
      </c>
      <c r="L42" s="44" t="str">
        <f t="shared" si="9"/>
        <v>ON</v>
      </c>
      <c r="M42" s="3" t="str">
        <f t="shared" si="10"/>
        <v>ON</v>
      </c>
      <c r="N42" s="3" t="str">
        <f t="shared" si="11"/>
        <v>ON</v>
      </c>
      <c r="O42" s="3" t="str">
        <f t="shared" si="12"/>
        <v>ON</v>
      </c>
      <c r="P42" s="3" t="str">
        <f t="shared" si="13"/>
        <v>ON</v>
      </c>
      <c r="Q42" s="3"/>
      <c r="R42" s="44" t="str">
        <f t="shared" si="14"/>
        <v>ON</v>
      </c>
      <c r="S42" s="44" t="str">
        <f t="shared" si="14"/>
        <v>ON</v>
      </c>
      <c r="T42" s="3" t="str">
        <f t="shared" si="15"/>
        <v>ON</v>
      </c>
      <c r="U42" s="3" t="str">
        <f t="shared" si="16"/>
        <v>ON</v>
      </c>
      <c r="V42" s="3" t="str">
        <f t="shared" si="17"/>
        <v>OFF</v>
      </c>
      <c r="W42" s="3" t="str">
        <f t="shared" si="18"/>
        <v>ON</v>
      </c>
      <c r="X42" s="3"/>
      <c r="Y42" s="44" t="str">
        <f t="shared" si="19"/>
        <v>ON</v>
      </c>
      <c r="Z42" s="44" t="str">
        <f t="shared" si="19"/>
        <v>ON</v>
      </c>
      <c r="AA42" s="3" t="str">
        <f t="shared" si="20"/>
        <v>ON</v>
      </c>
      <c r="AB42" s="3" t="str">
        <f t="shared" si="21"/>
        <v>ON</v>
      </c>
      <c r="AC42" s="3" t="str">
        <f t="shared" si="22"/>
        <v>ON</v>
      </c>
      <c r="AD42" s="3" t="str">
        <f t="shared" si="23"/>
        <v>ON</v>
      </c>
      <c r="AE42" s="3"/>
      <c r="AF42" s="44" t="str">
        <f t="shared" si="24"/>
        <v>ON</v>
      </c>
      <c r="AG42" s="44" t="str">
        <f t="shared" si="24"/>
        <v>ON</v>
      </c>
      <c r="AH42" s="3" t="str">
        <f t="shared" si="25"/>
        <v>ON</v>
      </c>
      <c r="AI42" s="3" t="str">
        <f t="shared" si="26"/>
        <v>ON</v>
      </c>
      <c r="AJ42" s="3" t="str">
        <f t="shared" si="27"/>
        <v>OFF</v>
      </c>
      <c r="AK42" s="3" t="str">
        <f t="shared" si="28"/>
        <v>ON</v>
      </c>
      <c r="AL42" s="3"/>
      <c r="AM42" s="44" t="str">
        <f t="shared" si="29"/>
        <v>ON</v>
      </c>
      <c r="AN42" s="44" t="str">
        <f t="shared" si="29"/>
        <v>ON</v>
      </c>
      <c r="AO42" s="44" t="str">
        <f t="shared" si="30"/>
        <v>ON</v>
      </c>
    </row>
    <row r="43" spans="1:41" x14ac:dyDescent="0.3">
      <c r="A43" t="str">
        <f t="shared" ca="1" si="4"/>
        <v>Ogun</v>
      </c>
      <c r="B43" t="str">
        <f t="shared" ca="1" si="5"/>
        <v>D</v>
      </c>
      <c r="C43" t="str">
        <f t="shared" ca="1" si="6"/>
        <v>C1</v>
      </c>
      <c r="D43" s="5" t="s">
        <v>46</v>
      </c>
      <c r="E43">
        <f t="shared" si="7"/>
        <v>25</v>
      </c>
      <c r="F43">
        <f t="shared" si="8"/>
        <v>2</v>
      </c>
      <c r="G43" t="s">
        <v>76</v>
      </c>
      <c r="H43" t="s">
        <v>76</v>
      </c>
      <c r="I43" t="s">
        <v>81</v>
      </c>
      <c r="J43" t="s">
        <v>83</v>
      </c>
      <c r="K43" s="44" t="str">
        <f t="shared" si="9"/>
        <v>ON</v>
      </c>
      <c r="L43" s="44" t="str">
        <f t="shared" si="9"/>
        <v>ON</v>
      </c>
      <c r="M43" s="3" t="str">
        <f t="shared" si="10"/>
        <v>ON</v>
      </c>
      <c r="N43" s="3" t="str">
        <f t="shared" si="11"/>
        <v>OFF</v>
      </c>
      <c r="O43" s="3" t="str">
        <f t="shared" si="12"/>
        <v>ON</v>
      </c>
      <c r="P43" s="3" t="str">
        <f t="shared" si="13"/>
        <v>ON</v>
      </c>
      <c r="Q43" s="3"/>
      <c r="R43" s="44" t="str">
        <f t="shared" si="14"/>
        <v>ON</v>
      </c>
      <c r="S43" s="44" t="str">
        <f t="shared" si="14"/>
        <v>ON</v>
      </c>
      <c r="T43" s="3" t="str">
        <f t="shared" si="15"/>
        <v>ON</v>
      </c>
      <c r="U43" s="3" t="str">
        <f t="shared" si="16"/>
        <v>ON</v>
      </c>
      <c r="V43" s="3" t="str">
        <f t="shared" si="17"/>
        <v>ON</v>
      </c>
      <c r="W43" s="3" t="str">
        <f t="shared" si="18"/>
        <v>ON</v>
      </c>
      <c r="X43" s="3"/>
      <c r="Y43" s="44" t="str">
        <f t="shared" si="19"/>
        <v>ON</v>
      </c>
      <c r="Z43" s="44" t="str">
        <f t="shared" si="19"/>
        <v>ON</v>
      </c>
      <c r="AA43" s="3" t="str">
        <f t="shared" si="20"/>
        <v>ON</v>
      </c>
      <c r="AB43" s="3" t="str">
        <f t="shared" si="21"/>
        <v>OFF</v>
      </c>
      <c r="AC43" s="3" t="str">
        <f t="shared" si="22"/>
        <v>ON</v>
      </c>
      <c r="AD43" s="3" t="str">
        <f t="shared" si="23"/>
        <v>ON</v>
      </c>
      <c r="AE43" s="3"/>
      <c r="AF43" s="44" t="str">
        <f t="shared" si="24"/>
        <v>ON</v>
      </c>
      <c r="AG43" s="44" t="str">
        <f t="shared" si="24"/>
        <v>ON</v>
      </c>
      <c r="AH43" s="3" t="str">
        <f t="shared" si="25"/>
        <v>ON</v>
      </c>
      <c r="AI43" s="3" t="str">
        <f t="shared" si="26"/>
        <v>ON</v>
      </c>
      <c r="AJ43" s="3" t="str">
        <f t="shared" si="27"/>
        <v>ON</v>
      </c>
      <c r="AK43" s="3" t="str">
        <f t="shared" si="28"/>
        <v>ON</v>
      </c>
      <c r="AL43" s="3"/>
      <c r="AM43" s="44" t="str">
        <f t="shared" si="29"/>
        <v>ON</v>
      </c>
      <c r="AN43" s="44" t="str">
        <f t="shared" si="29"/>
        <v>ON</v>
      </c>
      <c r="AO43" s="44" t="str">
        <f t="shared" si="30"/>
        <v>ON</v>
      </c>
    </row>
    <row r="44" spans="1:41" x14ac:dyDescent="0.3">
      <c r="A44" t="str">
        <f t="shared" ca="1" si="4"/>
        <v>Lagos</v>
      </c>
      <c r="B44" t="str">
        <f t="shared" ca="1" si="5"/>
        <v>D</v>
      </c>
      <c r="C44" t="str">
        <f t="shared" ca="1" si="6"/>
        <v>D1</v>
      </c>
      <c r="D44" s="5" t="s">
        <v>46</v>
      </c>
      <c r="E44">
        <f t="shared" si="7"/>
        <v>25</v>
      </c>
      <c r="F44">
        <f t="shared" si="8"/>
        <v>2</v>
      </c>
      <c r="G44" t="s">
        <v>75</v>
      </c>
      <c r="H44" t="s">
        <v>75</v>
      </c>
      <c r="I44" t="s">
        <v>82</v>
      </c>
      <c r="J44" t="s">
        <v>84</v>
      </c>
      <c r="K44" s="44" t="str">
        <f t="shared" si="9"/>
        <v>ON</v>
      </c>
      <c r="L44" s="44" t="str">
        <f t="shared" si="9"/>
        <v>ON</v>
      </c>
      <c r="M44" s="3" t="str">
        <f t="shared" si="10"/>
        <v>ON</v>
      </c>
      <c r="N44" s="3" t="str">
        <f t="shared" si="11"/>
        <v>ON</v>
      </c>
      <c r="O44" s="3" t="str">
        <f t="shared" si="12"/>
        <v>ON</v>
      </c>
      <c r="P44" s="3" t="str">
        <f t="shared" si="13"/>
        <v>ON</v>
      </c>
      <c r="Q44" s="3"/>
      <c r="R44" s="44" t="str">
        <f t="shared" si="14"/>
        <v>ON</v>
      </c>
      <c r="S44" s="44" t="str">
        <f t="shared" si="14"/>
        <v>ON</v>
      </c>
      <c r="T44" s="3" t="str">
        <f t="shared" si="15"/>
        <v>OFF</v>
      </c>
      <c r="U44" s="3" t="str">
        <f t="shared" si="16"/>
        <v>ON</v>
      </c>
      <c r="V44" s="3" t="str">
        <f t="shared" si="17"/>
        <v>ON</v>
      </c>
      <c r="W44" s="3" t="str">
        <f t="shared" si="18"/>
        <v>ON</v>
      </c>
      <c r="X44" s="3"/>
      <c r="Y44" s="44" t="str">
        <f t="shared" si="19"/>
        <v>ON</v>
      </c>
      <c r="Z44" s="44" t="str">
        <f t="shared" si="19"/>
        <v>ON</v>
      </c>
      <c r="AA44" s="3" t="str">
        <f t="shared" si="20"/>
        <v>ON</v>
      </c>
      <c r="AB44" s="3" t="str">
        <f t="shared" si="21"/>
        <v>ON</v>
      </c>
      <c r="AC44" s="3" t="str">
        <f t="shared" si="22"/>
        <v>ON</v>
      </c>
      <c r="AD44" s="3" t="str">
        <f t="shared" si="23"/>
        <v>ON</v>
      </c>
      <c r="AE44" s="3"/>
      <c r="AF44" s="44" t="str">
        <f t="shared" si="24"/>
        <v>ON</v>
      </c>
      <c r="AG44" s="44" t="str">
        <f t="shared" si="24"/>
        <v>ON</v>
      </c>
      <c r="AH44" s="3" t="str">
        <f t="shared" si="25"/>
        <v>OFF</v>
      </c>
      <c r="AI44" s="3" t="str">
        <f t="shared" si="26"/>
        <v>ON</v>
      </c>
      <c r="AJ44" s="3" t="str">
        <f t="shared" si="27"/>
        <v>ON</v>
      </c>
      <c r="AK44" s="3" t="str">
        <f t="shared" si="28"/>
        <v>ON</v>
      </c>
      <c r="AL44" s="3"/>
      <c r="AM44" s="44" t="str">
        <f t="shared" si="29"/>
        <v>ON</v>
      </c>
      <c r="AN44" s="44" t="str">
        <f t="shared" si="29"/>
        <v>ON</v>
      </c>
      <c r="AO44" s="44" t="str">
        <f t="shared" si="30"/>
        <v>ON</v>
      </c>
    </row>
    <row r="45" spans="1:41" x14ac:dyDescent="0.3">
      <c r="A45" t="str">
        <f t="shared" ca="1" si="4"/>
        <v>Oyo</v>
      </c>
      <c r="B45" t="str">
        <f t="shared" ca="1" si="5"/>
        <v>C</v>
      </c>
      <c r="C45" t="str">
        <f t="shared" ca="1" si="6"/>
        <v>C1</v>
      </c>
      <c r="D45" s="16" t="s">
        <v>12</v>
      </c>
      <c r="E45">
        <f t="shared" si="7"/>
        <v>25</v>
      </c>
      <c r="F45">
        <f t="shared" si="8"/>
        <v>2</v>
      </c>
      <c r="G45" t="s">
        <v>75</v>
      </c>
      <c r="H45" t="s">
        <v>75</v>
      </c>
      <c r="I45" t="s">
        <v>81</v>
      </c>
      <c r="J45" t="s">
        <v>83</v>
      </c>
      <c r="K45" s="44" t="str">
        <f t="shared" si="9"/>
        <v>ON</v>
      </c>
      <c r="L45" s="44" t="str">
        <f t="shared" si="9"/>
        <v>ON</v>
      </c>
      <c r="M45" s="3" t="str">
        <f t="shared" si="10"/>
        <v>OFF</v>
      </c>
      <c r="N45" s="3" t="str">
        <f t="shared" si="11"/>
        <v>ON</v>
      </c>
      <c r="O45" s="3" t="str">
        <f t="shared" si="12"/>
        <v>ON</v>
      </c>
      <c r="P45" s="3" t="str">
        <f t="shared" si="13"/>
        <v>ON</v>
      </c>
      <c r="Q45" s="3"/>
      <c r="R45" s="44" t="str">
        <f t="shared" si="14"/>
        <v>ON</v>
      </c>
      <c r="S45" s="44" t="str">
        <f t="shared" si="14"/>
        <v>ON</v>
      </c>
      <c r="T45" s="3" t="str">
        <f t="shared" si="15"/>
        <v>ON</v>
      </c>
      <c r="U45" s="3" t="str">
        <f t="shared" si="16"/>
        <v>ON</v>
      </c>
      <c r="V45" s="3" t="str">
        <f t="shared" si="17"/>
        <v>ON</v>
      </c>
      <c r="W45" s="3" t="str">
        <f t="shared" si="18"/>
        <v>ON</v>
      </c>
      <c r="X45" s="3"/>
      <c r="Y45" s="44" t="str">
        <f t="shared" si="19"/>
        <v>ON</v>
      </c>
      <c r="Z45" s="44" t="str">
        <f t="shared" si="19"/>
        <v>ON</v>
      </c>
      <c r="AA45" s="3" t="str">
        <f t="shared" si="20"/>
        <v>OFF</v>
      </c>
      <c r="AB45" s="3" t="str">
        <f t="shared" si="21"/>
        <v>ON</v>
      </c>
      <c r="AC45" s="3" t="str">
        <f t="shared" si="22"/>
        <v>ON</v>
      </c>
      <c r="AD45" s="3" t="str">
        <f t="shared" si="23"/>
        <v>ON</v>
      </c>
      <c r="AE45" s="3"/>
      <c r="AF45" s="44" t="str">
        <f t="shared" si="24"/>
        <v>ON</v>
      </c>
      <c r="AG45" s="44" t="str">
        <f t="shared" si="24"/>
        <v>ON</v>
      </c>
      <c r="AH45" s="3" t="str">
        <f t="shared" si="25"/>
        <v>ON</v>
      </c>
      <c r="AI45" s="3" t="str">
        <f t="shared" si="26"/>
        <v>ON</v>
      </c>
      <c r="AJ45" s="3" t="str">
        <f t="shared" si="27"/>
        <v>ON</v>
      </c>
      <c r="AK45" s="3" t="str">
        <f t="shared" si="28"/>
        <v>ON</v>
      </c>
      <c r="AL45" s="3"/>
      <c r="AM45" s="44" t="str">
        <f t="shared" si="29"/>
        <v>ON</v>
      </c>
      <c r="AN45" s="44" t="str">
        <f t="shared" si="29"/>
        <v>ON</v>
      </c>
      <c r="AO45" s="44" t="str">
        <f t="shared" si="30"/>
        <v>ON</v>
      </c>
    </row>
    <row r="46" spans="1:41" x14ac:dyDescent="0.3">
      <c r="A46" t="str">
        <f t="shared" ca="1" si="4"/>
        <v>Oyo</v>
      </c>
      <c r="B46" t="str">
        <f t="shared" ca="1" si="5"/>
        <v>E</v>
      </c>
      <c r="C46" t="str">
        <f t="shared" ca="1" si="6"/>
        <v>A1</v>
      </c>
      <c r="D46" s="16" t="s">
        <v>12</v>
      </c>
      <c r="E46">
        <f t="shared" si="7"/>
        <v>25</v>
      </c>
      <c r="F46">
        <f t="shared" si="8"/>
        <v>2</v>
      </c>
      <c r="G46" t="s">
        <v>76</v>
      </c>
      <c r="H46" t="s">
        <v>76</v>
      </c>
      <c r="I46" t="s">
        <v>82</v>
      </c>
      <c r="J46" t="s">
        <v>84</v>
      </c>
      <c r="K46" s="44" t="str">
        <f t="shared" si="9"/>
        <v>ON</v>
      </c>
      <c r="L46" s="44" t="str">
        <f t="shared" si="9"/>
        <v>ON</v>
      </c>
      <c r="M46" s="3" t="str">
        <f t="shared" si="10"/>
        <v>ON</v>
      </c>
      <c r="N46" s="3" t="str">
        <f t="shared" si="11"/>
        <v>ON</v>
      </c>
      <c r="O46" s="3" t="str">
        <f t="shared" si="12"/>
        <v>ON</v>
      </c>
      <c r="P46" s="3" t="str">
        <f t="shared" si="13"/>
        <v>ON</v>
      </c>
      <c r="Q46" s="3"/>
      <c r="R46" s="44" t="str">
        <f t="shared" si="14"/>
        <v>ON</v>
      </c>
      <c r="S46" s="44" t="str">
        <f t="shared" si="14"/>
        <v>ON</v>
      </c>
      <c r="T46" s="3" t="str">
        <f t="shared" si="15"/>
        <v>ON</v>
      </c>
      <c r="U46" s="3" t="str">
        <f t="shared" si="16"/>
        <v>OFF</v>
      </c>
      <c r="V46" s="3" t="str">
        <f t="shared" si="17"/>
        <v>ON</v>
      </c>
      <c r="W46" s="3" t="str">
        <f t="shared" si="18"/>
        <v>ON</v>
      </c>
      <c r="X46" s="3"/>
      <c r="Y46" s="44" t="str">
        <f t="shared" si="19"/>
        <v>ON</v>
      </c>
      <c r="Z46" s="44" t="str">
        <f t="shared" si="19"/>
        <v>ON</v>
      </c>
      <c r="AA46" s="3" t="str">
        <f t="shared" si="20"/>
        <v>ON</v>
      </c>
      <c r="AB46" s="3" t="str">
        <f t="shared" si="21"/>
        <v>ON</v>
      </c>
      <c r="AC46" s="3" t="str">
        <f t="shared" si="22"/>
        <v>ON</v>
      </c>
      <c r="AD46" s="3" t="str">
        <f t="shared" si="23"/>
        <v>ON</v>
      </c>
      <c r="AE46" s="3"/>
      <c r="AF46" s="44" t="str">
        <f t="shared" si="24"/>
        <v>ON</v>
      </c>
      <c r="AG46" s="44" t="str">
        <f t="shared" si="24"/>
        <v>ON</v>
      </c>
      <c r="AH46" s="3" t="str">
        <f t="shared" si="25"/>
        <v>ON</v>
      </c>
      <c r="AI46" s="3" t="str">
        <f t="shared" si="26"/>
        <v>OFF</v>
      </c>
      <c r="AJ46" s="3" t="str">
        <f t="shared" si="27"/>
        <v>ON</v>
      </c>
      <c r="AK46" s="3" t="str">
        <f t="shared" si="28"/>
        <v>ON</v>
      </c>
      <c r="AL46" s="3"/>
      <c r="AM46" s="44" t="str">
        <f t="shared" si="29"/>
        <v>ON</v>
      </c>
      <c r="AN46" s="44" t="str">
        <f t="shared" si="29"/>
        <v>ON</v>
      </c>
      <c r="AO46" s="44" t="str">
        <f t="shared" si="30"/>
        <v>ON</v>
      </c>
    </row>
    <row r="47" spans="1:41" x14ac:dyDescent="0.3">
      <c r="A47" t="str">
        <f t="shared" ca="1" si="4"/>
        <v>Ekiti</v>
      </c>
      <c r="B47" t="str">
        <f t="shared" ca="1" si="5"/>
        <v>B</v>
      </c>
      <c r="C47" t="str">
        <f t="shared" ca="1" si="6"/>
        <v>A1</v>
      </c>
      <c r="D47" s="16" t="s">
        <v>12</v>
      </c>
      <c r="E47">
        <f t="shared" si="7"/>
        <v>25</v>
      </c>
      <c r="F47">
        <f t="shared" si="8"/>
        <v>2</v>
      </c>
      <c r="G47" t="s">
        <v>77</v>
      </c>
      <c r="H47" t="s">
        <v>77</v>
      </c>
      <c r="I47" t="s">
        <v>81</v>
      </c>
      <c r="J47" t="s">
        <v>83</v>
      </c>
      <c r="K47" s="44" t="str">
        <f t="shared" si="9"/>
        <v>ON</v>
      </c>
      <c r="L47" s="44" t="str">
        <f t="shared" si="9"/>
        <v>ON</v>
      </c>
      <c r="M47" s="3" t="str">
        <f t="shared" si="10"/>
        <v>ON</v>
      </c>
      <c r="N47" s="3" t="str">
        <f t="shared" si="11"/>
        <v>ON</v>
      </c>
      <c r="O47" s="3" t="str">
        <f t="shared" si="12"/>
        <v>OFF</v>
      </c>
      <c r="P47" s="3" t="str">
        <f t="shared" si="13"/>
        <v>ON</v>
      </c>
      <c r="Q47" s="3"/>
      <c r="R47" s="44" t="str">
        <f t="shared" si="14"/>
        <v>ON</v>
      </c>
      <c r="S47" s="44" t="str">
        <f t="shared" si="14"/>
        <v>ON</v>
      </c>
      <c r="T47" s="3" t="str">
        <f t="shared" si="15"/>
        <v>ON</v>
      </c>
      <c r="U47" s="3" t="str">
        <f t="shared" si="16"/>
        <v>ON</v>
      </c>
      <c r="V47" s="3" t="str">
        <f t="shared" si="17"/>
        <v>ON</v>
      </c>
      <c r="W47" s="3" t="str">
        <f t="shared" si="18"/>
        <v>ON</v>
      </c>
      <c r="X47" s="3"/>
      <c r="Y47" s="44" t="str">
        <f t="shared" si="19"/>
        <v>ON</v>
      </c>
      <c r="Z47" s="44" t="str">
        <f t="shared" si="19"/>
        <v>ON</v>
      </c>
      <c r="AA47" s="3" t="str">
        <f t="shared" si="20"/>
        <v>ON</v>
      </c>
      <c r="AB47" s="3" t="str">
        <f t="shared" si="21"/>
        <v>ON</v>
      </c>
      <c r="AC47" s="3" t="str">
        <f t="shared" si="22"/>
        <v>OFF</v>
      </c>
      <c r="AD47" s="3" t="str">
        <f t="shared" si="23"/>
        <v>ON</v>
      </c>
      <c r="AE47" s="3"/>
      <c r="AF47" s="44" t="str">
        <f t="shared" si="24"/>
        <v>ON</v>
      </c>
      <c r="AG47" s="44" t="str">
        <f t="shared" si="24"/>
        <v>ON</v>
      </c>
      <c r="AH47" s="3" t="str">
        <f t="shared" si="25"/>
        <v>ON</v>
      </c>
      <c r="AI47" s="3" t="str">
        <f t="shared" si="26"/>
        <v>ON</v>
      </c>
      <c r="AJ47" s="3" t="str">
        <f t="shared" si="27"/>
        <v>ON</v>
      </c>
      <c r="AK47" s="3" t="str">
        <f t="shared" si="28"/>
        <v>ON</v>
      </c>
      <c r="AL47" s="3"/>
      <c r="AM47" s="44" t="str">
        <f t="shared" si="29"/>
        <v>ON</v>
      </c>
      <c r="AN47" s="44" t="str">
        <f t="shared" si="29"/>
        <v>ON</v>
      </c>
      <c r="AO47" s="44" t="str">
        <f t="shared" si="30"/>
        <v>ON</v>
      </c>
    </row>
    <row r="48" spans="1:41" x14ac:dyDescent="0.3">
      <c r="A48" t="str">
        <f t="shared" ca="1" si="4"/>
        <v>Ekiti</v>
      </c>
      <c r="B48" t="str">
        <f t="shared" ca="1" si="5"/>
        <v>A</v>
      </c>
      <c r="C48" t="str">
        <f t="shared" ca="1" si="6"/>
        <v>A1</v>
      </c>
      <c r="D48" s="16" t="s">
        <v>12</v>
      </c>
      <c r="E48">
        <f t="shared" si="7"/>
        <v>25</v>
      </c>
      <c r="F48">
        <f t="shared" si="8"/>
        <v>2</v>
      </c>
      <c r="G48" t="s">
        <v>78</v>
      </c>
      <c r="H48" t="s">
        <v>78</v>
      </c>
      <c r="I48" t="s">
        <v>82</v>
      </c>
      <c r="J48" t="s">
        <v>84</v>
      </c>
      <c r="K48" s="44" t="str">
        <f t="shared" si="9"/>
        <v>ON</v>
      </c>
      <c r="L48" s="44" t="str">
        <f t="shared" si="9"/>
        <v>ON</v>
      </c>
      <c r="M48" s="3" t="str">
        <f t="shared" si="10"/>
        <v>ON</v>
      </c>
      <c r="N48" s="3" t="str">
        <f t="shared" si="11"/>
        <v>ON</v>
      </c>
      <c r="O48" s="3" t="str">
        <f t="shared" si="12"/>
        <v>ON</v>
      </c>
      <c r="P48" s="3" t="str">
        <f t="shared" si="13"/>
        <v>ON</v>
      </c>
      <c r="Q48" s="3"/>
      <c r="R48" s="44" t="str">
        <f t="shared" si="14"/>
        <v>ON</v>
      </c>
      <c r="S48" s="44" t="str">
        <f t="shared" si="14"/>
        <v>ON</v>
      </c>
      <c r="T48" s="3" t="str">
        <f t="shared" si="15"/>
        <v>ON</v>
      </c>
      <c r="U48" s="3" t="str">
        <f t="shared" si="16"/>
        <v>ON</v>
      </c>
      <c r="V48" s="3" t="str">
        <f t="shared" si="17"/>
        <v>ON</v>
      </c>
      <c r="W48" s="3" t="str">
        <f t="shared" si="18"/>
        <v>OFF</v>
      </c>
      <c r="X48" s="3"/>
      <c r="Y48" s="44" t="str">
        <f t="shared" si="19"/>
        <v>ON</v>
      </c>
      <c r="Z48" s="44" t="str">
        <f t="shared" si="19"/>
        <v>ON</v>
      </c>
      <c r="AA48" s="3" t="str">
        <f t="shared" si="20"/>
        <v>ON</v>
      </c>
      <c r="AB48" s="3" t="str">
        <f t="shared" si="21"/>
        <v>ON</v>
      </c>
      <c r="AC48" s="3" t="str">
        <f t="shared" si="22"/>
        <v>ON</v>
      </c>
      <c r="AD48" s="3" t="str">
        <f t="shared" si="23"/>
        <v>ON</v>
      </c>
      <c r="AE48" s="3"/>
      <c r="AF48" s="44" t="str">
        <f t="shared" si="24"/>
        <v>ON</v>
      </c>
      <c r="AG48" s="44" t="str">
        <f t="shared" si="24"/>
        <v>ON</v>
      </c>
      <c r="AH48" s="3" t="str">
        <f t="shared" si="25"/>
        <v>ON</v>
      </c>
      <c r="AI48" s="3" t="str">
        <f t="shared" si="26"/>
        <v>ON</v>
      </c>
      <c r="AJ48" s="3" t="str">
        <f t="shared" si="27"/>
        <v>ON</v>
      </c>
      <c r="AK48" s="3" t="str">
        <f t="shared" si="28"/>
        <v>OFF</v>
      </c>
      <c r="AL48" s="3"/>
      <c r="AM48" s="44" t="str">
        <f t="shared" si="29"/>
        <v>ON</v>
      </c>
      <c r="AN48" s="44" t="str">
        <f t="shared" si="29"/>
        <v>ON</v>
      </c>
      <c r="AO48" s="44" t="str">
        <f t="shared" si="30"/>
        <v>ON</v>
      </c>
    </row>
    <row r="49" spans="1:41" x14ac:dyDescent="0.3">
      <c r="A49" t="str">
        <f t="shared" ca="1" si="4"/>
        <v>Ekiti</v>
      </c>
      <c r="B49" t="str">
        <f t="shared" ca="1" si="5"/>
        <v>C</v>
      </c>
      <c r="C49" t="str">
        <f t="shared" ca="1" si="6"/>
        <v>D1</v>
      </c>
      <c r="D49" s="16" t="s">
        <v>12</v>
      </c>
      <c r="E49">
        <f t="shared" si="7"/>
        <v>25</v>
      </c>
      <c r="F49">
        <f t="shared" si="8"/>
        <v>2</v>
      </c>
      <c r="G49" t="s">
        <v>78</v>
      </c>
      <c r="H49" t="s">
        <v>78</v>
      </c>
      <c r="I49" t="s">
        <v>81</v>
      </c>
      <c r="J49" t="s">
        <v>83</v>
      </c>
      <c r="K49" s="44" t="str">
        <f t="shared" si="9"/>
        <v>ON</v>
      </c>
      <c r="L49" s="44" t="str">
        <f t="shared" si="9"/>
        <v>ON</v>
      </c>
      <c r="M49" s="3" t="str">
        <f t="shared" si="10"/>
        <v>ON</v>
      </c>
      <c r="N49" s="3" t="str">
        <f t="shared" si="11"/>
        <v>ON</v>
      </c>
      <c r="O49" s="3" t="str">
        <f t="shared" si="12"/>
        <v>ON</v>
      </c>
      <c r="P49" s="3" t="str">
        <f t="shared" si="13"/>
        <v>OFF</v>
      </c>
      <c r="Q49" s="3"/>
      <c r="R49" s="44" t="str">
        <f t="shared" si="14"/>
        <v>ON</v>
      </c>
      <c r="S49" s="44" t="str">
        <f t="shared" si="14"/>
        <v>ON</v>
      </c>
      <c r="T49" s="3" t="str">
        <f t="shared" si="15"/>
        <v>ON</v>
      </c>
      <c r="U49" s="3" t="str">
        <f t="shared" si="16"/>
        <v>ON</v>
      </c>
      <c r="V49" s="3" t="str">
        <f t="shared" si="17"/>
        <v>ON</v>
      </c>
      <c r="W49" s="3" t="str">
        <f t="shared" si="18"/>
        <v>ON</v>
      </c>
      <c r="X49" s="3"/>
      <c r="Y49" s="44" t="str">
        <f t="shared" si="19"/>
        <v>ON</v>
      </c>
      <c r="Z49" s="44" t="str">
        <f t="shared" si="19"/>
        <v>ON</v>
      </c>
      <c r="AA49" s="3" t="str">
        <f t="shared" si="20"/>
        <v>ON</v>
      </c>
      <c r="AB49" s="3" t="str">
        <f t="shared" si="21"/>
        <v>ON</v>
      </c>
      <c r="AC49" s="3" t="str">
        <f t="shared" si="22"/>
        <v>ON</v>
      </c>
      <c r="AD49" s="3" t="str">
        <f t="shared" si="23"/>
        <v>OFF</v>
      </c>
      <c r="AE49" s="3"/>
      <c r="AF49" s="44" t="str">
        <f t="shared" si="24"/>
        <v>ON</v>
      </c>
      <c r="AG49" s="44" t="str">
        <f t="shared" si="24"/>
        <v>ON</v>
      </c>
      <c r="AH49" s="3" t="str">
        <f t="shared" si="25"/>
        <v>ON</v>
      </c>
      <c r="AI49" s="3" t="str">
        <f t="shared" si="26"/>
        <v>ON</v>
      </c>
      <c r="AJ49" s="3" t="str">
        <f t="shared" si="27"/>
        <v>ON</v>
      </c>
      <c r="AK49" s="3" t="str">
        <f t="shared" si="28"/>
        <v>ON</v>
      </c>
      <c r="AL49" s="3"/>
      <c r="AM49" s="44" t="str">
        <f t="shared" si="29"/>
        <v>ON</v>
      </c>
      <c r="AN49" s="44" t="str">
        <f t="shared" si="29"/>
        <v>ON</v>
      </c>
      <c r="AO49" s="44" t="str">
        <f t="shared" si="30"/>
        <v>ON</v>
      </c>
    </row>
    <row r="50" spans="1:41" x14ac:dyDescent="0.3">
      <c r="A50" t="str">
        <f t="shared" ca="1" si="4"/>
        <v>Ondo</v>
      </c>
      <c r="B50" t="str">
        <f t="shared" ca="1" si="5"/>
        <v>A</v>
      </c>
      <c r="C50" t="str">
        <f t="shared" ca="1" si="6"/>
        <v>E1</v>
      </c>
      <c r="D50" s="16" t="s">
        <v>5</v>
      </c>
      <c r="E50">
        <f t="shared" si="7"/>
        <v>25</v>
      </c>
      <c r="F50">
        <f t="shared" si="8"/>
        <v>2</v>
      </c>
      <c r="G50" t="s">
        <v>77</v>
      </c>
      <c r="H50" t="s">
        <v>77</v>
      </c>
      <c r="I50" t="s">
        <v>82</v>
      </c>
      <c r="J50" t="s">
        <v>84</v>
      </c>
      <c r="K50" s="44" t="str">
        <f t="shared" si="9"/>
        <v>ON</v>
      </c>
      <c r="L50" s="44" t="str">
        <f t="shared" si="9"/>
        <v>ON</v>
      </c>
      <c r="M50" s="3" t="str">
        <f t="shared" si="10"/>
        <v>ON</v>
      </c>
      <c r="N50" s="3" t="str">
        <f t="shared" si="11"/>
        <v>ON</v>
      </c>
      <c r="O50" s="3" t="str">
        <f t="shared" si="12"/>
        <v>ON</v>
      </c>
      <c r="P50" s="3" t="str">
        <f t="shared" si="13"/>
        <v>ON</v>
      </c>
      <c r="Q50" s="3"/>
      <c r="R50" s="44" t="str">
        <f t="shared" si="14"/>
        <v>ON</v>
      </c>
      <c r="S50" s="44" t="str">
        <f t="shared" si="14"/>
        <v>ON</v>
      </c>
      <c r="T50" s="3" t="str">
        <f t="shared" si="15"/>
        <v>ON</v>
      </c>
      <c r="U50" s="3" t="str">
        <f t="shared" si="16"/>
        <v>ON</v>
      </c>
      <c r="V50" s="3" t="str">
        <f t="shared" si="17"/>
        <v>OFF</v>
      </c>
      <c r="W50" s="3" t="str">
        <f t="shared" si="18"/>
        <v>ON</v>
      </c>
      <c r="X50" s="3"/>
      <c r="Y50" s="44" t="str">
        <f t="shared" si="19"/>
        <v>ON</v>
      </c>
      <c r="Z50" s="44" t="str">
        <f t="shared" si="19"/>
        <v>ON</v>
      </c>
      <c r="AA50" s="3" t="str">
        <f t="shared" si="20"/>
        <v>ON</v>
      </c>
      <c r="AB50" s="3" t="str">
        <f t="shared" si="21"/>
        <v>ON</v>
      </c>
      <c r="AC50" s="3" t="str">
        <f t="shared" si="22"/>
        <v>ON</v>
      </c>
      <c r="AD50" s="3" t="str">
        <f t="shared" si="23"/>
        <v>ON</v>
      </c>
      <c r="AE50" s="3"/>
      <c r="AF50" s="44" t="str">
        <f t="shared" si="24"/>
        <v>ON</v>
      </c>
      <c r="AG50" s="44" t="str">
        <f t="shared" si="24"/>
        <v>ON</v>
      </c>
      <c r="AH50" s="3" t="str">
        <f t="shared" si="25"/>
        <v>ON</v>
      </c>
      <c r="AI50" s="3" t="str">
        <f t="shared" si="26"/>
        <v>ON</v>
      </c>
      <c r="AJ50" s="3" t="str">
        <f t="shared" si="27"/>
        <v>OFF</v>
      </c>
      <c r="AK50" s="3" t="str">
        <f t="shared" si="28"/>
        <v>ON</v>
      </c>
      <c r="AL50" s="3"/>
      <c r="AM50" s="44" t="str">
        <f t="shared" si="29"/>
        <v>ON</v>
      </c>
      <c r="AN50" s="44" t="str">
        <f t="shared" si="29"/>
        <v>ON</v>
      </c>
      <c r="AO50" s="44" t="str">
        <f t="shared" si="30"/>
        <v>ON</v>
      </c>
    </row>
    <row r="51" spans="1:41" x14ac:dyDescent="0.3">
      <c r="A51" t="str">
        <f t="shared" ca="1" si="4"/>
        <v>Oyo</v>
      </c>
      <c r="B51" t="str">
        <f t="shared" ca="1" si="5"/>
        <v>D</v>
      </c>
      <c r="C51" t="str">
        <f t="shared" ca="1" si="6"/>
        <v>D1</v>
      </c>
      <c r="D51" s="5" t="s">
        <v>47</v>
      </c>
      <c r="E51">
        <f t="shared" si="7"/>
        <v>25</v>
      </c>
      <c r="F51">
        <f t="shared" si="8"/>
        <v>2</v>
      </c>
      <c r="G51" t="s">
        <v>76</v>
      </c>
      <c r="H51" t="s">
        <v>76</v>
      </c>
      <c r="I51" t="s">
        <v>81</v>
      </c>
      <c r="J51" t="s">
        <v>83</v>
      </c>
      <c r="K51" s="44" t="str">
        <f t="shared" si="9"/>
        <v>ON</v>
      </c>
      <c r="L51" s="44" t="str">
        <f t="shared" si="9"/>
        <v>ON</v>
      </c>
      <c r="M51" s="3" t="str">
        <f t="shared" si="10"/>
        <v>ON</v>
      </c>
      <c r="N51" s="3" t="str">
        <f t="shared" si="11"/>
        <v>OFF</v>
      </c>
      <c r="O51" s="3" t="str">
        <f t="shared" si="12"/>
        <v>ON</v>
      </c>
      <c r="P51" s="3" t="str">
        <f t="shared" si="13"/>
        <v>ON</v>
      </c>
      <c r="Q51" s="3"/>
      <c r="R51" s="44" t="str">
        <f t="shared" si="14"/>
        <v>ON</v>
      </c>
      <c r="S51" s="44" t="str">
        <f t="shared" si="14"/>
        <v>ON</v>
      </c>
      <c r="T51" s="3" t="str">
        <f t="shared" si="15"/>
        <v>ON</v>
      </c>
      <c r="U51" s="3" t="str">
        <f t="shared" si="16"/>
        <v>ON</v>
      </c>
      <c r="V51" s="3" t="str">
        <f t="shared" si="17"/>
        <v>ON</v>
      </c>
      <c r="W51" s="3" t="str">
        <f t="shared" si="18"/>
        <v>ON</v>
      </c>
      <c r="X51" s="3"/>
      <c r="Y51" s="44" t="str">
        <f t="shared" si="19"/>
        <v>ON</v>
      </c>
      <c r="Z51" s="44" t="str">
        <f t="shared" si="19"/>
        <v>ON</v>
      </c>
      <c r="AA51" s="3" t="str">
        <f t="shared" si="20"/>
        <v>ON</v>
      </c>
      <c r="AB51" s="3" t="str">
        <f t="shared" si="21"/>
        <v>OFF</v>
      </c>
      <c r="AC51" s="3" t="str">
        <f t="shared" si="22"/>
        <v>ON</v>
      </c>
      <c r="AD51" s="3" t="str">
        <f t="shared" si="23"/>
        <v>ON</v>
      </c>
      <c r="AE51" s="3"/>
      <c r="AF51" s="44" t="str">
        <f t="shared" si="24"/>
        <v>ON</v>
      </c>
      <c r="AG51" s="44" t="str">
        <f t="shared" si="24"/>
        <v>ON</v>
      </c>
      <c r="AH51" s="3" t="str">
        <f t="shared" si="25"/>
        <v>ON</v>
      </c>
      <c r="AI51" s="3" t="str">
        <f t="shared" si="26"/>
        <v>ON</v>
      </c>
      <c r="AJ51" s="3" t="str">
        <f t="shared" si="27"/>
        <v>ON</v>
      </c>
      <c r="AK51" s="3" t="str">
        <f t="shared" si="28"/>
        <v>ON</v>
      </c>
      <c r="AL51" s="3"/>
      <c r="AM51" s="44" t="str">
        <f t="shared" si="29"/>
        <v>ON</v>
      </c>
      <c r="AN51" s="44" t="str">
        <f t="shared" si="29"/>
        <v>ON</v>
      </c>
      <c r="AO51" s="44" t="str">
        <f t="shared" si="30"/>
        <v>ON</v>
      </c>
    </row>
    <row r="52" spans="1:41" x14ac:dyDescent="0.3">
      <c r="A52" t="str">
        <f t="shared" ca="1" si="4"/>
        <v>Lagos</v>
      </c>
      <c r="B52" t="str">
        <f t="shared" ca="1" si="5"/>
        <v>D</v>
      </c>
      <c r="C52" t="str">
        <f t="shared" ca="1" si="6"/>
        <v>A1</v>
      </c>
      <c r="D52" s="5" t="s">
        <v>46</v>
      </c>
      <c r="E52">
        <f t="shared" si="7"/>
        <v>25</v>
      </c>
      <c r="F52">
        <f t="shared" si="8"/>
        <v>2</v>
      </c>
      <c r="G52" t="s">
        <v>75</v>
      </c>
      <c r="H52" t="s">
        <v>75</v>
      </c>
      <c r="I52" t="s">
        <v>82</v>
      </c>
      <c r="J52" t="s">
        <v>84</v>
      </c>
      <c r="K52" s="44" t="str">
        <f t="shared" si="9"/>
        <v>ON</v>
      </c>
      <c r="L52" s="44" t="str">
        <f t="shared" si="9"/>
        <v>ON</v>
      </c>
      <c r="M52" s="3" t="str">
        <f t="shared" si="10"/>
        <v>ON</v>
      </c>
      <c r="N52" s="3" t="str">
        <f t="shared" si="11"/>
        <v>ON</v>
      </c>
      <c r="O52" s="3" t="str">
        <f t="shared" si="12"/>
        <v>ON</v>
      </c>
      <c r="P52" s="3" t="str">
        <f t="shared" si="13"/>
        <v>ON</v>
      </c>
      <c r="Q52" s="3"/>
      <c r="R52" s="44" t="str">
        <f t="shared" si="14"/>
        <v>ON</v>
      </c>
      <c r="S52" s="44" t="str">
        <f t="shared" si="14"/>
        <v>ON</v>
      </c>
      <c r="T52" s="3" t="str">
        <f t="shared" si="15"/>
        <v>OFF</v>
      </c>
      <c r="U52" s="3" t="str">
        <f t="shared" si="16"/>
        <v>ON</v>
      </c>
      <c r="V52" s="3" t="str">
        <f t="shared" si="17"/>
        <v>ON</v>
      </c>
      <c r="W52" s="3" t="str">
        <f t="shared" si="18"/>
        <v>ON</v>
      </c>
      <c r="X52" s="3"/>
      <c r="Y52" s="44" t="str">
        <f t="shared" si="19"/>
        <v>ON</v>
      </c>
      <c r="Z52" s="44" t="str">
        <f t="shared" si="19"/>
        <v>ON</v>
      </c>
      <c r="AA52" s="3" t="str">
        <f t="shared" si="20"/>
        <v>ON</v>
      </c>
      <c r="AB52" s="3" t="str">
        <f t="shared" si="21"/>
        <v>ON</v>
      </c>
      <c r="AC52" s="3" t="str">
        <f t="shared" si="22"/>
        <v>ON</v>
      </c>
      <c r="AD52" s="3" t="str">
        <f t="shared" si="23"/>
        <v>ON</v>
      </c>
      <c r="AE52" s="3"/>
      <c r="AF52" s="44" t="str">
        <f t="shared" si="24"/>
        <v>ON</v>
      </c>
      <c r="AG52" s="44" t="str">
        <f t="shared" si="24"/>
        <v>ON</v>
      </c>
      <c r="AH52" s="3" t="str">
        <f t="shared" si="25"/>
        <v>OFF</v>
      </c>
      <c r="AI52" s="3" t="str">
        <f t="shared" si="26"/>
        <v>ON</v>
      </c>
      <c r="AJ52" s="3" t="str">
        <f t="shared" si="27"/>
        <v>ON</v>
      </c>
      <c r="AK52" s="3" t="str">
        <f t="shared" si="28"/>
        <v>ON</v>
      </c>
      <c r="AL52" s="3"/>
      <c r="AM52" s="44" t="str">
        <f t="shared" si="29"/>
        <v>ON</v>
      </c>
      <c r="AN52" s="44" t="str">
        <f t="shared" si="29"/>
        <v>ON</v>
      </c>
      <c r="AO52" s="44" t="str">
        <f t="shared" si="30"/>
        <v>ON</v>
      </c>
    </row>
    <row r="53" spans="1:41" x14ac:dyDescent="0.3">
      <c r="A53" t="str">
        <f t="shared" ca="1" si="4"/>
        <v>Ekiti</v>
      </c>
      <c r="B53" t="str">
        <f t="shared" ca="1" si="5"/>
        <v>A</v>
      </c>
      <c r="C53" t="str">
        <f t="shared" ca="1" si="6"/>
        <v>A1</v>
      </c>
      <c r="D53" s="5" t="s">
        <v>46</v>
      </c>
      <c r="E53">
        <f t="shared" si="7"/>
        <v>25</v>
      </c>
      <c r="F53">
        <f t="shared" si="8"/>
        <v>2</v>
      </c>
      <c r="G53" t="s">
        <v>75</v>
      </c>
      <c r="H53" t="s">
        <v>75</v>
      </c>
      <c r="I53" t="s">
        <v>81</v>
      </c>
      <c r="J53" t="s">
        <v>83</v>
      </c>
      <c r="K53" s="44" t="str">
        <f t="shared" si="9"/>
        <v>ON</v>
      </c>
      <c r="L53" s="44" t="str">
        <f t="shared" si="9"/>
        <v>ON</v>
      </c>
      <c r="M53" s="3" t="str">
        <f t="shared" si="10"/>
        <v>OFF</v>
      </c>
      <c r="N53" s="3" t="str">
        <f t="shared" si="11"/>
        <v>ON</v>
      </c>
      <c r="O53" s="3" t="str">
        <f t="shared" si="12"/>
        <v>ON</v>
      </c>
      <c r="P53" s="3" t="str">
        <f t="shared" si="13"/>
        <v>ON</v>
      </c>
      <c r="Q53" s="3"/>
      <c r="R53" s="44" t="str">
        <f t="shared" si="14"/>
        <v>ON</v>
      </c>
      <c r="S53" s="44" t="str">
        <f t="shared" si="14"/>
        <v>ON</v>
      </c>
      <c r="T53" s="3" t="str">
        <f t="shared" si="15"/>
        <v>ON</v>
      </c>
      <c r="U53" s="3" t="str">
        <f t="shared" si="16"/>
        <v>ON</v>
      </c>
      <c r="V53" s="3" t="str">
        <f t="shared" si="17"/>
        <v>ON</v>
      </c>
      <c r="W53" s="3" t="str">
        <f t="shared" si="18"/>
        <v>ON</v>
      </c>
      <c r="X53" s="3"/>
      <c r="Y53" s="44" t="str">
        <f t="shared" si="19"/>
        <v>ON</v>
      </c>
      <c r="Z53" s="44" t="str">
        <f t="shared" si="19"/>
        <v>ON</v>
      </c>
      <c r="AA53" s="3" t="str">
        <f t="shared" si="20"/>
        <v>OFF</v>
      </c>
      <c r="AB53" s="3" t="str">
        <f t="shared" si="21"/>
        <v>ON</v>
      </c>
      <c r="AC53" s="3" t="str">
        <f t="shared" si="22"/>
        <v>ON</v>
      </c>
      <c r="AD53" s="3" t="str">
        <f t="shared" si="23"/>
        <v>ON</v>
      </c>
      <c r="AE53" s="3"/>
      <c r="AF53" s="44" t="str">
        <f t="shared" si="24"/>
        <v>ON</v>
      </c>
      <c r="AG53" s="44" t="str">
        <f t="shared" si="24"/>
        <v>ON</v>
      </c>
      <c r="AH53" s="3" t="str">
        <f t="shared" si="25"/>
        <v>ON</v>
      </c>
      <c r="AI53" s="3" t="str">
        <f t="shared" si="26"/>
        <v>ON</v>
      </c>
      <c r="AJ53" s="3" t="str">
        <f t="shared" si="27"/>
        <v>ON</v>
      </c>
      <c r="AK53" s="3" t="str">
        <f t="shared" si="28"/>
        <v>ON</v>
      </c>
      <c r="AL53" s="3"/>
      <c r="AM53" s="44" t="str">
        <f t="shared" si="29"/>
        <v>ON</v>
      </c>
      <c r="AN53" s="44" t="str">
        <f t="shared" si="29"/>
        <v>ON</v>
      </c>
      <c r="AO53" s="44" t="str">
        <f t="shared" si="30"/>
        <v>ON</v>
      </c>
    </row>
    <row r="54" spans="1:41" x14ac:dyDescent="0.3">
      <c r="A54" t="str">
        <f t="shared" ca="1" si="4"/>
        <v>Lagos</v>
      </c>
      <c r="B54" t="str">
        <f t="shared" ca="1" si="5"/>
        <v>C</v>
      </c>
      <c r="C54" t="str">
        <f t="shared" ca="1" si="6"/>
        <v>A1</v>
      </c>
      <c r="D54" t="s">
        <v>12</v>
      </c>
      <c r="E54">
        <f t="shared" si="7"/>
        <v>25</v>
      </c>
      <c r="F54">
        <f t="shared" si="8"/>
        <v>2</v>
      </c>
      <c r="G54" t="s">
        <v>76</v>
      </c>
      <c r="H54" t="s">
        <v>76</v>
      </c>
      <c r="I54" t="s">
        <v>82</v>
      </c>
      <c r="J54" t="s">
        <v>84</v>
      </c>
      <c r="K54" s="44" t="str">
        <f t="shared" si="9"/>
        <v>ON</v>
      </c>
      <c r="L54" s="44" t="str">
        <f t="shared" si="9"/>
        <v>ON</v>
      </c>
      <c r="M54" s="3" t="str">
        <f t="shared" si="10"/>
        <v>ON</v>
      </c>
      <c r="N54" s="3" t="str">
        <f t="shared" si="11"/>
        <v>ON</v>
      </c>
      <c r="O54" s="3" t="str">
        <f t="shared" si="12"/>
        <v>ON</v>
      </c>
      <c r="P54" s="3" t="str">
        <f t="shared" si="13"/>
        <v>ON</v>
      </c>
      <c r="Q54" s="3"/>
      <c r="R54" s="44" t="str">
        <f t="shared" si="14"/>
        <v>ON</v>
      </c>
      <c r="S54" s="44" t="str">
        <f t="shared" si="14"/>
        <v>ON</v>
      </c>
      <c r="T54" s="3" t="str">
        <f t="shared" si="15"/>
        <v>ON</v>
      </c>
      <c r="U54" s="3" t="str">
        <f t="shared" si="16"/>
        <v>OFF</v>
      </c>
      <c r="V54" s="3" t="str">
        <f t="shared" si="17"/>
        <v>ON</v>
      </c>
      <c r="W54" s="3" t="str">
        <f t="shared" si="18"/>
        <v>ON</v>
      </c>
      <c r="X54" s="3"/>
      <c r="Y54" s="44" t="str">
        <f t="shared" si="19"/>
        <v>ON</v>
      </c>
      <c r="Z54" s="44" t="str">
        <f t="shared" si="19"/>
        <v>ON</v>
      </c>
      <c r="AA54" s="3" t="str">
        <f t="shared" si="20"/>
        <v>ON</v>
      </c>
      <c r="AB54" s="3" t="str">
        <f t="shared" si="21"/>
        <v>ON</v>
      </c>
      <c r="AC54" s="3" t="str">
        <f t="shared" si="22"/>
        <v>ON</v>
      </c>
      <c r="AD54" s="3" t="str">
        <f t="shared" si="23"/>
        <v>ON</v>
      </c>
      <c r="AE54" s="3"/>
      <c r="AF54" s="44" t="str">
        <f t="shared" si="24"/>
        <v>ON</v>
      </c>
      <c r="AG54" s="44" t="str">
        <f t="shared" si="24"/>
        <v>ON</v>
      </c>
      <c r="AH54" s="3" t="str">
        <f t="shared" si="25"/>
        <v>ON</v>
      </c>
      <c r="AI54" s="3" t="str">
        <f t="shared" si="26"/>
        <v>OFF</v>
      </c>
      <c r="AJ54" s="3" t="str">
        <f t="shared" si="27"/>
        <v>ON</v>
      </c>
      <c r="AK54" s="3" t="str">
        <f t="shared" si="28"/>
        <v>ON</v>
      </c>
      <c r="AL54" s="3"/>
      <c r="AM54" s="44" t="str">
        <f t="shared" si="29"/>
        <v>ON</v>
      </c>
      <c r="AN54" s="44" t="str">
        <f t="shared" si="29"/>
        <v>ON</v>
      </c>
      <c r="AO54" s="44" t="str">
        <f t="shared" si="30"/>
        <v>ON</v>
      </c>
    </row>
    <row r="55" spans="1:41" x14ac:dyDescent="0.3">
      <c r="A55" t="str">
        <f t="shared" ca="1" si="4"/>
        <v>Lagos</v>
      </c>
      <c r="B55" t="str">
        <f t="shared" ca="1" si="5"/>
        <v>B</v>
      </c>
      <c r="C55" t="str">
        <f t="shared" ca="1" si="6"/>
        <v>E1</v>
      </c>
      <c r="D55" t="s">
        <v>12</v>
      </c>
      <c r="E55">
        <f t="shared" si="7"/>
        <v>25</v>
      </c>
      <c r="F55">
        <f t="shared" si="8"/>
        <v>2</v>
      </c>
      <c r="G55" t="s">
        <v>77</v>
      </c>
      <c r="H55" t="s">
        <v>77</v>
      </c>
      <c r="I55" t="s">
        <v>81</v>
      </c>
      <c r="J55" t="s">
        <v>83</v>
      </c>
      <c r="K55" s="44" t="str">
        <f t="shared" si="9"/>
        <v>ON</v>
      </c>
      <c r="L55" s="44" t="str">
        <f t="shared" si="9"/>
        <v>ON</v>
      </c>
      <c r="M55" s="3" t="str">
        <f t="shared" si="10"/>
        <v>ON</v>
      </c>
      <c r="N55" s="3" t="str">
        <f t="shared" si="11"/>
        <v>ON</v>
      </c>
      <c r="O55" s="3" t="str">
        <f t="shared" si="12"/>
        <v>OFF</v>
      </c>
      <c r="P55" s="3" t="str">
        <f t="shared" si="13"/>
        <v>ON</v>
      </c>
      <c r="Q55" s="3"/>
      <c r="R55" s="44" t="str">
        <f t="shared" si="14"/>
        <v>ON</v>
      </c>
      <c r="S55" s="44" t="str">
        <f t="shared" si="14"/>
        <v>ON</v>
      </c>
      <c r="T55" s="3" t="str">
        <f t="shared" si="15"/>
        <v>ON</v>
      </c>
      <c r="U55" s="3" t="str">
        <f t="shared" si="16"/>
        <v>ON</v>
      </c>
      <c r="V55" s="3" t="str">
        <f t="shared" si="17"/>
        <v>ON</v>
      </c>
      <c r="W55" s="3" t="str">
        <f t="shared" si="18"/>
        <v>ON</v>
      </c>
      <c r="X55" s="3"/>
      <c r="Y55" s="44" t="str">
        <f t="shared" si="19"/>
        <v>ON</v>
      </c>
      <c r="Z55" s="44" t="str">
        <f t="shared" si="19"/>
        <v>ON</v>
      </c>
      <c r="AA55" s="3" t="str">
        <f t="shared" si="20"/>
        <v>ON</v>
      </c>
      <c r="AB55" s="3" t="str">
        <f t="shared" si="21"/>
        <v>ON</v>
      </c>
      <c r="AC55" s="3" t="str">
        <f t="shared" si="22"/>
        <v>OFF</v>
      </c>
      <c r="AD55" s="3" t="str">
        <f t="shared" si="23"/>
        <v>ON</v>
      </c>
      <c r="AE55" s="3"/>
      <c r="AF55" s="44" t="str">
        <f t="shared" si="24"/>
        <v>ON</v>
      </c>
      <c r="AG55" s="44" t="str">
        <f t="shared" si="24"/>
        <v>ON</v>
      </c>
      <c r="AH55" s="3" t="str">
        <f t="shared" si="25"/>
        <v>ON</v>
      </c>
      <c r="AI55" s="3" t="str">
        <f t="shared" si="26"/>
        <v>ON</v>
      </c>
      <c r="AJ55" s="3" t="str">
        <f t="shared" si="27"/>
        <v>ON</v>
      </c>
      <c r="AK55" s="3" t="str">
        <f t="shared" si="28"/>
        <v>ON</v>
      </c>
      <c r="AL55" s="3"/>
      <c r="AM55" s="44" t="str">
        <f t="shared" si="29"/>
        <v>ON</v>
      </c>
      <c r="AN55" s="44" t="str">
        <f t="shared" si="29"/>
        <v>ON</v>
      </c>
      <c r="AO55" s="44" t="str">
        <f t="shared" si="30"/>
        <v>ON</v>
      </c>
    </row>
    <row r="56" spans="1:41" x14ac:dyDescent="0.3">
      <c r="A56" t="str">
        <f t="shared" ca="1" si="4"/>
        <v>Ogun</v>
      </c>
      <c r="B56" t="str">
        <f t="shared" ca="1" si="5"/>
        <v>B</v>
      </c>
      <c r="C56" t="str">
        <f t="shared" ca="1" si="6"/>
        <v>B1</v>
      </c>
      <c r="D56" t="s">
        <v>12</v>
      </c>
      <c r="E56">
        <f t="shared" si="7"/>
        <v>25</v>
      </c>
      <c r="F56">
        <f t="shared" si="8"/>
        <v>2</v>
      </c>
      <c r="G56" t="s">
        <v>78</v>
      </c>
      <c r="H56" t="s">
        <v>78</v>
      </c>
      <c r="I56" t="s">
        <v>82</v>
      </c>
      <c r="J56" t="s">
        <v>84</v>
      </c>
      <c r="K56" s="44" t="str">
        <f t="shared" si="9"/>
        <v>ON</v>
      </c>
      <c r="L56" s="44" t="str">
        <f t="shared" si="9"/>
        <v>ON</v>
      </c>
      <c r="M56" s="3" t="str">
        <f t="shared" si="10"/>
        <v>ON</v>
      </c>
      <c r="N56" s="3" t="str">
        <f t="shared" si="11"/>
        <v>ON</v>
      </c>
      <c r="O56" s="3" t="str">
        <f t="shared" si="12"/>
        <v>ON</v>
      </c>
      <c r="P56" s="3" t="str">
        <f t="shared" si="13"/>
        <v>ON</v>
      </c>
      <c r="Q56" s="3"/>
      <c r="R56" s="44" t="str">
        <f t="shared" si="14"/>
        <v>ON</v>
      </c>
      <c r="S56" s="44" t="str">
        <f t="shared" si="14"/>
        <v>ON</v>
      </c>
      <c r="T56" s="3" t="str">
        <f t="shared" si="15"/>
        <v>ON</v>
      </c>
      <c r="U56" s="3" t="str">
        <f t="shared" si="16"/>
        <v>ON</v>
      </c>
      <c r="V56" s="3" t="str">
        <f t="shared" si="17"/>
        <v>ON</v>
      </c>
      <c r="W56" s="3" t="str">
        <f t="shared" si="18"/>
        <v>OFF</v>
      </c>
      <c r="X56" s="3"/>
      <c r="Y56" s="44" t="str">
        <f t="shared" si="19"/>
        <v>ON</v>
      </c>
      <c r="Z56" s="44" t="str">
        <f t="shared" si="19"/>
        <v>ON</v>
      </c>
      <c r="AA56" s="3" t="str">
        <f t="shared" si="20"/>
        <v>ON</v>
      </c>
      <c r="AB56" s="3" t="str">
        <f t="shared" si="21"/>
        <v>ON</v>
      </c>
      <c r="AC56" s="3" t="str">
        <f t="shared" si="22"/>
        <v>ON</v>
      </c>
      <c r="AD56" s="3" t="str">
        <f t="shared" si="23"/>
        <v>ON</v>
      </c>
      <c r="AE56" s="3"/>
      <c r="AF56" s="44" t="str">
        <f t="shared" si="24"/>
        <v>ON</v>
      </c>
      <c r="AG56" s="44" t="str">
        <f t="shared" si="24"/>
        <v>ON</v>
      </c>
      <c r="AH56" s="3" t="str">
        <f t="shared" si="25"/>
        <v>ON</v>
      </c>
      <c r="AI56" s="3" t="str">
        <f t="shared" si="26"/>
        <v>ON</v>
      </c>
      <c r="AJ56" s="3" t="str">
        <f t="shared" si="27"/>
        <v>ON</v>
      </c>
      <c r="AK56" s="3" t="str">
        <f t="shared" si="28"/>
        <v>OFF</v>
      </c>
      <c r="AL56" s="3"/>
      <c r="AM56" s="44" t="str">
        <f t="shared" si="29"/>
        <v>ON</v>
      </c>
      <c r="AN56" s="44" t="str">
        <f t="shared" si="29"/>
        <v>ON</v>
      </c>
      <c r="AO56" s="44" t="str">
        <f t="shared" si="30"/>
        <v>ON</v>
      </c>
    </row>
    <row r="57" spans="1:41" x14ac:dyDescent="0.3">
      <c r="A57" t="str">
        <f t="shared" ca="1" si="4"/>
        <v>Oyo</v>
      </c>
      <c r="B57" t="str">
        <f t="shared" ca="1" si="5"/>
        <v>A</v>
      </c>
      <c r="C57" t="str">
        <f t="shared" ca="1" si="6"/>
        <v>E1</v>
      </c>
      <c r="D57" t="s">
        <v>12</v>
      </c>
      <c r="E57">
        <f t="shared" si="7"/>
        <v>25</v>
      </c>
      <c r="F57">
        <f t="shared" si="8"/>
        <v>2</v>
      </c>
      <c r="G57" t="s">
        <v>78</v>
      </c>
      <c r="H57" t="s">
        <v>78</v>
      </c>
      <c r="I57" t="s">
        <v>81</v>
      </c>
      <c r="J57" t="s">
        <v>83</v>
      </c>
      <c r="K57" s="44" t="str">
        <f t="shared" si="9"/>
        <v>ON</v>
      </c>
      <c r="L57" s="44" t="str">
        <f t="shared" si="9"/>
        <v>ON</v>
      </c>
      <c r="M57" s="3" t="str">
        <f t="shared" si="10"/>
        <v>ON</v>
      </c>
      <c r="N57" s="3" t="str">
        <f t="shared" si="11"/>
        <v>ON</v>
      </c>
      <c r="O57" s="3" t="str">
        <f t="shared" si="12"/>
        <v>ON</v>
      </c>
      <c r="P57" s="3" t="str">
        <f t="shared" si="13"/>
        <v>OFF</v>
      </c>
      <c r="Q57" s="3"/>
      <c r="R57" s="44" t="str">
        <f t="shared" si="14"/>
        <v>ON</v>
      </c>
      <c r="S57" s="44" t="str">
        <f t="shared" si="14"/>
        <v>ON</v>
      </c>
      <c r="T57" s="3" t="str">
        <f t="shared" si="15"/>
        <v>ON</v>
      </c>
      <c r="U57" s="3" t="str">
        <f t="shared" si="16"/>
        <v>ON</v>
      </c>
      <c r="V57" s="3" t="str">
        <f t="shared" si="17"/>
        <v>ON</v>
      </c>
      <c r="W57" s="3" t="str">
        <f t="shared" si="18"/>
        <v>ON</v>
      </c>
      <c r="X57" s="3"/>
      <c r="Y57" s="44" t="str">
        <f t="shared" si="19"/>
        <v>ON</v>
      </c>
      <c r="Z57" s="44" t="str">
        <f t="shared" si="19"/>
        <v>ON</v>
      </c>
      <c r="AA57" s="3" t="str">
        <f t="shared" si="20"/>
        <v>ON</v>
      </c>
      <c r="AB57" s="3" t="str">
        <f t="shared" si="21"/>
        <v>ON</v>
      </c>
      <c r="AC57" s="3" t="str">
        <f t="shared" si="22"/>
        <v>ON</v>
      </c>
      <c r="AD57" s="3" t="str">
        <f t="shared" si="23"/>
        <v>OFF</v>
      </c>
      <c r="AE57" s="3"/>
      <c r="AF57" s="44" t="str">
        <f t="shared" si="24"/>
        <v>ON</v>
      </c>
      <c r="AG57" s="44" t="str">
        <f t="shared" si="24"/>
        <v>ON</v>
      </c>
      <c r="AH57" s="3" t="str">
        <f t="shared" si="25"/>
        <v>ON</v>
      </c>
      <c r="AI57" s="3" t="str">
        <f t="shared" si="26"/>
        <v>ON</v>
      </c>
      <c r="AJ57" s="3" t="str">
        <f t="shared" si="27"/>
        <v>ON</v>
      </c>
      <c r="AK57" s="3" t="str">
        <f t="shared" si="28"/>
        <v>ON</v>
      </c>
      <c r="AL57" s="3"/>
      <c r="AM57" s="44" t="str">
        <f t="shared" si="29"/>
        <v>ON</v>
      </c>
      <c r="AN57" s="44" t="str">
        <f t="shared" si="29"/>
        <v>ON</v>
      </c>
      <c r="AO57" s="44" t="str">
        <f t="shared" si="30"/>
        <v>ON</v>
      </c>
    </row>
    <row r="58" spans="1:41" x14ac:dyDescent="0.3">
      <c r="A58" t="str">
        <f t="shared" ca="1" si="4"/>
        <v>Ogun</v>
      </c>
      <c r="B58" t="str">
        <f t="shared" ca="1" si="5"/>
        <v>B</v>
      </c>
      <c r="C58" t="str">
        <f t="shared" ca="1" si="6"/>
        <v>C1</v>
      </c>
      <c r="D58" t="s">
        <v>12</v>
      </c>
      <c r="E58">
        <f t="shared" si="7"/>
        <v>25</v>
      </c>
      <c r="F58">
        <f t="shared" si="8"/>
        <v>2</v>
      </c>
      <c r="G58" t="s">
        <v>77</v>
      </c>
      <c r="H58" t="s">
        <v>77</v>
      </c>
      <c r="I58" t="s">
        <v>82</v>
      </c>
      <c r="J58" t="s">
        <v>84</v>
      </c>
      <c r="K58" s="44" t="str">
        <f t="shared" si="9"/>
        <v>ON</v>
      </c>
      <c r="L58" s="44" t="str">
        <f t="shared" si="9"/>
        <v>ON</v>
      </c>
      <c r="M58" s="3" t="str">
        <f t="shared" si="10"/>
        <v>ON</v>
      </c>
      <c r="N58" s="3" t="str">
        <f t="shared" si="11"/>
        <v>ON</v>
      </c>
      <c r="O58" s="3" t="str">
        <f t="shared" si="12"/>
        <v>ON</v>
      </c>
      <c r="P58" s="3" t="str">
        <f t="shared" si="13"/>
        <v>ON</v>
      </c>
      <c r="Q58" s="3"/>
      <c r="R58" s="44" t="str">
        <f t="shared" si="14"/>
        <v>ON</v>
      </c>
      <c r="S58" s="44" t="str">
        <f t="shared" si="14"/>
        <v>ON</v>
      </c>
      <c r="T58" s="3" t="str">
        <f t="shared" si="15"/>
        <v>ON</v>
      </c>
      <c r="U58" s="3" t="str">
        <f t="shared" si="16"/>
        <v>ON</v>
      </c>
      <c r="V58" s="3" t="str">
        <f t="shared" si="17"/>
        <v>OFF</v>
      </c>
      <c r="W58" s="3" t="str">
        <f t="shared" si="18"/>
        <v>ON</v>
      </c>
      <c r="X58" s="3"/>
      <c r="Y58" s="44" t="str">
        <f t="shared" si="19"/>
        <v>ON</v>
      </c>
      <c r="Z58" s="44" t="str">
        <f t="shared" si="19"/>
        <v>ON</v>
      </c>
      <c r="AA58" s="3" t="str">
        <f t="shared" si="20"/>
        <v>ON</v>
      </c>
      <c r="AB58" s="3" t="str">
        <f t="shared" si="21"/>
        <v>ON</v>
      </c>
      <c r="AC58" s="3" t="str">
        <f t="shared" si="22"/>
        <v>ON</v>
      </c>
      <c r="AD58" s="3" t="str">
        <f t="shared" si="23"/>
        <v>ON</v>
      </c>
      <c r="AE58" s="3"/>
      <c r="AF58" s="44" t="str">
        <f t="shared" si="24"/>
        <v>ON</v>
      </c>
      <c r="AG58" s="44" t="str">
        <f t="shared" si="24"/>
        <v>ON</v>
      </c>
      <c r="AH58" s="3" t="str">
        <f t="shared" si="25"/>
        <v>ON</v>
      </c>
      <c r="AI58" s="3" t="str">
        <f t="shared" si="26"/>
        <v>ON</v>
      </c>
      <c r="AJ58" s="3" t="str">
        <f t="shared" si="27"/>
        <v>OFF</v>
      </c>
      <c r="AK58" s="3" t="str">
        <f t="shared" si="28"/>
        <v>ON</v>
      </c>
      <c r="AL58" s="3"/>
      <c r="AM58" s="44" t="str">
        <f t="shared" si="29"/>
        <v>ON</v>
      </c>
      <c r="AN58" s="44" t="str">
        <f t="shared" si="29"/>
        <v>ON</v>
      </c>
      <c r="AO58" s="44" t="str">
        <f t="shared" si="30"/>
        <v>ON</v>
      </c>
    </row>
    <row r="59" spans="1:41" x14ac:dyDescent="0.3">
      <c r="A59" t="str">
        <f t="shared" ca="1" si="4"/>
        <v>Ondo</v>
      </c>
      <c r="B59" t="str">
        <f t="shared" ca="1" si="5"/>
        <v>B</v>
      </c>
      <c r="C59" t="str">
        <f t="shared" ca="1" si="6"/>
        <v>B1</v>
      </c>
      <c r="D59" t="s">
        <v>5</v>
      </c>
      <c r="E59">
        <f t="shared" si="7"/>
        <v>25</v>
      </c>
      <c r="F59">
        <f t="shared" si="8"/>
        <v>2</v>
      </c>
      <c r="G59" t="s">
        <v>76</v>
      </c>
      <c r="H59" t="s">
        <v>76</v>
      </c>
      <c r="I59" t="s">
        <v>81</v>
      </c>
      <c r="J59" t="s">
        <v>83</v>
      </c>
      <c r="K59" s="44" t="str">
        <f t="shared" si="9"/>
        <v>ON</v>
      </c>
      <c r="L59" s="44" t="str">
        <f t="shared" si="9"/>
        <v>ON</v>
      </c>
      <c r="M59" s="3" t="str">
        <f t="shared" si="10"/>
        <v>ON</v>
      </c>
      <c r="N59" s="3" t="str">
        <f t="shared" si="11"/>
        <v>OFF</v>
      </c>
      <c r="O59" s="3" t="str">
        <f t="shared" si="12"/>
        <v>ON</v>
      </c>
      <c r="P59" s="3" t="str">
        <f t="shared" si="13"/>
        <v>ON</v>
      </c>
      <c r="Q59" s="3"/>
      <c r="R59" s="44" t="str">
        <f t="shared" si="14"/>
        <v>ON</v>
      </c>
      <c r="S59" s="44" t="str">
        <f t="shared" si="14"/>
        <v>ON</v>
      </c>
      <c r="T59" s="3" t="str">
        <f t="shared" si="15"/>
        <v>ON</v>
      </c>
      <c r="U59" s="3" t="str">
        <f t="shared" si="16"/>
        <v>ON</v>
      </c>
      <c r="V59" s="3" t="str">
        <f t="shared" si="17"/>
        <v>ON</v>
      </c>
      <c r="W59" s="3" t="str">
        <f t="shared" si="18"/>
        <v>ON</v>
      </c>
      <c r="X59" s="3"/>
      <c r="Y59" s="44" t="str">
        <f t="shared" si="19"/>
        <v>ON</v>
      </c>
      <c r="Z59" s="44" t="str">
        <f t="shared" si="19"/>
        <v>ON</v>
      </c>
      <c r="AA59" s="3" t="str">
        <f t="shared" si="20"/>
        <v>ON</v>
      </c>
      <c r="AB59" s="3" t="str">
        <f t="shared" si="21"/>
        <v>OFF</v>
      </c>
      <c r="AC59" s="3" t="str">
        <f t="shared" si="22"/>
        <v>ON</v>
      </c>
      <c r="AD59" s="3" t="str">
        <f t="shared" si="23"/>
        <v>ON</v>
      </c>
      <c r="AE59" s="3"/>
      <c r="AF59" s="44" t="str">
        <f t="shared" si="24"/>
        <v>ON</v>
      </c>
      <c r="AG59" s="44" t="str">
        <f t="shared" si="24"/>
        <v>ON</v>
      </c>
      <c r="AH59" s="3" t="str">
        <f t="shared" si="25"/>
        <v>ON</v>
      </c>
      <c r="AI59" s="3" t="str">
        <f t="shared" si="26"/>
        <v>ON</v>
      </c>
      <c r="AJ59" s="3" t="str">
        <f t="shared" si="27"/>
        <v>ON</v>
      </c>
      <c r="AK59" s="3" t="str">
        <f t="shared" si="28"/>
        <v>ON</v>
      </c>
      <c r="AL59" s="3"/>
      <c r="AM59" s="44" t="str">
        <f t="shared" si="29"/>
        <v>ON</v>
      </c>
      <c r="AN59" s="44" t="str">
        <f t="shared" si="29"/>
        <v>ON</v>
      </c>
      <c r="AO59" s="44" t="str">
        <f t="shared" si="30"/>
        <v>ON</v>
      </c>
    </row>
    <row r="60" spans="1:41" x14ac:dyDescent="0.3">
      <c r="A60" t="str">
        <f t="shared" ca="1" si="4"/>
        <v>Ekiti</v>
      </c>
      <c r="B60" t="str">
        <f t="shared" ca="1" si="5"/>
        <v>A</v>
      </c>
      <c r="C60" t="str">
        <f t="shared" ca="1" si="6"/>
        <v>E1</v>
      </c>
      <c r="D60" t="s">
        <v>7</v>
      </c>
      <c r="E60">
        <f t="shared" si="7"/>
        <v>25</v>
      </c>
      <c r="F60">
        <f t="shared" si="8"/>
        <v>2</v>
      </c>
      <c r="G60" t="s">
        <v>75</v>
      </c>
      <c r="H60" t="s">
        <v>75</v>
      </c>
      <c r="I60" t="s">
        <v>82</v>
      </c>
      <c r="J60" t="s">
        <v>84</v>
      </c>
      <c r="K60" s="44" t="str">
        <f t="shared" si="9"/>
        <v>ON</v>
      </c>
      <c r="L60" s="44" t="str">
        <f t="shared" si="9"/>
        <v>ON</v>
      </c>
      <c r="M60" s="3" t="str">
        <f t="shared" si="10"/>
        <v>ON</v>
      </c>
      <c r="N60" s="3" t="str">
        <f t="shared" si="11"/>
        <v>ON</v>
      </c>
      <c r="O60" s="3" t="str">
        <f t="shared" si="12"/>
        <v>ON</v>
      </c>
      <c r="P60" s="3" t="str">
        <f t="shared" si="13"/>
        <v>ON</v>
      </c>
      <c r="Q60" s="3"/>
      <c r="R60" s="44" t="str">
        <f t="shared" si="14"/>
        <v>ON</v>
      </c>
      <c r="S60" s="44" t="str">
        <f t="shared" si="14"/>
        <v>ON</v>
      </c>
      <c r="T60" s="3" t="str">
        <f t="shared" si="15"/>
        <v>OFF</v>
      </c>
      <c r="U60" s="3" t="str">
        <f t="shared" si="16"/>
        <v>ON</v>
      </c>
      <c r="V60" s="3" t="str">
        <f t="shared" si="17"/>
        <v>ON</v>
      </c>
      <c r="W60" s="3" t="str">
        <f t="shared" si="18"/>
        <v>ON</v>
      </c>
      <c r="X60" s="3"/>
      <c r="Y60" s="44" t="str">
        <f t="shared" si="19"/>
        <v>ON</v>
      </c>
      <c r="Z60" s="44" t="str">
        <f t="shared" si="19"/>
        <v>ON</v>
      </c>
      <c r="AA60" s="3" t="str">
        <f t="shared" si="20"/>
        <v>ON</v>
      </c>
      <c r="AB60" s="3" t="str">
        <f t="shared" si="21"/>
        <v>ON</v>
      </c>
      <c r="AC60" s="3" t="str">
        <f t="shared" si="22"/>
        <v>ON</v>
      </c>
      <c r="AD60" s="3" t="str">
        <f t="shared" si="23"/>
        <v>ON</v>
      </c>
      <c r="AE60" s="3"/>
      <c r="AF60" s="44" t="str">
        <f t="shared" si="24"/>
        <v>ON</v>
      </c>
      <c r="AG60" s="44" t="str">
        <f t="shared" si="24"/>
        <v>ON</v>
      </c>
      <c r="AH60" s="3" t="str">
        <f t="shared" si="25"/>
        <v>OFF</v>
      </c>
      <c r="AI60" s="3" t="str">
        <f t="shared" si="26"/>
        <v>ON</v>
      </c>
      <c r="AJ60" s="3" t="str">
        <f t="shared" si="27"/>
        <v>ON</v>
      </c>
      <c r="AK60" s="3" t="str">
        <f t="shared" si="28"/>
        <v>ON</v>
      </c>
      <c r="AL60" s="3"/>
      <c r="AM60" s="44" t="str">
        <f t="shared" si="29"/>
        <v>ON</v>
      </c>
      <c r="AN60" s="44" t="str">
        <f t="shared" si="29"/>
        <v>ON</v>
      </c>
      <c r="AO60" s="44" t="str">
        <f t="shared" si="30"/>
        <v>ON</v>
      </c>
    </row>
    <row r="61" spans="1:41" x14ac:dyDescent="0.3">
      <c r="A61" t="str">
        <f t="shared" ca="1" si="4"/>
        <v>Lagos</v>
      </c>
      <c r="B61" t="str">
        <f t="shared" ca="1" si="5"/>
        <v>E</v>
      </c>
      <c r="C61" t="str">
        <f t="shared" ca="1" si="6"/>
        <v>B1</v>
      </c>
      <c r="D61" t="s">
        <v>7</v>
      </c>
      <c r="E61">
        <f t="shared" si="7"/>
        <v>25</v>
      </c>
      <c r="F61">
        <f t="shared" si="8"/>
        <v>2</v>
      </c>
      <c r="G61" t="s">
        <v>75</v>
      </c>
      <c r="H61" t="s">
        <v>75</v>
      </c>
      <c r="I61" t="s">
        <v>81</v>
      </c>
      <c r="J61" t="s">
        <v>83</v>
      </c>
      <c r="K61" s="44" t="str">
        <f t="shared" si="9"/>
        <v>ON</v>
      </c>
      <c r="L61" s="44" t="str">
        <f t="shared" si="9"/>
        <v>ON</v>
      </c>
      <c r="M61" s="3" t="str">
        <f t="shared" si="10"/>
        <v>OFF</v>
      </c>
      <c r="N61" s="3" t="str">
        <f t="shared" si="11"/>
        <v>ON</v>
      </c>
      <c r="O61" s="3" t="str">
        <f t="shared" si="12"/>
        <v>ON</v>
      </c>
      <c r="P61" s="3" t="str">
        <f t="shared" si="13"/>
        <v>ON</v>
      </c>
      <c r="Q61" s="3"/>
      <c r="R61" s="44" t="str">
        <f t="shared" si="14"/>
        <v>ON</v>
      </c>
      <c r="S61" s="44" t="str">
        <f t="shared" si="14"/>
        <v>ON</v>
      </c>
      <c r="T61" s="3" t="str">
        <f t="shared" si="15"/>
        <v>ON</v>
      </c>
      <c r="U61" s="3" t="str">
        <f t="shared" si="16"/>
        <v>ON</v>
      </c>
      <c r="V61" s="3" t="str">
        <f t="shared" si="17"/>
        <v>ON</v>
      </c>
      <c r="W61" s="3" t="str">
        <f t="shared" si="18"/>
        <v>ON</v>
      </c>
      <c r="X61" s="3"/>
      <c r="Y61" s="44" t="str">
        <f t="shared" si="19"/>
        <v>ON</v>
      </c>
      <c r="Z61" s="44" t="str">
        <f t="shared" si="19"/>
        <v>ON</v>
      </c>
      <c r="AA61" s="3" t="str">
        <f t="shared" si="20"/>
        <v>OFF</v>
      </c>
      <c r="AB61" s="3" t="str">
        <f t="shared" si="21"/>
        <v>ON</v>
      </c>
      <c r="AC61" s="3" t="str">
        <f t="shared" si="22"/>
        <v>ON</v>
      </c>
      <c r="AD61" s="3" t="str">
        <f t="shared" si="23"/>
        <v>ON</v>
      </c>
      <c r="AE61" s="3"/>
      <c r="AF61" s="44" t="str">
        <f t="shared" si="24"/>
        <v>ON</v>
      </c>
      <c r="AG61" s="44" t="str">
        <f t="shared" si="24"/>
        <v>ON</v>
      </c>
      <c r="AH61" s="3" t="str">
        <f t="shared" si="25"/>
        <v>ON</v>
      </c>
      <c r="AI61" s="3" t="str">
        <f t="shared" si="26"/>
        <v>ON</v>
      </c>
      <c r="AJ61" s="3" t="str">
        <f t="shared" si="27"/>
        <v>ON</v>
      </c>
      <c r="AK61" s="3" t="str">
        <f t="shared" si="28"/>
        <v>ON</v>
      </c>
      <c r="AL61" s="3"/>
      <c r="AM61" s="44" t="str">
        <f t="shared" si="29"/>
        <v>ON</v>
      </c>
      <c r="AN61" s="44" t="str">
        <f t="shared" si="29"/>
        <v>ON</v>
      </c>
      <c r="AO61" s="44" t="str">
        <f t="shared" si="30"/>
        <v>ON</v>
      </c>
    </row>
    <row r="62" spans="1:41" x14ac:dyDescent="0.3">
      <c r="A62" t="str">
        <f t="shared" ca="1" si="4"/>
        <v>Ondo</v>
      </c>
      <c r="B62" t="str">
        <f t="shared" ca="1" si="5"/>
        <v>D</v>
      </c>
      <c r="C62" t="str">
        <f t="shared" ca="1" si="6"/>
        <v>A1</v>
      </c>
      <c r="D62" t="s">
        <v>7</v>
      </c>
      <c r="E62">
        <f t="shared" si="7"/>
        <v>25</v>
      </c>
      <c r="F62">
        <f t="shared" si="8"/>
        <v>2</v>
      </c>
      <c r="G62" t="s">
        <v>76</v>
      </c>
      <c r="H62" t="s">
        <v>76</v>
      </c>
      <c r="I62" t="s">
        <v>82</v>
      </c>
      <c r="J62" t="s">
        <v>84</v>
      </c>
      <c r="K62" s="44" t="str">
        <f t="shared" si="9"/>
        <v>ON</v>
      </c>
      <c r="L62" s="44" t="str">
        <f t="shared" si="9"/>
        <v>ON</v>
      </c>
      <c r="M62" s="3" t="str">
        <f t="shared" si="10"/>
        <v>ON</v>
      </c>
      <c r="N62" s="3" t="str">
        <f t="shared" si="11"/>
        <v>ON</v>
      </c>
      <c r="O62" s="3" t="str">
        <f t="shared" si="12"/>
        <v>ON</v>
      </c>
      <c r="P62" s="3" t="str">
        <f t="shared" si="13"/>
        <v>ON</v>
      </c>
      <c r="Q62" s="3"/>
      <c r="R62" s="44" t="str">
        <f t="shared" si="14"/>
        <v>ON</v>
      </c>
      <c r="S62" s="44" t="str">
        <f t="shared" si="14"/>
        <v>ON</v>
      </c>
      <c r="T62" s="3" t="str">
        <f t="shared" si="15"/>
        <v>ON</v>
      </c>
      <c r="U62" s="3" t="str">
        <f t="shared" si="16"/>
        <v>OFF</v>
      </c>
      <c r="V62" s="3" t="str">
        <f t="shared" si="17"/>
        <v>ON</v>
      </c>
      <c r="W62" s="3" t="str">
        <f t="shared" si="18"/>
        <v>ON</v>
      </c>
      <c r="X62" s="3"/>
      <c r="Y62" s="44" t="str">
        <f t="shared" si="19"/>
        <v>ON</v>
      </c>
      <c r="Z62" s="44" t="str">
        <f t="shared" si="19"/>
        <v>ON</v>
      </c>
      <c r="AA62" s="3" t="str">
        <f t="shared" si="20"/>
        <v>ON</v>
      </c>
      <c r="AB62" s="3" t="str">
        <f t="shared" si="21"/>
        <v>ON</v>
      </c>
      <c r="AC62" s="3" t="str">
        <f t="shared" si="22"/>
        <v>ON</v>
      </c>
      <c r="AD62" s="3" t="str">
        <f t="shared" si="23"/>
        <v>ON</v>
      </c>
      <c r="AE62" s="3"/>
      <c r="AF62" s="44" t="str">
        <f t="shared" si="24"/>
        <v>ON</v>
      </c>
      <c r="AG62" s="44" t="str">
        <f t="shared" si="24"/>
        <v>ON</v>
      </c>
      <c r="AH62" s="3" t="str">
        <f t="shared" si="25"/>
        <v>ON</v>
      </c>
      <c r="AI62" s="3" t="str">
        <f t="shared" si="26"/>
        <v>OFF</v>
      </c>
      <c r="AJ62" s="3" t="str">
        <f t="shared" si="27"/>
        <v>ON</v>
      </c>
      <c r="AK62" s="3" t="str">
        <f t="shared" si="28"/>
        <v>ON</v>
      </c>
      <c r="AL62" s="3"/>
      <c r="AM62" s="44" t="str">
        <f t="shared" si="29"/>
        <v>ON</v>
      </c>
      <c r="AN62" s="44" t="str">
        <f t="shared" si="29"/>
        <v>ON</v>
      </c>
      <c r="AO62" s="44" t="str">
        <f t="shared" si="30"/>
        <v>ON</v>
      </c>
    </row>
    <row r="63" spans="1:41" x14ac:dyDescent="0.3">
      <c r="A63" t="str">
        <f t="shared" ca="1" si="4"/>
        <v>Lagos</v>
      </c>
      <c r="B63" t="str">
        <f t="shared" ca="1" si="5"/>
        <v>A</v>
      </c>
      <c r="C63" t="str">
        <f t="shared" ca="1" si="6"/>
        <v>A1</v>
      </c>
      <c r="D63" t="s">
        <v>12</v>
      </c>
      <c r="E63">
        <f t="shared" si="7"/>
        <v>25</v>
      </c>
      <c r="F63">
        <f t="shared" si="8"/>
        <v>2</v>
      </c>
      <c r="G63" t="s">
        <v>77</v>
      </c>
      <c r="H63" t="s">
        <v>77</v>
      </c>
      <c r="I63" t="s">
        <v>81</v>
      </c>
      <c r="J63" t="s">
        <v>83</v>
      </c>
      <c r="K63" s="44" t="str">
        <f t="shared" si="9"/>
        <v>ON</v>
      </c>
      <c r="L63" s="44" t="str">
        <f t="shared" si="9"/>
        <v>ON</v>
      </c>
      <c r="M63" s="3" t="str">
        <f t="shared" si="10"/>
        <v>ON</v>
      </c>
      <c r="N63" s="3" t="str">
        <f t="shared" si="11"/>
        <v>ON</v>
      </c>
      <c r="O63" s="3" t="str">
        <f t="shared" si="12"/>
        <v>OFF</v>
      </c>
      <c r="P63" s="3" t="str">
        <f t="shared" si="13"/>
        <v>ON</v>
      </c>
      <c r="Q63" s="3"/>
      <c r="R63" s="44" t="str">
        <f t="shared" si="14"/>
        <v>ON</v>
      </c>
      <c r="S63" s="44" t="str">
        <f t="shared" si="14"/>
        <v>ON</v>
      </c>
      <c r="T63" s="3" t="str">
        <f t="shared" si="15"/>
        <v>ON</v>
      </c>
      <c r="U63" s="3" t="str">
        <f t="shared" si="16"/>
        <v>ON</v>
      </c>
      <c r="V63" s="3" t="str">
        <f t="shared" si="17"/>
        <v>ON</v>
      </c>
      <c r="W63" s="3" t="str">
        <f t="shared" si="18"/>
        <v>ON</v>
      </c>
      <c r="X63" s="3"/>
      <c r="Y63" s="44" t="str">
        <f t="shared" si="19"/>
        <v>ON</v>
      </c>
      <c r="Z63" s="44" t="str">
        <f t="shared" si="19"/>
        <v>ON</v>
      </c>
      <c r="AA63" s="3" t="str">
        <f t="shared" si="20"/>
        <v>ON</v>
      </c>
      <c r="AB63" s="3" t="str">
        <f t="shared" si="21"/>
        <v>ON</v>
      </c>
      <c r="AC63" s="3" t="str">
        <f t="shared" si="22"/>
        <v>OFF</v>
      </c>
      <c r="AD63" s="3" t="str">
        <f t="shared" si="23"/>
        <v>ON</v>
      </c>
      <c r="AE63" s="3"/>
      <c r="AF63" s="44" t="str">
        <f t="shared" si="24"/>
        <v>ON</v>
      </c>
      <c r="AG63" s="44" t="str">
        <f t="shared" si="24"/>
        <v>ON</v>
      </c>
      <c r="AH63" s="3" t="str">
        <f t="shared" si="25"/>
        <v>ON</v>
      </c>
      <c r="AI63" s="3" t="str">
        <f t="shared" si="26"/>
        <v>ON</v>
      </c>
      <c r="AJ63" s="3" t="str">
        <f t="shared" si="27"/>
        <v>ON</v>
      </c>
      <c r="AK63" s="3" t="str">
        <f t="shared" si="28"/>
        <v>ON</v>
      </c>
      <c r="AL63" s="3"/>
      <c r="AM63" s="44" t="str">
        <f t="shared" si="29"/>
        <v>ON</v>
      </c>
      <c r="AN63" s="44" t="str">
        <f t="shared" si="29"/>
        <v>ON</v>
      </c>
      <c r="AO63" s="44" t="str">
        <f t="shared" si="30"/>
        <v>ON</v>
      </c>
    </row>
    <row r="64" spans="1:41" x14ac:dyDescent="0.3">
      <c r="A64" t="str">
        <f t="shared" ca="1" si="4"/>
        <v>Ekiti</v>
      </c>
      <c r="B64" t="str">
        <f t="shared" ca="1" si="5"/>
        <v>B</v>
      </c>
      <c r="C64" t="str">
        <f t="shared" ca="1" si="6"/>
        <v>D1</v>
      </c>
      <c r="D64" t="s">
        <v>12</v>
      </c>
      <c r="E64">
        <f t="shared" si="7"/>
        <v>25</v>
      </c>
      <c r="F64">
        <f t="shared" si="8"/>
        <v>2</v>
      </c>
      <c r="G64" t="s">
        <v>78</v>
      </c>
      <c r="H64" t="s">
        <v>78</v>
      </c>
      <c r="I64" t="s">
        <v>82</v>
      </c>
      <c r="J64" t="s">
        <v>84</v>
      </c>
      <c r="K64" s="44" t="str">
        <f t="shared" si="9"/>
        <v>ON</v>
      </c>
      <c r="L64" s="44" t="str">
        <f t="shared" si="9"/>
        <v>ON</v>
      </c>
      <c r="M64" s="3" t="str">
        <f t="shared" si="10"/>
        <v>ON</v>
      </c>
      <c r="N64" s="3" t="str">
        <f t="shared" si="11"/>
        <v>ON</v>
      </c>
      <c r="O64" s="3" t="str">
        <f t="shared" si="12"/>
        <v>ON</v>
      </c>
      <c r="P64" s="3" t="str">
        <f t="shared" si="13"/>
        <v>ON</v>
      </c>
      <c r="Q64" s="3"/>
      <c r="R64" s="44" t="str">
        <f t="shared" si="14"/>
        <v>ON</v>
      </c>
      <c r="S64" s="44" t="str">
        <f t="shared" si="14"/>
        <v>ON</v>
      </c>
      <c r="T64" s="3" t="str">
        <f t="shared" si="15"/>
        <v>ON</v>
      </c>
      <c r="U64" s="3" t="str">
        <f t="shared" si="16"/>
        <v>ON</v>
      </c>
      <c r="V64" s="3" t="str">
        <f t="shared" si="17"/>
        <v>ON</v>
      </c>
      <c r="W64" s="3" t="str">
        <f t="shared" si="18"/>
        <v>OFF</v>
      </c>
      <c r="X64" s="3"/>
      <c r="Y64" s="44" t="str">
        <f t="shared" si="19"/>
        <v>ON</v>
      </c>
      <c r="Z64" s="44" t="str">
        <f t="shared" si="19"/>
        <v>ON</v>
      </c>
      <c r="AA64" s="3" t="str">
        <f t="shared" si="20"/>
        <v>ON</v>
      </c>
      <c r="AB64" s="3" t="str">
        <f t="shared" si="21"/>
        <v>ON</v>
      </c>
      <c r="AC64" s="3" t="str">
        <f t="shared" si="22"/>
        <v>ON</v>
      </c>
      <c r="AD64" s="3" t="str">
        <f t="shared" si="23"/>
        <v>ON</v>
      </c>
      <c r="AE64" s="3"/>
      <c r="AF64" s="44" t="str">
        <f t="shared" si="24"/>
        <v>ON</v>
      </c>
      <c r="AG64" s="44" t="str">
        <f t="shared" si="24"/>
        <v>ON</v>
      </c>
      <c r="AH64" s="3" t="str">
        <f t="shared" si="25"/>
        <v>ON</v>
      </c>
      <c r="AI64" s="3" t="str">
        <f t="shared" si="26"/>
        <v>ON</v>
      </c>
      <c r="AJ64" s="3" t="str">
        <f t="shared" si="27"/>
        <v>ON</v>
      </c>
      <c r="AK64" s="3" t="str">
        <f t="shared" si="28"/>
        <v>OFF</v>
      </c>
      <c r="AL64" s="3"/>
      <c r="AM64" s="44" t="str">
        <f t="shared" si="29"/>
        <v>ON</v>
      </c>
      <c r="AN64" s="44" t="str">
        <f t="shared" si="29"/>
        <v>ON</v>
      </c>
      <c r="AO64" s="44" t="str">
        <f t="shared" si="30"/>
        <v>ON</v>
      </c>
    </row>
    <row r="65" spans="1:41" x14ac:dyDescent="0.3">
      <c r="A65" t="str">
        <f t="shared" ca="1" si="4"/>
        <v>Ekiti</v>
      </c>
      <c r="B65" t="str">
        <f t="shared" ca="1" si="5"/>
        <v>C</v>
      </c>
      <c r="C65" t="str">
        <f t="shared" ca="1" si="6"/>
        <v>C1</v>
      </c>
      <c r="D65" t="s">
        <v>12</v>
      </c>
      <c r="E65">
        <f t="shared" si="7"/>
        <v>25</v>
      </c>
      <c r="F65">
        <f t="shared" si="8"/>
        <v>2</v>
      </c>
      <c r="G65" t="s">
        <v>78</v>
      </c>
      <c r="H65" t="s">
        <v>78</v>
      </c>
      <c r="I65" t="s">
        <v>81</v>
      </c>
      <c r="J65" t="s">
        <v>83</v>
      </c>
      <c r="K65" s="44" t="str">
        <f t="shared" si="9"/>
        <v>ON</v>
      </c>
      <c r="L65" s="44" t="str">
        <f t="shared" si="9"/>
        <v>ON</v>
      </c>
      <c r="M65" s="3" t="str">
        <f t="shared" si="10"/>
        <v>ON</v>
      </c>
      <c r="N65" s="3" t="str">
        <f t="shared" si="11"/>
        <v>ON</v>
      </c>
      <c r="O65" s="3" t="str">
        <f t="shared" si="12"/>
        <v>ON</v>
      </c>
      <c r="P65" s="3" t="str">
        <f t="shared" si="13"/>
        <v>OFF</v>
      </c>
      <c r="Q65" s="3"/>
      <c r="R65" s="44" t="str">
        <f t="shared" si="14"/>
        <v>ON</v>
      </c>
      <c r="S65" s="44" t="str">
        <f t="shared" si="14"/>
        <v>ON</v>
      </c>
      <c r="T65" s="3" t="str">
        <f t="shared" si="15"/>
        <v>ON</v>
      </c>
      <c r="U65" s="3" t="str">
        <f t="shared" si="16"/>
        <v>ON</v>
      </c>
      <c r="V65" s="3" t="str">
        <f t="shared" si="17"/>
        <v>ON</v>
      </c>
      <c r="W65" s="3" t="str">
        <f t="shared" si="18"/>
        <v>ON</v>
      </c>
      <c r="X65" s="3"/>
      <c r="Y65" s="44" t="str">
        <f t="shared" si="19"/>
        <v>ON</v>
      </c>
      <c r="Z65" s="44" t="str">
        <f t="shared" si="19"/>
        <v>ON</v>
      </c>
      <c r="AA65" s="3" t="str">
        <f t="shared" si="20"/>
        <v>ON</v>
      </c>
      <c r="AB65" s="3" t="str">
        <f t="shared" si="21"/>
        <v>ON</v>
      </c>
      <c r="AC65" s="3" t="str">
        <f t="shared" si="22"/>
        <v>ON</v>
      </c>
      <c r="AD65" s="3" t="str">
        <f t="shared" si="23"/>
        <v>OFF</v>
      </c>
      <c r="AE65" s="3"/>
      <c r="AF65" s="44" t="str">
        <f t="shared" si="24"/>
        <v>ON</v>
      </c>
      <c r="AG65" s="44" t="str">
        <f t="shared" si="24"/>
        <v>ON</v>
      </c>
      <c r="AH65" s="3" t="str">
        <f t="shared" si="25"/>
        <v>ON</v>
      </c>
      <c r="AI65" s="3" t="str">
        <f t="shared" si="26"/>
        <v>ON</v>
      </c>
      <c r="AJ65" s="3" t="str">
        <f t="shared" si="27"/>
        <v>ON</v>
      </c>
      <c r="AK65" s="3" t="str">
        <f t="shared" si="28"/>
        <v>ON</v>
      </c>
      <c r="AL65" s="3"/>
      <c r="AM65" s="44" t="str">
        <f t="shared" si="29"/>
        <v>ON</v>
      </c>
      <c r="AN65" s="44" t="str">
        <f t="shared" si="29"/>
        <v>ON</v>
      </c>
      <c r="AO65" s="44" t="str">
        <f t="shared" si="30"/>
        <v>ON</v>
      </c>
    </row>
    <row r="66" spans="1:41" x14ac:dyDescent="0.3">
      <c r="A66" t="str">
        <f t="shared" ca="1" si="4"/>
        <v>Oyo</v>
      </c>
      <c r="B66" t="str">
        <f t="shared" ca="1" si="5"/>
        <v>C</v>
      </c>
      <c r="C66" t="str">
        <f t="shared" ca="1" si="6"/>
        <v>E1</v>
      </c>
      <c r="D66" t="s">
        <v>12</v>
      </c>
      <c r="E66">
        <f t="shared" si="7"/>
        <v>25</v>
      </c>
      <c r="F66">
        <f t="shared" si="8"/>
        <v>2</v>
      </c>
      <c r="G66" t="s">
        <v>77</v>
      </c>
      <c r="H66" t="s">
        <v>77</v>
      </c>
      <c r="I66" t="s">
        <v>82</v>
      </c>
      <c r="J66" t="s">
        <v>84</v>
      </c>
      <c r="K66" s="44" t="str">
        <f t="shared" si="9"/>
        <v>ON</v>
      </c>
      <c r="L66" s="44" t="str">
        <f t="shared" si="9"/>
        <v>ON</v>
      </c>
      <c r="M66" s="3" t="str">
        <f t="shared" si="10"/>
        <v>ON</v>
      </c>
      <c r="N66" s="3" t="str">
        <f t="shared" si="11"/>
        <v>ON</v>
      </c>
      <c r="O66" s="3" t="str">
        <f t="shared" si="12"/>
        <v>ON</v>
      </c>
      <c r="P66" s="3" t="str">
        <f t="shared" si="13"/>
        <v>ON</v>
      </c>
      <c r="Q66" s="3"/>
      <c r="R66" s="44" t="str">
        <f t="shared" si="14"/>
        <v>ON</v>
      </c>
      <c r="S66" s="44" t="str">
        <f t="shared" si="14"/>
        <v>ON</v>
      </c>
      <c r="T66" s="3" t="str">
        <f t="shared" si="15"/>
        <v>ON</v>
      </c>
      <c r="U66" s="3" t="str">
        <f t="shared" si="16"/>
        <v>ON</v>
      </c>
      <c r="V66" s="3" t="str">
        <f t="shared" si="17"/>
        <v>OFF</v>
      </c>
      <c r="W66" s="3" t="str">
        <f t="shared" si="18"/>
        <v>ON</v>
      </c>
      <c r="X66" s="3"/>
      <c r="Y66" s="44" t="str">
        <f t="shared" si="19"/>
        <v>ON</v>
      </c>
      <c r="Z66" s="44" t="str">
        <f t="shared" si="19"/>
        <v>ON</v>
      </c>
      <c r="AA66" s="3" t="str">
        <f t="shared" si="20"/>
        <v>ON</v>
      </c>
      <c r="AB66" s="3" t="str">
        <f t="shared" si="21"/>
        <v>ON</v>
      </c>
      <c r="AC66" s="3" t="str">
        <f t="shared" si="22"/>
        <v>ON</v>
      </c>
      <c r="AD66" s="3" t="str">
        <f t="shared" si="23"/>
        <v>ON</v>
      </c>
      <c r="AE66" s="3"/>
      <c r="AF66" s="44" t="str">
        <f t="shared" si="24"/>
        <v>ON</v>
      </c>
      <c r="AG66" s="44" t="str">
        <f t="shared" si="24"/>
        <v>ON</v>
      </c>
      <c r="AH66" s="3" t="str">
        <f t="shared" si="25"/>
        <v>ON</v>
      </c>
      <c r="AI66" s="3" t="str">
        <f t="shared" si="26"/>
        <v>ON</v>
      </c>
      <c r="AJ66" s="3" t="str">
        <f t="shared" si="27"/>
        <v>OFF</v>
      </c>
      <c r="AK66" s="3" t="str">
        <f t="shared" si="28"/>
        <v>ON</v>
      </c>
      <c r="AL66" s="3"/>
      <c r="AM66" s="44" t="str">
        <f t="shared" si="29"/>
        <v>ON</v>
      </c>
      <c r="AN66" s="44" t="str">
        <f t="shared" si="29"/>
        <v>ON</v>
      </c>
      <c r="AO66" s="44" t="str">
        <f t="shared" si="30"/>
        <v>ON</v>
      </c>
    </row>
    <row r="67" spans="1:41" x14ac:dyDescent="0.3">
      <c r="A67" t="str">
        <f t="shared" ca="1" si="4"/>
        <v>Ekiti</v>
      </c>
      <c r="B67" t="str">
        <f t="shared" ca="1" si="5"/>
        <v>C</v>
      </c>
      <c r="C67" t="str">
        <f t="shared" ca="1" si="6"/>
        <v>E1</v>
      </c>
      <c r="D67" t="s">
        <v>12</v>
      </c>
      <c r="E67">
        <f t="shared" si="7"/>
        <v>25</v>
      </c>
      <c r="F67">
        <f t="shared" si="8"/>
        <v>2</v>
      </c>
      <c r="G67" t="s">
        <v>76</v>
      </c>
      <c r="H67" t="s">
        <v>76</v>
      </c>
      <c r="I67" t="s">
        <v>81</v>
      </c>
      <c r="J67" t="s">
        <v>83</v>
      </c>
      <c r="K67" s="44" t="str">
        <f t="shared" si="9"/>
        <v>ON</v>
      </c>
      <c r="L67" s="44" t="str">
        <f t="shared" si="9"/>
        <v>ON</v>
      </c>
      <c r="M67" s="3" t="str">
        <f t="shared" si="10"/>
        <v>ON</v>
      </c>
      <c r="N67" s="3" t="str">
        <f t="shared" si="11"/>
        <v>OFF</v>
      </c>
      <c r="O67" s="3" t="str">
        <f t="shared" si="12"/>
        <v>ON</v>
      </c>
      <c r="P67" s="3" t="str">
        <f t="shared" si="13"/>
        <v>ON</v>
      </c>
      <c r="Q67" s="3"/>
      <c r="R67" s="44" t="str">
        <f t="shared" si="14"/>
        <v>ON</v>
      </c>
      <c r="S67" s="44" t="str">
        <f t="shared" si="14"/>
        <v>ON</v>
      </c>
      <c r="T67" s="3" t="str">
        <f t="shared" si="15"/>
        <v>ON</v>
      </c>
      <c r="U67" s="3" t="str">
        <f t="shared" si="16"/>
        <v>ON</v>
      </c>
      <c r="V67" s="3" t="str">
        <f t="shared" si="17"/>
        <v>ON</v>
      </c>
      <c r="W67" s="3" t="str">
        <f t="shared" si="18"/>
        <v>ON</v>
      </c>
      <c r="X67" s="3"/>
      <c r="Y67" s="44" t="str">
        <f t="shared" si="19"/>
        <v>ON</v>
      </c>
      <c r="Z67" s="44" t="str">
        <f t="shared" si="19"/>
        <v>ON</v>
      </c>
      <c r="AA67" s="3" t="str">
        <f t="shared" si="20"/>
        <v>ON</v>
      </c>
      <c r="AB67" s="3" t="str">
        <f t="shared" si="21"/>
        <v>OFF</v>
      </c>
      <c r="AC67" s="3" t="str">
        <f t="shared" si="22"/>
        <v>ON</v>
      </c>
      <c r="AD67" s="3" t="str">
        <f t="shared" si="23"/>
        <v>ON</v>
      </c>
      <c r="AE67" s="3"/>
      <c r="AF67" s="44" t="str">
        <f t="shared" si="24"/>
        <v>ON</v>
      </c>
      <c r="AG67" s="44" t="str">
        <f t="shared" si="24"/>
        <v>ON</v>
      </c>
      <c r="AH67" s="3" t="str">
        <f t="shared" si="25"/>
        <v>ON</v>
      </c>
      <c r="AI67" s="3" t="str">
        <f t="shared" si="26"/>
        <v>ON</v>
      </c>
      <c r="AJ67" s="3" t="str">
        <f t="shared" si="27"/>
        <v>ON</v>
      </c>
      <c r="AK67" s="3" t="str">
        <f t="shared" si="28"/>
        <v>ON</v>
      </c>
      <c r="AL67" s="3"/>
      <c r="AM67" s="44" t="str">
        <f t="shared" si="29"/>
        <v>ON</v>
      </c>
      <c r="AN67" s="44" t="str">
        <f t="shared" si="29"/>
        <v>ON</v>
      </c>
      <c r="AO67" s="44" t="str">
        <f t="shared" si="30"/>
        <v>ON</v>
      </c>
    </row>
    <row r="68" spans="1:41" x14ac:dyDescent="0.3">
      <c r="A68" t="str">
        <f t="shared" ca="1" si="4"/>
        <v>Ogun</v>
      </c>
      <c r="B68" t="str">
        <f t="shared" ca="1" si="5"/>
        <v>A</v>
      </c>
      <c r="C68" t="str">
        <f t="shared" ca="1" si="6"/>
        <v>D1</v>
      </c>
      <c r="D68" t="s">
        <v>12</v>
      </c>
      <c r="E68">
        <f t="shared" si="7"/>
        <v>25</v>
      </c>
      <c r="F68">
        <f t="shared" si="8"/>
        <v>2</v>
      </c>
      <c r="G68" t="s">
        <v>75</v>
      </c>
      <c r="H68" t="s">
        <v>75</v>
      </c>
      <c r="I68" t="s">
        <v>82</v>
      </c>
      <c r="J68" t="s">
        <v>84</v>
      </c>
      <c r="K68" s="44" t="str">
        <f t="shared" si="9"/>
        <v>ON</v>
      </c>
      <c r="L68" s="44" t="str">
        <f t="shared" si="9"/>
        <v>ON</v>
      </c>
      <c r="M68" s="3" t="str">
        <f t="shared" si="10"/>
        <v>ON</v>
      </c>
      <c r="N68" s="3" t="str">
        <f t="shared" si="11"/>
        <v>ON</v>
      </c>
      <c r="O68" s="3" t="str">
        <f t="shared" si="12"/>
        <v>ON</v>
      </c>
      <c r="P68" s="3" t="str">
        <f t="shared" si="13"/>
        <v>ON</v>
      </c>
      <c r="Q68" s="3"/>
      <c r="R68" s="44" t="str">
        <f t="shared" si="14"/>
        <v>ON</v>
      </c>
      <c r="S68" s="44" t="str">
        <f t="shared" si="14"/>
        <v>ON</v>
      </c>
      <c r="T68" s="3" t="str">
        <f t="shared" si="15"/>
        <v>OFF</v>
      </c>
      <c r="U68" s="3" t="str">
        <f t="shared" si="16"/>
        <v>ON</v>
      </c>
      <c r="V68" s="3" t="str">
        <f t="shared" si="17"/>
        <v>ON</v>
      </c>
      <c r="W68" s="3" t="str">
        <f t="shared" si="18"/>
        <v>ON</v>
      </c>
      <c r="X68" s="3"/>
      <c r="Y68" s="44" t="str">
        <f t="shared" si="19"/>
        <v>ON</v>
      </c>
      <c r="Z68" s="44" t="str">
        <f t="shared" si="19"/>
        <v>ON</v>
      </c>
      <c r="AA68" s="3" t="str">
        <f t="shared" si="20"/>
        <v>ON</v>
      </c>
      <c r="AB68" s="3" t="str">
        <f t="shared" si="21"/>
        <v>ON</v>
      </c>
      <c r="AC68" s="3" t="str">
        <f t="shared" si="22"/>
        <v>ON</v>
      </c>
      <c r="AD68" s="3" t="str">
        <f t="shared" si="23"/>
        <v>ON</v>
      </c>
      <c r="AE68" s="3"/>
      <c r="AF68" s="44" t="str">
        <f t="shared" si="24"/>
        <v>ON</v>
      </c>
      <c r="AG68" s="44" t="str">
        <f t="shared" si="24"/>
        <v>ON</v>
      </c>
      <c r="AH68" s="3" t="str">
        <f t="shared" si="25"/>
        <v>OFF</v>
      </c>
      <c r="AI68" s="3" t="str">
        <f t="shared" si="26"/>
        <v>ON</v>
      </c>
      <c r="AJ68" s="3" t="str">
        <f t="shared" si="27"/>
        <v>ON</v>
      </c>
      <c r="AK68" s="3" t="str">
        <f t="shared" si="28"/>
        <v>ON</v>
      </c>
      <c r="AL68" s="3"/>
      <c r="AM68" s="44" t="str">
        <f t="shared" si="29"/>
        <v>ON</v>
      </c>
      <c r="AN68" s="44" t="str">
        <f t="shared" si="29"/>
        <v>ON</v>
      </c>
      <c r="AO68" s="44" t="str">
        <f t="shared" si="30"/>
        <v>ON</v>
      </c>
    </row>
    <row r="69" spans="1:41" x14ac:dyDescent="0.3">
      <c r="A69" t="str">
        <f t="shared" ca="1" si="4"/>
        <v>Ogun</v>
      </c>
      <c r="B69" t="str">
        <f t="shared" ca="1" si="5"/>
        <v>D</v>
      </c>
      <c r="C69" t="str">
        <f t="shared" ca="1" si="6"/>
        <v>D1</v>
      </c>
      <c r="D69" t="s">
        <v>5</v>
      </c>
      <c r="E69">
        <f t="shared" si="7"/>
        <v>25</v>
      </c>
      <c r="F69">
        <f t="shared" si="8"/>
        <v>2</v>
      </c>
      <c r="G69" t="s">
        <v>75</v>
      </c>
      <c r="H69" t="s">
        <v>75</v>
      </c>
      <c r="I69" t="s">
        <v>81</v>
      </c>
      <c r="J69" t="s">
        <v>83</v>
      </c>
      <c r="K69" s="44" t="str">
        <f t="shared" si="9"/>
        <v>ON</v>
      </c>
      <c r="L69" s="44" t="str">
        <f t="shared" si="9"/>
        <v>ON</v>
      </c>
      <c r="M69" s="3" t="str">
        <f t="shared" si="10"/>
        <v>OFF</v>
      </c>
      <c r="N69" s="3" t="str">
        <f t="shared" si="11"/>
        <v>ON</v>
      </c>
      <c r="O69" s="3" t="str">
        <f t="shared" si="12"/>
        <v>ON</v>
      </c>
      <c r="P69" s="3" t="str">
        <f t="shared" si="13"/>
        <v>ON</v>
      </c>
      <c r="Q69" s="3"/>
      <c r="R69" s="44" t="str">
        <f t="shared" si="14"/>
        <v>ON</v>
      </c>
      <c r="S69" s="44" t="str">
        <f t="shared" si="14"/>
        <v>ON</v>
      </c>
      <c r="T69" s="3" t="str">
        <f t="shared" si="15"/>
        <v>ON</v>
      </c>
      <c r="U69" s="3" t="str">
        <f t="shared" si="16"/>
        <v>ON</v>
      </c>
      <c r="V69" s="3" t="str">
        <f t="shared" si="17"/>
        <v>ON</v>
      </c>
      <c r="W69" s="3" t="str">
        <f t="shared" si="18"/>
        <v>ON</v>
      </c>
      <c r="X69" s="3"/>
      <c r="Y69" s="44" t="str">
        <f t="shared" si="19"/>
        <v>ON</v>
      </c>
      <c r="Z69" s="44" t="str">
        <f t="shared" si="19"/>
        <v>ON</v>
      </c>
      <c r="AA69" s="3" t="str">
        <f t="shared" si="20"/>
        <v>OFF</v>
      </c>
      <c r="AB69" s="3" t="str">
        <f t="shared" si="21"/>
        <v>ON</v>
      </c>
      <c r="AC69" s="3" t="str">
        <f t="shared" si="22"/>
        <v>ON</v>
      </c>
      <c r="AD69" s="3" t="str">
        <f t="shared" si="23"/>
        <v>ON</v>
      </c>
      <c r="AE69" s="3"/>
      <c r="AF69" s="44" t="str">
        <f t="shared" si="24"/>
        <v>ON</v>
      </c>
      <c r="AG69" s="44" t="str">
        <f t="shared" si="24"/>
        <v>ON</v>
      </c>
      <c r="AH69" s="3" t="str">
        <f t="shared" si="25"/>
        <v>ON</v>
      </c>
      <c r="AI69" s="3" t="str">
        <f t="shared" si="26"/>
        <v>ON</v>
      </c>
      <c r="AJ69" s="3" t="str">
        <f t="shared" si="27"/>
        <v>ON</v>
      </c>
      <c r="AK69" s="3" t="str">
        <f t="shared" si="28"/>
        <v>ON</v>
      </c>
      <c r="AL69" s="3"/>
      <c r="AM69" s="44" t="str">
        <f t="shared" si="29"/>
        <v>ON</v>
      </c>
      <c r="AN69" s="44" t="str">
        <f t="shared" si="29"/>
        <v>ON</v>
      </c>
      <c r="AO69" s="44" t="str">
        <f t="shared" si="30"/>
        <v>ON</v>
      </c>
    </row>
    <row r="70" spans="1:41" x14ac:dyDescent="0.3">
      <c r="A70" t="str">
        <f t="shared" ref="A70:A133" ca="1" si="31">CHOOSE(RANDBETWEEN(1,5),"Lagos","Ogun","Ondo","Oyo","Ekiti")</f>
        <v>Ogun</v>
      </c>
      <c r="B70" t="str">
        <f t="shared" ref="B70:B133" ca="1" si="32">CHOOSE(RANDBETWEEN(1,5),"A","B","C","D","E")</f>
        <v>C</v>
      </c>
      <c r="C70" t="str">
        <f t="shared" ref="C70:C133" ca="1" si="33">CHOOSE(RANDBETWEEN(1,5),"A1","B1","C1","D1","E1")</f>
        <v>E1</v>
      </c>
      <c r="D70" t="s">
        <v>5</v>
      </c>
      <c r="E70">
        <f t="shared" ref="E70:E133" si="34">COUNTIF(K70:AO70, "ON")</f>
        <v>25</v>
      </c>
      <c r="F70">
        <f t="shared" ref="F70:F133" si="35">COUNTIF(K70:AO70, "OFF")</f>
        <v>2</v>
      </c>
      <c r="G70" t="s">
        <v>76</v>
      </c>
      <c r="H70" t="s">
        <v>76</v>
      </c>
      <c r="I70" t="s">
        <v>82</v>
      </c>
      <c r="J70" t="s">
        <v>84</v>
      </c>
      <c r="K70" s="44" t="str">
        <f t="shared" ref="K70:L133" si="36">IF(COUNTA($K$2:$AO$2)-4,IF(OR(K$4="Mon",K$4="Tue"),$E$1,$D$1))</f>
        <v>ON</v>
      </c>
      <c r="L70" s="44" t="str">
        <f t="shared" si="36"/>
        <v>ON</v>
      </c>
      <c r="M70" s="3" t="str">
        <f t="shared" ref="M70:M133" si="37">IF(COUNTA($K$2:$AO$2)-4,IF(OR(M69&lt;&gt;"Mon",M69&lt;&gt;"Tue"),IF(AND($G70="A",$H70="A",$I70="WK 43"),$D$1,$E$1)))</f>
        <v>ON</v>
      </c>
      <c r="N70" s="3" t="str">
        <f t="shared" ref="N70:N133" si="38">IF(COUNTA($K$2:$AO$2)-4,IF(OR(N69&lt;&gt;"Mon",N69&lt;&gt;"Tue"),IF(AND($G70="B",$H70="B",$I70="WK 43"),$D$1,$E$1)))</f>
        <v>ON</v>
      </c>
      <c r="O70" s="3" t="str">
        <f t="shared" ref="O70:O133" si="39">IF(COUNTA($K$2:$AO$2)-4,IF(OR(O69&lt;&gt;"Mon",O69&lt;&gt;"Tue"),IF(AND($G70="C",$H70="C",$I70="WK 43"),$D$1,$E$1)))</f>
        <v>ON</v>
      </c>
      <c r="P70" s="3" t="str">
        <f t="shared" ref="P70:P133" si="40">IF(COUNTA($K$2:$AO$2)-4,IF(OR(P69&lt;&gt;"Mon",P69&lt;&gt;"Tue"),IF(AND($G70="D",$H70="D",$I70="WK 43"),$D$1,$E$1)))</f>
        <v>ON</v>
      </c>
      <c r="Q70" s="3"/>
      <c r="R70" s="44" t="str">
        <f t="shared" ref="R70:S133" si="41">IF(COUNTA($K$2:$AO$2)-4,IF(OR(R$4="Mon",R$4="Tue"),$E$1,$D$1))</f>
        <v>ON</v>
      </c>
      <c r="S70" s="44" t="str">
        <f t="shared" si="41"/>
        <v>ON</v>
      </c>
      <c r="T70" s="3" t="str">
        <f t="shared" ref="T70:T133" si="42">IF(COUNTA($K$2:$AO$2)-4,IF(OR(T69&lt;&gt;"Mon",T69&lt;&gt;"Tue"),IF(AND($G70="A",$H70="A",$I70="WK 44"),$D$1,$E$1)))</f>
        <v>ON</v>
      </c>
      <c r="U70" s="3" t="str">
        <f t="shared" ref="U70:U133" si="43">IF(COUNTA($K$2:$AO$2)-4,IF(OR(U69&lt;&gt;"Mon",U69&lt;&gt;"Tue"),IF(AND($G70="B",$H70="B",$I70="WK 44"),$D$1,$E$1)))</f>
        <v>OFF</v>
      </c>
      <c r="V70" s="3" t="str">
        <f t="shared" ref="V70:V133" si="44">IF(COUNTA($K$2:$AO$2)-4,IF(OR(V69&lt;&gt;"Mon",V69&lt;&gt;"Tue"),IF(AND($G70="C",$H70="C",$I70="WK 44"),$D$1,$E$1)))</f>
        <v>ON</v>
      </c>
      <c r="W70" s="3" t="str">
        <f t="shared" ref="W70:W133" si="45">IF(COUNTA($K$2:$AO$2)-4,IF(OR(W69&lt;&gt;"Mon",W69&lt;&gt;"Tue"),IF(AND($G70="D",$H70="D",$I70="WK 44"),$D$1,$E$1)))</f>
        <v>ON</v>
      </c>
      <c r="X70" s="3"/>
      <c r="Y70" s="44" t="str">
        <f t="shared" ref="Y70:Z133" si="46">IF(COUNTA($K$2:$AO$2)-4,IF(OR(Y$4="Mon",Y$4="Tue"),$E$1,$D$1))</f>
        <v>ON</v>
      </c>
      <c r="Z70" s="44" t="str">
        <f t="shared" si="46"/>
        <v>ON</v>
      </c>
      <c r="AA70" s="3" t="str">
        <f t="shared" ref="AA70:AA133" si="47">IF(COUNTA($K$2:$AO$2)-4,IF(OR(AA69&lt;&gt;"Mon",AA69&lt;&gt;"Tue"),IF(AND($G70="A",$H70="A",$J70="WK 45"),$D$1,$E$1)))</f>
        <v>ON</v>
      </c>
      <c r="AB70" s="3" t="str">
        <f t="shared" ref="AB70:AB133" si="48">IF(COUNTA($K$2:$AO$2)-4,IF(OR(AB69&lt;&gt;"Mon",AB69&lt;&gt;"Tue"),IF(AND($G70="B",$H70="B",$J70="WK 45"),$D$1,$E$1)))</f>
        <v>ON</v>
      </c>
      <c r="AC70" s="3" t="str">
        <f t="shared" ref="AC70:AC133" si="49">IF(COUNTA($K$2:$AO$2)-4,IF(OR(AC69&lt;&gt;"Mon",AC69&lt;&gt;"Tue"),IF(AND($G70="C",$H70="C",$J70="WK 45"),$D$1,$E$1)))</f>
        <v>ON</v>
      </c>
      <c r="AD70" s="3" t="str">
        <f t="shared" ref="AD70:AD133" si="50">IF(COUNTA($K$2:$AO$2)-4,IF(OR(AD69&lt;&gt;"Mon",AD69&lt;&gt;"Tue"),IF(AND($G70="D",$H70="D",$J70="WK 45"),$D$1,$E$1)))</f>
        <v>ON</v>
      </c>
      <c r="AE70" s="3"/>
      <c r="AF70" s="44" t="str">
        <f t="shared" ref="AF70:AG133" si="51">IF(COUNTA($K$2:$AO$2)-4,IF(OR(AF$4="Mon",AF$4="Tue"),$E$1,$D$1))</f>
        <v>ON</v>
      </c>
      <c r="AG70" s="44" t="str">
        <f t="shared" si="51"/>
        <v>ON</v>
      </c>
      <c r="AH70" s="3" t="str">
        <f t="shared" ref="AH70:AH133" si="52">IF(COUNTA($K$2:$AO$2)-4,IF(OR(AH69&lt;&gt;"Mon",AH69&lt;&gt;"Tue"),IF(AND($G70="A",$H70="A",$J70="WK 46"),$D$1,$E$1)))</f>
        <v>ON</v>
      </c>
      <c r="AI70" s="3" t="str">
        <f t="shared" ref="AI70:AI133" si="53">IF(COUNTA($K$2:$AO$2)-4,IF(OR(AI69&lt;&gt;"Mon",AI69&lt;&gt;"Tue"),IF(AND($G70="B",$H70="B",$J70="WK 46"),$D$1,$E$1)))</f>
        <v>OFF</v>
      </c>
      <c r="AJ70" s="3" t="str">
        <f t="shared" ref="AJ70:AJ133" si="54">IF(COUNTA($K$2:$AO$2)-4,IF(OR(AJ69&lt;&gt;"Mon",AJ69&lt;&gt;"Tue"),IF(AND($G70="C",$H70="C",$J70="WK 46"),$D$1,$E$1)))</f>
        <v>ON</v>
      </c>
      <c r="AK70" s="3" t="str">
        <f t="shared" ref="AK70:AK133" si="55">IF(COUNTA($K$2:$AO$2)-4,IF(OR(AK69&lt;&gt;"Mon",AK69&lt;&gt;"Tue"),IF(AND($G70="D",$H70="D",$J70="WK 46"),$D$1,$E$1)))</f>
        <v>ON</v>
      </c>
      <c r="AL70" s="3"/>
      <c r="AM70" s="44" t="str">
        <f t="shared" ref="AM70:AN133" si="56">IF(COUNTA($K$2:$AO$2)-4,IF(OR(AM$4="Mon",AM$4="Tue"),$E$1,$D$1))</f>
        <v>ON</v>
      </c>
      <c r="AN70" s="44" t="str">
        <f t="shared" si="56"/>
        <v>ON</v>
      </c>
      <c r="AO70" s="44" t="str">
        <f t="shared" ref="AO70:AO133" si="57">IF(COUNTA($K$2:$AO$2)-4,IF(OR(AO$4="Mon",AO$4="Tue",AO$4="Wed"),$E$1,$D$1))</f>
        <v>ON</v>
      </c>
    </row>
    <row r="71" spans="1:41" x14ac:dyDescent="0.3">
      <c r="A71" t="str">
        <f t="shared" ca="1" si="31"/>
        <v>Oyo</v>
      </c>
      <c r="B71" t="str">
        <f t="shared" ca="1" si="32"/>
        <v>A</v>
      </c>
      <c r="C71" t="str">
        <f t="shared" ca="1" si="33"/>
        <v>D1</v>
      </c>
      <c r="D71" t="s">
        <v>5</v>
      </c>
      <c r="E71">
        <f t="shared" si="34"/>
        <v>25</v>
      </c>
      <c r="F71">
        <f t="shared" si="35"/>
        <v>2</v>
      </c>
      <c r="G71" t="s">
        <v>77</v>
      </c>
      <c r="H71" t="s">
        <v>77</v>
      </c>
      <c r="I71" t="s">
        <v>81</v>
      </c>
      <c r="J71" t="s">
        <v>83</v>
      </c>
      <c r="K71" s="44" t="str">
        <f t="shared" si="36"/>
        <v>ON</v>
      </c>
      <c r="L71" s="44" t="str">
        <f t="shared" si="36"/>
        <v>ON</v>
      </c>
      <c r="M71" s="3" t="str">
        <f t="shared" si="37"/>
        <v>ON</v>
      </c>
      <c r="N71" s="3" t="str">
        <f t="shared" si="38"/>
        <v>ON</v>
      </c>
      <c r="O71" s="3" t="str">
        <f t="shared" si="39"/>
        <v>OFF</v>
      </c>
      <c r="P71" s="3" t="str">
        <f t="shared" si="40"/>
        <v>ON</v>
      </c>
      <c r="Q71" s="3"/>
      <c r="R71" s="44" t="str">
        <f t="shared" si="41"/>
        <v>ON</v>
      </c>
      <c r="S71" s="44" t="str">
        <f t="shared" si="41"/>
        <v>ON</v>
      </c>
      <c r="T71" s="3" t="str">
        <f t="shared" si="42"/>
        <v>ON</v>
      </c>
      <c r="U71" s="3" t="str">
        <f t="shared" si="43"/>
        <v>ON</v>
      </c>
      <c r="V71" s="3" t="str">
        <f t="shared" si="44"/>
        <v>ON</v>
      </c>
      <c r="W71" s="3" t="str">
        <f t="shared" si="45"/>
        <v>ON</v>
      </c>
      <c r="X71" s="3"/>
      <c r="Y71" s="44" t="str">
        <f t="shared" si="46"/>
        <v>ON</v>
      </c>
      <c r="Z71" s="44" t="str">
        <f t="shared" si="46"/>
        <v>ON</v>
      </c>
      <c r="AA71" s="3" t="str">
        <f t="shared" si="47"/>
        <v>ON</v>
      </c>
      <c r="AB71" s="3" t="str">
        <f t="shared" si="48"/>
        <v>ON</v>
      </c>
      <c r="AC71" s="3" t="str">
        <f t="shared" si="49"/>
        <v>OFF</v>
      </c>
      <c r="AD71" s="3" t="str">
        <f t="shared" si="50"/>
        <v>ON</v>
      </c>
      <c r="AE71" s="3"/>
      <c r="AF71" s="44" t="str">
        <f t="shared" si="51"/>
        <v>ON</v>
      </c>
      <c r="AG71" s="44" t="str">
        <f t="shared" si="51"/>
        <v>ON</v>
      </c>
      <c r="AH71" s="3" t="str">
        <f t="shared" si="52"/>
        <v>ON</v>
      </c>
      <c r="AI71" s="3" t="str">
        <f t="shared" si="53"/>
        <v>ON</v>
      </c>
      <c r="AJ71" s="3" t="str">
        <f t="shared" si="54"/>
        <v>ON</v>
      </c>
      <c r="AK71" s="3" t="str">
        <f t="shared" si="55"/>
        <v>ON</v>
      </c>
      <c r="AL71" s="3"/>
      <c r="AM71" s="44" t="str">
        <f t="shared" si="56"/>
        <v>ON</v>
      </c>
      <c r="AN71" s="44" t="str">
        <f t="shared" si="56"/>
        <v>ON</v>
      </c>
      <c r="AO71" s="44" t="str">
        <f t="shared" si="57"/>
        <v>ON</v>
      </c>
    </row>
    <row r="72" spans="1:41" x14ac:dyDescent="0.3">
      <c r="A72" t="str">
        <f t="shared" ca="1" si="31"/>
        <v>Lagos</v>
      </c>
      <c r="B72" t="str">
        <f t="shared" ca="1" si="32"/>
        <v>B</v>
      </c>
      <c r="C72" t="str">
        <f t="shared" ca="1" si="33"/>
        <v>E1</v>
      </c>
      <c r="D72" t="s">
        <v>7</v>
      </c>
      <c r="E72">
        <f t="shared" si="34"/>
        <v>25</v>
      </c>
      <c r="F72">
        <f t="shared" si="35"/>
        <v>2</v>
      </c>
      <c r="G72" t="s">
        <v>78</v>
      </c>
      <c r="H72" t="s">
        <v>78</v>
      </c>
      <c r="I72" t="s">
        <v>82</v>
      </c>
      <c r="J72" t="s">
        <v>84</v>
      </c>
      <c r="K72" s="44" t="str">
        <f t="shared" si="36"/>
        <v>ON</v>
      </c>
      <c r="L72" s="44" t="str">
        <f t="shared" si="36"/>
        <v>ON</v>
      </c>
      <c r="M72" s="3" t="str">
        <f t="shared" si="37"/>
        <v>ON</v>
      </c>
      <c r="N72" s="3" t="str">
        <f t="shared" si="38"/>
        <v>ON</v>
      </c>
      <c r="O72" s="3" t="str">
        <f t="shared" si="39"/>
        <v>ON</v>
      </c>
      <c r="P72" s="3" t="str">
        <f t="shared" si="40"/>
        <v>ON</v>
      </c>
      <c r="Q72" s="3"/>
      <c r="R72" s="44" t="str">
        <f t="shared" si="41"/>
        <v>ON</v>
      </c>
      <c r="S72" s="44" t="str">
        <f t="shared" si="41"/>
        <v>ON</v>
      </c>
      <c r="T72" s="3" t="str">
        <f t="shared" si="42"/>
        <v>ON</v>
      </c>
      <c r="U72" s="3" t="str">
        <f t="shared" si="43"/>
        <v>ON</v>
      </c>
      <c r="V72" s="3" t="str">
        <f t="shared" si="44"/>
        <v>ON</v>
      </c>
      <c r="W72" s="3" t="str">
        <f t="shared" si="45"/>
        <v>OFF</v>
      </c>
      <c r="X72" s="3"/>
      <c r="Y72" s="44" t="str">
        <f t="shared" si="46"/>
        <v>ON</v>
      </c>
      <c r="Z72" s="44" t="str">
        <f t="shared" si="46"/>
        <v>ON</v>
      </c>
      <c r="AA72" s="3" t="str">
        <f t="shared" si="47"/>
        <v>ON</v>
      </c>
      <c r="AB72" s="3" t="str">
        <f t="shared" si="48"/>
        <v>ON</v>
      </c>
      <c r="AC72" s="3" t="str">
        <f t="shared" si="49"/>
        <v>ON</v>
      </c>
      <c r="AD72" s="3" t="str">
        <f t="shared" si="50"/>
        <v>ON</v>
      </c>
      <c r="AE72" s="3"/>
      <c r="AF72" s="44" t="str">
        <f t="shared" si="51"/>
        <v>ON</v>
      </c>
      <c r="AG72" s="44" t="str">
        <f t="shared" si="51"/>
        <v>ON</v>
      </c>
      <c r="AH72" s="3" t="str">
        <f t="shared" si="52"/>
        <v>ON</v>
      </c>
      <c r="AI72" s="3" t="str">
        <f t="shared" si="53"/>
        <v>ON</v>
      </c>
      <c r="AJ72" s="3" t="str">
        <f t="shared" si="54"/>
        <v>ON</v>
      </c>
      <c r="AK72" s="3" t="str">
        <f t="shared" si="55"/>
        <v>OFF</v>
      </c>
      <c r="AL72" s="3"/>
      <c r="AM72" s="44" t="str">
        <f t="shared" si="56"/>
        <v>ON</v>
      </c>
      <c r="AN72" s="44" t="str">
        <f t="shared" si="56"/>
        <v>ON</v>
      </c>
      <c r="AO72" s="44" t="str">
        <f t="shared" si="57"/>
        <v>ON</v>
      </c>
    </row>
    <row r="73" spans="1:41" x14ac:dyDescent="0.3">
      <c r="A73" t="str">
        <f t="shared" ca="1" si="31"/>
        <v>Lagos</v>
      </c>
      <c r="B73" t="str">
        <f t="shared" ca="1" si="32"/>
        <v>E</v>
      </c>
      <c r="C73" t="str">
        <f t="shared" ca="1" si="33"/>
        <v>B1</v>
      </c>
      <c r="D73" t="s">
        <v>7</v>
      </c>
      <c r="E73">
        <f t="shared" si="34"/>
        <v>25</v>
      </c>
      <c r="F73">
        <f t="shared" si="35"/>
        <v>2</v>
      </c>
      <c r="G73" t="s">
        <v>78</v>
      </c>
      <c r="H73" t="s">
        <v>78</v>
      </c>
      <c r="I73" t="s">
        <v>81</v>
      </c>
      <c r="J73" t="s">
        <v>83</v>
      </c>
      <c r="K73" s="44" t="str">
        <f t="shared" si="36"/>
        <v>ON</v>
      </c>
      <c r="L73" s="44" t="str">
        <f t="shared" si="36"/>
        <v>ON</v>
      </c>
      <c r="M73" s="3" t="str">
        <f t="shared" si="37"/>
        <v>ON</v>
      </c>
      <c r="N73" s="3" t="str">
        <f t="shared" si="38"/>
        <v>ON</v>
      </c>
      <c r="O73" s="3" t="str">
        <f t="shared" si="39"/>
        <v>ON</v>
      </c>
      <c r="P73" s="3" t="str">
        <f t="shared" si="40"/>
        <v>OFF</v>
      </c>
      <c r="Q73" s="3"/>
      <c r="R73" s="44" t="str">
        <f t="shared" si="41"/>
        <v>ON</v>
      </c>
      <c r="S73" s="44" t="str">
        <f t="shared" si="41"/>
        <v>ON</v>
      </c>
      <c r="T73" s="3" t="str">
        <f t="shared" si="42"/>
        <v>ON</v>
      </c>
      <c r="U73" s="3" t="str">
        <f t="shared" si="43"/>
        <v>ON</v>
      </c>
      <c r="V73" s="3" t="str">
        <f t="shared" si="44"/>
        <v>ON</v>
      </c>
      <c r="W73" s="3" t="str">
        <f t="shared" si="45"/>
        <v>ON</v>
      </c>
      <c r="X73" s="3"/>
      <c r="Y73" s="44" t="str">
        <f t="shared" si="46"/>
        <v>ON</v>
      </c>
      <c r="Z73" s="44" t="str">
        <f t="shared" si="46"/>
        <v>ON</v>
      </c>
      <c r="AA73" s="3" t="str">
        <f t="shared" si="47"/>
        <v>ON</v>
      </c>
      <c r="AB73" s="3" t="str">
        <f t="shared" si="48"/>
        <v>ON</v>
      </c>
      <c r="AC73" s="3" t="str">
        <f t="shared" si="49"/>
        <v>ON</v>
      </c>
      <c r="AD73" s="3" t="str">
        <f t="shared" si="50"/>
        <v>OFF</v>
      </c>
      <c r="AE73" s="3"/>
      <c r="AF73" s="44" t="str">
        <f t="shared" si="51"/>
        <v>ON</v>
      </c>
      <c r="AG73" s="44" t="str">
        <f t="shared" si="51"/>
        <v>ON</v>
      </c>
      <c r="AH73" s="3" t="str">
        <f t="shared" si="52"/>
        <v>ON</v>
      </c>
      <c r="AI73" s="3" t="str">
        <f t="shared" si="53"/>
        <v>ON</v>
      </c>
      <c r="AJ73" s="3" t="str">
        <f t="shared" si="54"/>
        <v>ON</v>
      </c>
      <c r="AK73" s="3" t="str">
        <f t="shared" si="55"/>
        <v>ON</v>
      </c>
      <c r="AL73" s="3"/>
      <c r="AM73" s="44" t="str">
        <f t="shared" si="56"/>
        <v>ON</v>
      </c>
      <c r="AN73" s="44" t="str">
        <f t="shared" si="56"/>
        <v>ON</v>
      </c>
      <c r="AO73" s="44" t="str">
        <f t="shared" si="57"/>
        <v>ON</v>
      </c>
    </row>
    <row r="74" spans="1:41" x14ac:dyDescent="0.3">
      <c r="A74" t="str">
        <f t="shared" ca="1" si="31"/>
        <v>Lagos</v>
      </c>
      <c r="B74" t="str">
        <f t="shared" ca="1" si="32"/>
        <v>B</v>
      </c>
      <c r="C74" t="str">
        <f t="shared" ca="1" si="33"/>
        <v>A1</v>
      </c>
      <c r="D74" t="s">
        <v>7</v>
      </c>
      <c r="E74">
        <f t="shared" si="34"/>
        <v>25</v>
      </c>
      <c r="F74">
        <f t="shared" si="35"/>
        <v>2</v>
      </c>
      <c r="G74" t="s">
        <v>77</v>
      </c>
      <c r="H74" t="s">
        <v>77</v>
      </c>
      <c r="I74" t="s">
        <v>82</v>
      </c>
      <c r="J74" t="s">
        <v>84</v>
      </c>
      <c r="K74" s="44" t="str">
        <f t="shared" si="36"/>
        <v>ON</v>
      </c>
      <c r="L74" s="44" t="str">
        <f t="shared" si="36"/>
        <v>ON</v>
      </c>
      <c r="M74" s="3" t="str">
        <f t="shared" si="37"/>
        <v>ON</v>
      </c>
      <c r="N74" s="3" t="str">
        <f t="shared" si="38"/>
        <v>ON</v>
      </c>
      <c r="O74" s="3" t="str">
        <f t="shared" si="39"/>
        <v>ON</v>
      </c>
      <c r="P74" s="3" t="str">
        <f t="shared" si="40"/>
        <v>ON</v>
      </c>
      <c r="Q74" s="3"/>
      <c r="R74" s="44" t="str">
        <f t="shared" si="41"/>
        <v>ON</v>
      </c>
      <c r="S74" s="44" t="str">
        <f t="shared" si="41"/>
        <v>ON</v>
      </c>
      <c r="T74" s="3" t="str">
        <f t="shared" si="42"/>
        <v>ON</v>
      </c>
      <c r="U74" s="3" t="str">
        <f t="shared" si="43"/>
        <v>ON</v>
      </c>
      <c r="V74" s="3" t="str">
        <f t="shared" si="44"/>
        <v>OFF</v>
      </c>
      <c r="W74" s="3" t="str">
        <f t="shared" si="45"/>
        <v>ON</v>
      </c>
      <c r="X74" s="3"/>
      <c r="Y74" s="44" t="str">
        <f t="shared" si="46"/>
        <v>ON</v>
      </c>
      <c r="Z74" s="44" t="str">
        <f t="shared" si="46"/>
        <v>ON</v>
      </c>
      <c r="AA74" s="3" t="str">
        <f t="shared" si="47"/>
        <v>ON</v>
      </c>
      <c r="AB74" s="3" t="str">
        <f t="shared" si="48"/>
        <v>ON</v>
      </c>
      <c r="AC74" s="3" t="str">
        <f t="shared" si="49"/>
        <v>ON</v>
      </c>
      <c r="AD74" s="3" t="str">
        <f t="shared" si="50"/>
        <v>ON</v>
      </c>
      <c r="AE74" s="3"/>
      <c r="AF74" s="44" t="str">
        <f t="shared" si="51"/>
        <v>ON</v>
      </c>
      <c r="AG74" s="44" t="str">
        <f t="shared" si="51"/>
        <v>ON</v>
      </c>
      <c r="AH74" s="3" t="str">
        <f t="shared" si="52"/>
        <v>ON</v>
      </c>
      <c r="AI74" s="3" t="str">
        <f t="shared" si="53"/>
        <v>ON</v>
      </c>
      <c r="AJ74" s="3" t="str">
        <f t="shared" si="54"/>
        <v>OFF</v>
      </c>
      <c r="AK74" s="3" t="str">
        <f t="shared" si="55"/>
        <v>ON</v>
      </c>
      <c r="AL74" s="3"/>
      <c r="AM74" s="44" t="str">
        <f t="shared" si="56"/>
        <v>ON</v>
      </c>
      <c r="AN74" s="44" t="str">
        <f t="shared" si="56"/>
        <v>ON</v>
      </c>
      <c r="AO74" s="44" t="str">
        <f t="shared" si="57"/>
        <v>ON</v>
      </c>
    </row>
    <row r="75" spans="1:41" x14ac:dyDescent="0.3">
      <c r="A75" t="str">
        <f t="shared" ca="1" si="31"/>
        <v>Ogun</v>
      </c>
      <c r="B75" t="str">
        <f t="shared" ca="1" si="32"/>
        <v>B</v>
      </c>
      <c r="C75" t="str">
        <f t="shared" ca="1" si="33"/>
        <v>D1</v>
      </c>
      <c r="D75" t="s">
        <v>46</v>
      </c>
      <c r="E75">
        <f t="shared" si="34"/>
        <v>25</v>
      </c>
      <c r="F75">
        <f t="shared" si="35"/>
        <v>2</v>
      </c>
      <c r="G75" t="s">
        <v>76</v>
      </c>
      <c r="H75" t="s">
        <v>76</v>
      </c>
      <c r="I75" t="s">
        <v>81</v>
      </c>
      <c r="J75" t="s">
        <v>83</v>
      </c>
      <c r="K75" s="44" t="str">
        <f t="shared" si="36"/>
        <v>ON</v>
      </c>
      <c r="L75" s="44" t="str">
        <f t="shared" si="36"/>
        <v>ON</v>
      </c>
      <c r="M75" s="3" t="str">
        <f t="shared" si="37"/>
        <v>ON</v>
      </c>
      <c r="N75" s="3" t="str">
        <f t="shared" si="38"/>
        <v>OFF</v>
      </c>
      <c r="O75" s="3" t="str">
        <f t="shared" si="39"/>
        <v>ON</v>
      </c>
      <c r="P75" s="3" t="str">
        <f t="shared" si="40"/>
        <v>ON</v>
      </c>
      <c r="Q75" s="3"/>
      <c r="R75" s="44" t="str">
        <f t="shared" si="41"/>
        <v>ON</v>
      </c>
      <c r="S75" s="44" t="str">
        <f t="shared" si="41"/>
        <v>ON</v>
      </c>
      <c r="T75" s="3" t="str">
        <f t="shared" si="42"/>
        <v>ON</v>
      </c>
      <c r="U75" s="3" t="str">
        <f t="shared" si="43"/>
        <v>ON</v>
      </c>
      <c r="V75" s="3" t="str">
        <f t="shared" si="44"/>
        <v>ON</v>
      </c>
      <c r="W75" s="3" t="str">
        <f t="shared" si="45"/>
        <v>ON</v>
      </c>
      <c r="X75" s="3"/>
      <c r="Y75" s="44" t="str">
        <f t="shared" si="46"/>
        <v>ON</v>
      </c>
      <c r="Z75" s="44" t="str">
        <f t="shared" si="46"/>
        <v>ON</v>
      </c>
      <c r="AA75" s="3" t="str">
        <f t="shared" si="47"/>
        <v>ON</v>
      </c>
      <c r="AB75" s="3" t="str">
        <f t="shared" si="48"/>
        <v>OFF</v>
      </c>
      <c r="AC75" s="3" t="str">
        <f t="shared" si="49"/>
        <v>ON</v>
      </c>
      <c r="AD75" s="3" t="str">
        <f t="shared" si="50"/>
        <v>ON</v>
      </c>
      <c r="AE75" s="3"/>
      <c r="AF75" s="44" t="str">
        <f t="shared" si="51"/>
        <v>ON</v>
      </c>
      <c r="AG75" s="44" t="str">
        <f t="shared" si="51"/>
        <v>ON</v>
      </c>
      <c r="AH75" s="3" t="str">
        <f t="shared" si="52"/>
        <v>ON</v>
      </c>
      <c r="AI75" s="3" t="str">
        <f t="shared" si="53"/>
        <v>ON</v>
      </c>
      <c r="AJ75" s="3" t="str">
        <f t="shared" si="54"/>
        <v>ON</v>
      </c>
      <c r="AK75" s="3" t="str">
        <f t="shared" si="55"/>
        <v>ON</v>
      </c>
      <c r="AL75" s="3"/>
      <c r="AM75" s="44" t="str">
        <f t="shared" si="56"/>
        <v>ON</v>
      </c>
      <c r="AN75" s="44" t="str">
        <f t="shared" si="56"/>
        <v>ON</v>
      </c>
      <c r="AO75" s="44" t="str">
        <f t="shared" si="57"/>
        <v>ON</v>
      </c>
    </row>
    <row r="76" spans="1:41" x14ac:dyDescent="0.3">
      <c r="A76" t="str">
        <f t="shared" ca="1" si="31"/>
        <v>Oyo</v>
      </c>
      <c r="B76" t="str">
        <f t="shared" ca="1" si="32"/>
        <v>B</v>
      </c>
      <c r="C76" t="str">
        <f t="shared" ca="1" si="33"/>
        <v>C1</v>
      </c>
      <c r="D76" s="6" t="s">
        <v>12</v>
      </c>
      <c r="E76">
        <f t="shared" si="34"/>
        <v>25</v>
      </c>
      <c r="F76">
        <f t="shared" si="35"/>
        <v>2</v>
      </c>
      <c r="G76" t="s">
        <v>75</v>
      </c>
      <c r="H76" t="s">
        <v>75</v>
      </c>
      <c r="I76" t="s">
        <v>82</v>
      </c>
      <c r="J76" t="s">
        <v>84</v>
      </c>
      <c r="K76" s="44" t="str">
        <f t="shared" si="36"/>
        <v>ON</v>
      </c>
      <c r="L76" s="44" t="str">
        <f t="shared" si="36"/>
        <v>ON</v>
      </c>
      <c r="M76" s="3" t="str">
        <f t="shared" si="37"/>
        <v>ON</v>
      </c>
      <c r="N76" s="3" t="str">
        <f t="shared" si="38"/>
        <v>ON</v>
      </c>
      <c r="O76" s="3" t="str">
        <f t="shared" si="39"/>
        <v>ON</v>
      </c>
      <c r="P76" s="3" t="str">
        <f t="shared" si="40"/>
        <v>ON</v>
      </c>
      <c r="Q76" s="3"/>
      <c r="R76" s="44" t="str">
        <f t="shared" si="41"/>
        <v>ON</v>
      </c>
      <c r="S76" s="44" t="str">
        <f t="shared" si="41"/>
        <v>ON</v>
      </c>
      <c r="T76" s="3" t="str">
        <f t="shared" si="42"/>
        <v>OFF</v>
      </c>
      <c r="U76" s="3" t="str">
        <f t="shared" si="43"/>
        <v>ON</v>
      </c>
      <c r="V76" s="3" t="str">
        <f t="shared" si="44"/>
        <v>ON</v>
      </c>
      <c r="W76" s="3" t="str">
        <f t="shared" si="45"/>
        <v>ON</v>
      </c>
      <c r="X76" s="3"/>
      <c r="Y76" s="44" t="str">
        <f t="shared" si="46"/>
        <v>ON</v>
      </c>
      <c r="Z76" s="44" t="str">
        <f t="shared" si="46"/>
        <v>ON</v>
      </c>
      <c r="AA76" s="3" t="str">
        <f t="shared" si="47"/>
        <v>ON</v>
      </c>
      <c r="AB76" s="3" t="str">
        <f t="shared" si="48"/>
        <v>ON</v>
      </c>
      <c r="AC76" s="3" t="str">
        <f t="shared" si="49"/>
        <v>ON</v>
      </c>
      <c r="AD76" s="3" t="str">
        <f t="shared" si="50"/>
        <v>ON</v>
      </c>
      <c r="AE76" s="3"/>
      <c r="AF76" s="44" t="str">
        <f t="shared" si="51"/>
        <v>ON</v>
      </c>
      <c r="AG76" s="44" t="str">
        <f t="shared" si="51"/>
        <v>ON</v>
      </c>
      <c r="AH76" s="3" t="str">
        <f t="shared" si="52"/>
        <v>OFF</v>
      </c>
      <c r="AI76" s="3" t="str">
        <f t="shared" si="53"/>
        <v>ON</v>
      </c>
      <c r="AJ76" s="3" t="str">
        <f t="shared" si="54"/>
        <v>ON</v>
      </c>
      <c r="AK76" s="3" t="str">
        <f t="shared" si="55"/>
        <v>ON</v>
      </c>
      <c r="AL76" s="3"/>
      <c r="AM76" s="44" t="str">
        <f t="shared" si="56"/>
        <v>ON</v>
      </c>
      <c r="AN76" s="44" t="str">
        <f t="shared" si="56"/>
        <v>ON</v>
      </c>
      <c r="AO76" s="44" t="str">
        <f t="shared" si="57"/>
        <v>ON</v>
      </c>
    </row>
    <row r="77" spans="1:41" x14ac:dyDescent="0.3">
      <c r="A77" t="str">
        <f t="shared" ca="1" si="31"/>
        <v>Oyo</v>
      </c>
      <c r="B77" t="str">
        <f t="shared" ca="1" si="32"/>
        <v>B</v>
      </c>
      <c r="C77" t="str">
        <f t="shared" ca="1" si="33"/>
        <v>C1</v>
      </c>
      <c r="D77" s="6" t="s">
        <v>12</v>
      </c>
      <c r="E77">
        <f t="shared" si="34"/>
        <v>25</v>
      </c>
      <c r="F77">
        <f t="shared" si="35"/>
        <v>2</v>
      </c>
      <c r="G77" t="s">
        <v>75</v>
      </c>
      <c r="H77" t="s">
        <v>75</v>
      </c>
      <c r="I77" t="s">
        <v>81</v>
      </c>
      <c r="J77" t="s">
        <v>83</v>
      </c>
      <c r="K77" s="44" t="str">
        <f t="shared" si="36"/>
        <v>ON</v>
      </c>
      <c r="L77" s="44" t="str">
        <f t="shared" si="36"/>
        <v>ON</v>
      </c>
      <c r="M77" s="3" t="str">
        <f t="shared" si="37"/>
        <v>OFF</v>
      </c>
      <c r="N77" s="3" t="str">
        <f t="shared" si="38"/>
        <v>ON</v>
      </c>
      <c r="O77" s="3" t="str">
        <f t="shared" si="39"/>
        <v>ON</v>
      </c>
      <c r="P77" s="3" t="str">
        <f t="shared" si="40"/>
        <v>ON</v>
      </c>
      <c r="Q77" s="3"/>
      <c r="R77" s="44" t="str">
        <f t="shared" si="41"/>
        <v>ON</v>
      </c>
      <c r="S77" s="44" t="str">
        <f t="shared" si="41"/>
        <v>ON</v>
      </c>
      <c r="T77" s="3" t="str">
        <f t="shared" si="42"/>
        <v>ON</v>
      </c>
      <c r="U77" s="3" t="str">
        <f t="shared" si="43"/>
        <v>ON</v>
      </c>
      <c r="V77" s="3" t="str">
        <f t="shared" si="44"/>
        <v>ON</v>
      </c>
      <c r="W77" s="3" t="str">
        <f t="shared" si="45"/>
        <v>ON</v>
      </c>
      <c r="X77" s="3"/>
      <c r="Y77" s="44" t="str">
        <f t="shared" si="46"/>
        <v>ON</v>
      </c>
      <c r="Z77" s="44" t="str">
        <f t="shared" si="46"/>
        <v>ON</v>
      </c>
      <c r="AA77" s="3" t="str">
        <f t="shared" si="47"/>
        <v>OFF</v>
      </c>
      <c r="AB77" s="3" t="str">
        <f t="shared" si="48"/>
        <v>ON</v>
      </c>
      <c r="AC77" s="3" t="str">
        <f t="shared" si="49"/>
        <v>ON</v>
      </c>
      <c r="AD77" s="3" t="str">
        <f t="shared" si="50"/>
        <v>ON</v>
      </c>
      <c r="AE77" s="3"/>
      <c r="AF77" s="44" t="str">
        <f t="shared" si="51"/>
        <v>ON</v>
      </c>
      <c r="AG77" s="44" t="str">
        <f t="shared" si="51"/>
        <v>ON</v>
      </c>
      <c r="AH77" s="3" t="str">
        <f t="shared" si="52"/>
        <v>ON</v>
      </c>
      <c r="AI77" s="3" t="str">
        <f t="shared" si="53"/>
        <v>ON</v>
      </c>
      <c r="AJ77" s="3" t="str">
        <f t="shared" si="54"/>
        <v>ON</v>
      </c>
      <c r="AK77" s="3" t="str">
        <f t="shared" si="55"/>
        <v>ON</v>
      </c>
      <c r="AL77" s="3"/>
      <c r="AM77" s="44" t="str">
        <f t="shared" si="56"/>
        <v>ON</v>
      </c>
      <c r="AN77" s="44" t="str">
        <f t="shared" si="56"/>
        <v>ON</v>
      </c>
      <c r="AO77" s="44" t="str">
        <f t="shared" si="57"/>
        <v>ON</v>
      </c>
    </row>
    <row r="78" spans="1:41" x14ac:dyDescent="0.3">
      <c r="A78" t="str">
        <f t="shared" ca="1" si="31"/>
        <v>Oyo</v>
      </c>
      <c r="B78" t="str">
        <f t="shared" ca="1" si="32"/>
        <v>E</v>
      </c>
      <c r="C78" t="str">
        <f t="shared" ca="1" si="33"/>
        <v>E1</v>
      </c>
      <c r="D78" s="6" t="s">
        <v>12</v>
      </c>
      <c r="E78">
        <f t="shared" si="34"/>
        <v>25</v>
      </c>
      <c r="F78">
        <f t="shared" si="35"/>
        <v>2</v>
      </c>
      <c r="G78" t="s">
        <v>76</v>
      </c>
      <c r="H78" t="s">
        <v>76</v>
      </c>
      <c r="I78" t="s">
        <v>82</v>
      </c>
      <c r="J78" t="s">
        <v>84</v>
      </c>
      <c r="K78" s="44" t="str">
        <f t="shared" si="36"/>
        <v>ON</v>
      </c>
      <c r="L78" s="44" t="str">
        <f t="shared" si="36"/>
        <v>ON</v>
      </c>
      <c r="M78" s="3" t="str">
        <f t="shared" si="37"/>
        <v>ON</v>
      </c>
      <c r="N78" s="3" t="str">
        <f t="shared" si="38"/>
        <v>ON</v>
      </c>
      <c r="O78" s="3" t="str">
        <f t="shared" si="39"/>
        <v>ON</v>
      </c>
      <c r="P78" s="3" t="str">
        <f t="shared" si="40"/>
        <v>ON</v>
      </c>
      <c r="Q78" s="3"/>
      <c r="R78" s="44" t="str">
        <f t="shared" si="41"/>
        <v>ON</v>
      </c>
      <c r="S78" s="44" t="str">
        <f t="shared" si="41"/>
        <v>ON</v>
      </c>
      <c r="T78" s="3" t="str">
        <f t="shared" si="42"/>
        <v>ON</v>
      </c>
      <c r="U78" s="3" t="str">
        <f t="shared" si="43"/>
        <v>OFF</v>
      </c>
      <c r="V78" s="3" t="str">
        <f t="shared" si="44"/>
        <v>ON</v>
      </c>
      <c r="W78" s="3" t="str">
        <f t="shared" si="45"/>
        <v>ON</v>
      </c>
      <c r="X78" s="3"/>
      <c r="Y78" s="44" t="str">
        <f t="shared" si="46"/>
        <v>ON</v>
      </c>
      <c r="Z78" s="44" t="str">
        <f t="shared" si="46"/>
        <v>ON</v>
      </c>
      <c r="AA78" s="3" t="str">
        <f t="shared" si="47"/>
        <v>ON</v>
      </c>
      <c r="AB78" s="3" t="str">
        <f t="shared" si="48"/>
        <v>ON</v>
      </c>
      <c r="AC78" s="3" t="str">
        <f t="shared" si="49"/>
        <v>ON</v>
      </c>
      <c r="AD78" s="3" t="str">
        <f t="shared" si="50"/>
        <v>ON</v>
      </c>
      <c r="AE78" s="3"/>
      <c r="AF78" s="44" t="str">
        <f t="shared" si="51"/>
        <v>ON</v>
      </c>
      <c r="AG78" s="44" t="str">
        <f t="shared" si="51"/>
        <v>ON</v>
      </c>
      <c r="AH78" s="3" t="str">
        <f t="shared" si="52"/>
        <v>ON</v>
      </c>
      <c r="AI78" s="3" t="str">
        <f t="shared" si="53"/>
        <v>OFF</v>
      </c>
      <c r="AJ78" s="3" t="str">
        <f t="shared" si="54"/>
        <v>ON</v>
      </c>
      <c r="AK78" s="3" t="str">
        <f t="shared" si="55"/>
        <v>ON</v>
      </c>
      <c r="AL78" s="3"/>
      <c r="AM78" s="44" t="str">
        <f t="shared" si="56"/>
        <v>ON</v>
      </c>
      <c r="AN78" s="44" t="str">
        <f t="shared" si="56"/>
        <v>ON</v>
      </c>
      <c r="AO78" s="44" t="str">
        <f t="shared" si="57"/>
        <v>ON</v>
      </c>
    </row>
    <row r="79" spans="1:41" x14ac:dyDescent="0.3">
      <c r="A79" t="str">
        <f t="shared" ca="1" si="31"/>
        <v>Ondo</v>
      </c>
      <c r="B79" t="str">
        <f t="shared" ca="1" si="32"/>
        <v>E</v>
      </c>
      <c r="C79" t="str">
        <f t="shared" ca="1" si="33"/>
        <v>C1</v>
      </c>
      <c r="D79" t="s">
        <v>7</v>
      </c>
      <c r="E79">
        <f t="shared" si="34"/>
        <v>25</v>
      </c>
      <c r="F79">
        <f t="shared" si="35"/>
        <v>2</v>
      </c>
      <c r="G79" t="s">
        <v>77</v>
      </c>
      <c r="H79" t="s">
        <v>77</v>
      </c>
      <c r="I79" t="s">
        <v>81</v>
      </c>
      <c r="J79" t="s">
        <v>83</v>
      </c>
      <c r="K79" s="44" t="str">
        <f t="shared" si="36"/>
        <v>ON</v>
      </c>
      <c r="L79" s="44" t="str">
        <f t="shared" si="36"/>
        <v>ON</v>
      </c>
      <c r="M79" s="3" t="str">
        <f t="shared" si="37"/>
        <v>ON</v>
      </c>
      <c r="N79" s="3" t="str">
        <f t="shared" si="38"/>
        <v>ON</v>
      </c>
      <c r="O79" s="3" t="str">
        <f t="shared" si="39"/>
        <v>OFF</v>
      </c>
      <c r="P79" s="3" t="str">
        <f t="shared" si="40"/>
        <v>ON</v>
      </c>
      <c r="Q79" s="3"/>
      <c r="R79" s="44" t="str">
        <f t="shared" si="41"/>
        <v>ON</v>
      </c>
      <c r="S79" s="44" t="str">
        <f t="shared" si="41"/>
        <v>ON</v>
      </c>
      <c r="T79" s="3" t="str">
        <f t="shared" si="42"/>
        <v>ON</v>
      </c>
      <c r="U79" s="3" t="str">
        <f t="shared" si="43"/>
        <v>ON</v>
      </c>
      <c r="V79" s="3" t="str">
        <f t="shared" si="44"/>
        <v>ON</v>
      </c>
      <c r="W79" s="3" t="str">
        <f t="shared" si="45"/>
        <v>ON</v>
      </c>
      <c r="X79" s="3"/>
      <c r="Y79" s="44" t="str">
        <f t="shared" si="46"/>
        <v>ON</v>
      </c>
      <c r="Z79" s="44" t="str">
        <f t="shared" si="46"/>
        <v>ON</v>
      </c>
      <c r="AA79" s="3" t="str">
        <f t="shared" si="47"/>
        <v>ON</v>
      </c>
      <c r="AB79" s="3" t="str">
        <f t="shared" si="48"/>
        <v>ON</v>
      </c>
      <c r="AC79" s="3" t="str">
        <f t="shared" si="49"/>
        <v>OFF</v>
      </c>
      <c r="AD79" s="3" t="str">
        <f t="shared" si="50"/>
        <v>ON</v>
      </c>
      <c r="AE79" s="3"/>
      <c r="AF79" s="44" t="str">
        <f t="shared" si="51"/>
        <v>ON</v>
      </c>
      <c r="AG79" s="44" t="str">
        <f t="shared" si="51"/>
        <v>ON</v>
      </c>
      <c r="AH79" s="3" t="str">
        <f t="shared" si="52"/>
        <v>ON</v>
      </c>
      <c r="AI79" s="3" t="str">
        <f t="shared" si="53"/>
        <v>ON</v>
      </c>
      <c r="AJ79" s="3" t="str">
        <f t="shared" si="54"/>
        <v>ON</v>
      </c>
      <c r="AK79" s="3" t="str">
        <f t="shared" si="55"/>
        <v>ON</v>
      </c>
      <c r="AL79" s="3"/>
      <c r="AM79" s="44" t="str">
        <f t="shared" si="56"/>
        <v>ON</v>
      </c>
      <c r="AN79" s="44" t="str">
        <f t="shared" si="56"/>
        <v>ON</v>
      </c>
      <c r="AO79" s="44" t="str">
        <f t="shared" si="57"/>
        <v>ON</v>
      </c>
    </row>
    <row r="80" spans="1:41" x14ac:dyDescent="0.3">
      <c r="A80" t="str">
        <f t="shared" ca="1" si="31"/>
        <v>Lagos</v>
      </c>
      <c r="B80" t="str">
        <f t="shared" ca="1" si="32"/>
        <v>D</v>
      </c>
      <c r="C80" t="str">
        <f t="shared" ca="1" si="33"/>
        <v>E1</v>
      </c>
      <c r="D80" t="s">
        <v>7</v>
      </c>
      <c r="E80">
        <f t="shared" si="34"/>
        <v>25</v>
      </c>
      <c r="F80">
        <f t="shared" si="35"/>
        <v>2</v>
      </c>
      <c r="G80" t="s">
        <v>78</v>
      </c>
      <c r="H80" t="s">
        <v>78</v>
      </c>
      <c r="I80" t="s">
        <v>82</v>
      </c>
      <c r="J80" t="s">
        <v>84</v>
      </c>
      <c r="K80" s="44" t="str">
        <f t="shared" si="36"/>
        <v>ON</v>
      </c>
      <c r="L80" s="44" t="str">
        <f t="shared" si="36"/>
        <v>ON</v>
      </c>
      <c r="M80" s="3" t="str">
        <f t="shared" si="37"/>
        <v>ON</v>
      </c>
      <c r="N80" s="3" t="str">
        <f t="shared" si="38"/>
        <v>ON</v>
      </c>
      <c r="O80" s="3" t="str">
        <f t="shared" si="39"/>
        <v>ON</v>
      </c>
      <c r="P80" s="3" t="str">
        <f t="shared" si="40"/>
        <v>ON</v>
      </c>
      <c r="Q80" s="3"/>
      <c r="R80" s="44" t="str">
        <f t="shared" si="41"/>
        <v>ON</v>
      </c>
      <c r="S80" s="44" t="str">
        <f t="shared" si="41"/>
        <v>ON</v>
      </c>
      <c r="T80" s="3" t="str">
        <f t="shared" si="42"/>
        <v>ON</v>
      </c>
      <c r="U80" s="3" t="str">
        <f t="shared" si="43"/>
        <v>ON</v>
      </c>
      <c r="V80" s="3" t="str">
        <f t="shared" si="44"/>
        <v>ON</v>
      </c>
      <c r="W80" s="3" t="str">
        <f t="shared" si="45"/>
        <v>OFF</v>
      </c>
      <c r="X80" s="3"/>
      <c r="Y80" s="44" t="str">
        <f t="shared" si="46"/>
        <v>ON</v>
      </c>
      <c r="Z80" s="44" t="str">
        <f t="shared" si="46"/>
        <v>ON</v>
      </c>
      <c r="AA80" s="3" t="str">
        <f t="shared" si="47"/>
        <v>ON</v>
      </c>
      <c r="AB80" s="3" t="str">
        <f t="shared" si="48"/>
        <v>ON</v>
      </c>
      <c r="AC80" s="3" t="str">
        <f t="shared" si="49"/>
        <v>ON</v>
      </c>
      <c r="AD80" s="3" t="str">
        <f t="shared" si="50"/>
        <v>ON</v>
      </c>
      <c r="AE80" s="3"/>
      <c r="AF80" s="44" t="str">
        <f t="shared" si="51"/>
        <v>ON</v>
      </c>
      <c r="AG80" s="44" t="str">
        <f t="shared" si="51"/>
        <v>ON</v>
      </c>
      <c r="AH80" s="3" t="str">
        <f t="shared" si="52"/>
        <v>ON</v>
      </c>
      <c r="AI80" s="3" t="str">
        <f t="shared" si="53"/>
        <v>ON</v>
      </c>
      <c r="AJ80" s="3" t="str">
        <f t="shared" si="54"/>
        <v>ON</v>
      </c>
      <c r="AK80" s="3" t="str">
        <f t="shared" si="55"/>
        <v>OFF</v>
      </c>
      <c r="AL80" s="3"/>
      <c r="AM80" s="44" t="str">
        <f t="shared" si="56"/>
        <v>ON</v>
      </c>
      <c r="AN80" s="44" t="str">
        <f t="shared" si="56"/>
        <v>ON</v>
      </c>
      <c r="AO80" s="44" t="str">
        <f t="shared" si="57"/>
        <v>ON</v>
      </c>
    </row>
    <row r="81" spans="1:41" x14ac:dyDescent="0.3">
      <c r="A81" t="str">
        <f t="shared" ca="1" si="31"/>
        <v>Ogun</v>
      </c>
      <c r="B81" t="str">
        <f t="shared" ca="1" si="32"/>
        <v>B</v>
      </c>
      <c r="C81" t="str">
        <f t="shared" ca="1" si="33"/>
        <v>E1</v>
      </c>
      <c r="D81" t="s">
        <v>7</v>
      </c>
      <c r="E81">
        <f t="shared" si="34"/>
        <v>25</v>
      </c>
      <c r="F81">
        <f t="shared" si="35"/>
        <v>2</v>
      </c>
      <c r="G81" t="s">
        <v>78</v>
      </c>
      <c r="H81" t="s">
        <v>78</v>
      </c>
      <c r="I81" t="s">
        <v>81</v>
      </c>
      <c r="J81" t="s">
        <v>83</v>
      </c>
      <c r="K81" s="44" t="str">
        <f t="shared" si="36"/>
        <v>ON</v>
      </c>
      <c r="L81" s="44" t="str">
        <f t="shared" si="36"/>
        <v>ON</v>
      </c>
      <c r="M81" s="3" t="str">
        <f t="shared" si="37"/>
        <v>ON</v>
      </c>
      <c r="N81" s="3" t="str">
        <f t="shared" si="38"/>
        <v>ON</v>
      </c>
      <c r="O81" s="3" t="str">
        <f t="shared" si="39"/>
        <v>ON</v>
      </c>
      <c r="P81" s="3" t="str">
        <f t="shared" si="40"/>
        <v>OFF</v>
      </c>
      <c r="Q81" s="3"/>
      <c r="R81" s="44" t="str">
        <f t="shared" si="41"/>
        <v>ON</v>
      </c>
      <c r="S81" s="44" t="str">
        <f t="shared" si="41"/>
        <v>ON</v>
      </c>
      <c r="T81" s="3" t="str">
        <f t="shared" si="42"/>
        <v>ON</v>
      </c>
      <c r="U81" s="3" t="str">
        <f t="shared" si="43"/>
        <v>ON</v>
      </c>
      <c r="V81" s="3" t="str">
        <f t="shared" si="44"/>
        <v>ON</v>
      </c>
      <c r="W81" s="3" t="str">
        <f t="shared" si="45"/>
        <v>ON</v>
      </c>
      <c r="X81" s="3"/>
      <c r="Y81" s="44" t="str">
        <f t="shared" si="46"/>
        <v>ON</v>
      </c>
      <c r="Z81" s="44" t="str">
        <f t="shared" si="46"/>
        <v>ON</v>
      </c>
      <c r="AA81" s="3" t="str">
        <f t="shared" si="47"/>
        <v>ON</v>
      </c>
      <c r="AB81" s="3" t="str">
        <f t="shared" si="48"/>
        <v>ON</v>
      </c>
      <c r="AC81" s="3" t="str">
        <f t="shared" si="49"/>
        <v>ON</v>
      </c>
      <c r="AD81" s="3" t="str">
        <f t="shared" si="50"/>
        <v>OFF</v>
      </c>
      <c r="AE81" s="3"/>
      <c r="AF81" s="44" t="str">
        <f t="shared" si="51"/>
        <v>ON</v>
      </c>
      <c r="AG81" s="44" t="str">
        <f t="shared" si="51"/>
        <v>ON</v>
      </c>
      <c r="AH81" s="3" t="str">
        <f t="shared" si="52"/>
        <v>ON</v>
      </c>
      <c r="AI81" s="3" t="str">
        <f t="shared" si="53"/>
        <v>ON</v>
      </c>
      <c r="AJ81" s="3" t="str">
        <f t="shared" si="54"/>
        <v>ON</v>
      </c>
      <c r="AK81" s="3" t="str">
        <f t="shared" si="55"/>
        <v>ON</v>
      </c>
      <c r="AL81" s="3"/>
      <c r="AM81" s="44" t="str">
        <f t="shared" si="56"/>
        <v>ON</v>
      </c>
      <c r="AN81" s="44" t="str">
        <f t="shared" si="56"/>
        <v>ON</v>
      </c>
      <c r="AO81" s="44" t="str">
        <f t="shared" si="57"/>
        <v>ON</v>
      </c>
    </row>
    <row r="82" spans="1:41" x14ac:dyDescent="0.3">
      <c r="A82" t="str">
        <f t="shared" ca="1" si="31"/>
        <v>Ogun</v>
      </c>
      <c r="B82" t="str">
        <f t="shared" ca="1" si="32"/>
        <v>B</v>
      </c>
      <c r="C82" t="str">
        <f t="shared" ca="1" si="33"/>
        <v>A1</v>
      </c>
      <c r="D82" t="s">
        <v>12</v>
      </c>
      <c r="E82">
        <f t="shared" si="34"/>
        <v>25</v>
      </c>
      <c r="F82">
        <f t="shared" si="35"/>
        <v>2</v>
      </c>
      <c r="G82" t="s">
        <v>77</v>
      </c>
      <c r="H82" t="s">
        <v>77</v>
      </c>
      <c r="I82" t="s">
        <v>82</v>
      </c>
      <c r="J82" t="s">
        <v>84</v>
      </c>
      <c r="K82" s="44" t="str">
        <f t="shared" si="36"/>
        <v>ON</v>
      </c>
      <c r="L82" s="44" t="str">
        <f t="shared" si="36"/>
        <v>ON</v>
      </c>
      <c r="M82" s="3" t="str">
        <f t="shared" si="37"/>
        <v>ON</v>
      </c>
      <c r="N82" s="3" t="str">
        <f t="shared" si="38"/>
        <v>ON</v>
      </c>
      <c r="O82" s="3" t="str">
        <f t="shared" si="39"/>
        <v>ON</v>
      </c>
      <c r="P82" s="3" t="str">
        <f t="shared" si="40"/>
        <v>ON</v>
      </c>
      <c r="Q82" s="3"/>
      <c r="R82" s="44" t="str">
        <f t="shared" si="41"/>
        <v>ON</v>
      </c>
      <c r="S82" s="44" t="str">
        <f t="shared" si="41"/>
        <v>ON</v>
      </c>
      <c r="T82" s="3" t="str">
        <f t="shared" si="42"/>
        <v>ON</v>
      </c>
      <c r="U82" s="3" t="str">
        <f t="shared" si="43"/>
        <v>ON</v>
      </c>
      <c r="V82" s="3" t="str">
        <f t="shared" si="44"/>
        <v>OFF</v>
      </c>
      <c r="W82" s="3" t="str">
        <f t="shared" si="45"/>
        <v>ON</v>
      </c>
      <c r="X82" s="3"/>
      <c r="Y82" s="44" t="str">
        <f t="shared" si="46"/>
        <v>ON</v>
      </c>
      <c r="Z82" s="44" t="str">
        <f t="shared" si="46"/>
        <v>ON</v>
      </c>
      <c r="AA82" s="3" t="str">
        <f t="shared" si="47"/>
        <v>ON</v>
      </c>
      <c r="AB82" s="3" t="str">
        <f t="shared" si="48"/>
        <v>ON</v>
      </c>
      <c r="AC82" s="3" t="str">
        <f t="shared" si="49"/>
        <v>ON</v>
      </c>
      <c r="AD82" s="3" t="str">
        <f t="shared" si="50"/>
        <v>ON</v>
      </c>
      <c r="AE82" s="3"/>
      <c r="AF82" s="44" t="str">
        <f t="shared" si="51"/>
        <v>ON</v>
      </c>
      <c r="AG82" s="44" t="str">
        <f t="shared" si="51"/>
        <v>ON</v>
      </c>
      <c r="AH82" s="3" t="str">
        <f t="shared" si="52"/>
        <v>ON</v>
      </c>
      <c r="AI82" s="3" t="str">
        <f t="shared" si="53"/>
        <v>ON</v>
      </c>
      <c r="AJ82" s="3" t="str">
        <f t="shared" si="54"/>
        <v>OFF</v>
      </c>
      <c r="AK82" s="3" t="str">
        <f t="shared" si="55"/>
        <v>ON</v>
      </c>
      <c r="AL82" s="3"/>
      <c r="AM82" s="44" t="str">
        <f t="shared" si="56"/>
        <v>ON</v>
      </c>
      <c r="AN82" s="44" t="str">
        <f t="shared" si="56"/>
        <v>ON</v>
      </c>
      <c r="AO82" s="44" t="str">
        <f t="shared" si="57"/>
        <v>ON</v>
      </c>
    </row>
    <row r="83" spans="1:41" x14ac:dyDescent="0.3">
      <c r="A83" t="str">
        <f t="shared" ca="1" si="31"/>
        <v>Ondo</v>
      </c>
      <c r="B83" t="str">
        <f t="shared" ca="1" si="32"/>
        <v>A</v>
      </c>
      <c r="C83" t="str">
        <f t="shared" ca="1" si="33"/>
        <v>C1</v>
      </c>
      <c r="D83" t="s">
        <v>5</v>
      </c>
      <c r="E83">
        <f t="shared" si="34"/>
        <v>25</v>
      </c>
      <c r="F83">
        <f t="shared" si="35"/>
        <v>2</v>
      </c>
      <c r="G83" t="s">
        <v>76</v>
      </c>
      <c r="H83" t="s">
        <v>76</v>
      </c>
      <c r="I83" t="s">
        <v>81</v>
      </c>
      <c r="J83" t="s">
        <v>83</v>
      </c>
      <c r="K83" s="44" t="str">
        <f t="shared" si="36"/>
        <v>ON</v>
      </c>
      <c r="L83" s="44" t="str">
        <f t="shared" si="36"/>
        <v>ON</v>
      </c>
      <c r="M83" s="3" t="str">
        <f t="shared" si="37"/>
        <v>ON</v>
      </c>
      <c r="N83" s="3" t="str">
        <f t="shared" si="38"/>
        <v>OFF</v>
      </c>
      <c r="O83" s="3" t="str">
        <f t="shared" si="39"/>
        <v>ON</v>
      </c>
      <c r="P83" s="3" t="str">
        <f t="shared" si="40"/>
        <v>ON</v>
      </c>
      <c r="Q83" s="3"/>
      <c r="R83" s="44" t="str">
        <f t="shared" si="41"/>
        <v>ON</v>
      </c>
      <c r="S83" s="44" t="str">
        <f t="shared" si="41"/>
        <v>ON</v>
      </c>
      <c r="T83" s="3" t="str">
        <f t="shared" si="42"/>
        <v>ON</v>
      </c>
      <c r="U83" s="3" t="str">
        <f t="shared" si="43"/>
        <v>ON</v>
      </c>
      <c r="V83" s="3" t="str">
        <f t="shared" si="44"/>
        <v>ON</v>
      </c>
      <c r="W83" s="3" t="str">
        <f t="shared" si="45"/>
        <v>ON</v>
      </c>
      <c r="X83" s="3"/>
      <c r="Y83" s="44" t="str">
        <f t="shared" si="46"/>
        <v>ON</v>
      </c>
      <c r="Z83" s="44" t="str">
        <f t="shared" si="46"/>
        <v>ON</v>
      </c>
      <c r="AA83" s="3" t="str">
        <f t="shared" si="47"/>
        <v>ON</v>
      </c>
      <c r="AB83" s="3" t="str">
        <f t="shared" si="48"/>
        <v>OFF</v>
      </c>
      <c r="AC83" s="3" t="str">
        <f t="shared" si="49"/>
        <v>ON</v>
      </c>
      <c r="AD83" s="3" t="str">
        <f t="shared" si="50"/>
        <v>ON</v>
      </c>
      <c r="AE83" s="3"/>
      <c r="AF83" s="44" t="str">
        <f t="shared" si="51"/>
        <v>ON</v>
      </c>
      <c r="AG83" s="44" t="str">
        <f t="shared" si="51"/>
        <v>ON</v>
      </c>
      <c r="AH83" s="3" t="str">
        <f t="shared" si="52"/>
        <v>ON</v>
      </c>
      <c r="AI83" s="3" t="str">
        <f t="shared" si="53"/>
        <v>ON</v>
      </c>
      <c r="AJ83" s="3" t="str">
        <f t="shared" si="54"/>
        <v>ON</v>
      </c>
      <c r="AK83" s="3" t="str">
        <f t="shared" si="55"/>
        <v>ON</v>
      </c>
      <c r="AL83" s="3"/>
      <c r="AM83" s="44" t="str">
        <f t="shared" si="56"/>
        <v>ON</v>
      </c>
      <c r="AN83" s="44" t="str">
        <f t="shared" si="56"/>
        <v>ON</v>
      </c>
      <c r="AO83" s="44" t="str">
        <f t="shared" si="57"/>
        <v>ON</v>
      </c>
    </row>
    <row r="84" spans="1:41" x14ac:dyDescent="0.3">
      <c r="A84" t="str">
        <f t="shared" ca="1" si="31"/>
        <v>Ondo</v>
      </c>
      <c r="B84" t="str">
        <f t="shared" ca="1" si="32"/>
        <v>C</v>
      </c>
      <c r="C84" t="str">
        <f t="shared" ca="1" si="33"/>
        <v>B1</v>
      </c>
      <c r="D84" t="s">
        <v>5</v>
      </c>
      <c r="E84">
        <f t="shared" si="34"/>
        <v>25</v>
      </c>
      <c r="F84">
        <f t="shared" si="35"/>
        <v>2</v>
      </c>
      <c r="G84" t="s">
        <v>75</v>
      </c>
      <c r="H84" t="s">
        <v>75</v>
      </c>
      <c r="I84" t="s">
        <v>82</v>
      </c>
      <c r="J84" t="s">
        <v>84</v>
      </c>
      <c r="K84" s="44" t="str">
        <f t="shared" si="36"/>
        <v>ON</v>
      </c>
      <c r="L84" s="44" t="str">
        <f t="shared" si="36"/>
        <v>ON</v>
      </c>
      <c r="M84" s="3" t="str">
        <f t="shared" si="37"/>
        <v>ON</v>
      </c>
      <c r="N84" s="3" t="str">
        <f t="shared" si="38"/>
        <v>ON</v>
      </c>
      <c r="O84" s="3" t="str">
        <f t="shared" si="39"/>
        <v>ON</v>
      </c>
      <c r="P84" s="3" t="str">
        <f t="shared" si="40"/>
        <v>ON</v>
      </c>
      <c r="Q84" s="3"/>
      <c r="R84" s="44" t="str">
        <f t="shared" si="41"/>
        <v>ON</v>
      </c>
      <c r="S84" s="44" t="str">
        <f t="shared" si="41"/>
        <v>ON</v>
      </c>
      <c r="T84" s="3" t="str">
        <f t="shared" si="42"/>
        <v>OFF</v>
      </c>
      <c r="U84" s="3" t="str">
        <f t="shared" si="43"/>
        <v>ON</v>
      </c>
      <c r="V84" s="3" t="str">
        <f t="shared" si="44"/>
        <v>ON</v>
      </c>
      <c r="W84" s="3" t="str">
        <f t="shared" si="45"/>
        <v>ON</v>
      </c>
      <c r="X84" s="3"/>
      <c r="Y84" s="44" t="str">
        <f t="shared" si="46"/>
        <v>ON</v>
      </c>
      <c r="Z84" s="44" t="str">
        <f t="shared" si="46"/>
        <v>ON</v>
      </c>
      <c r="AA84" s="3" t="str">
        <f t="shared" si="47"/>
        <v>ON</v>
      </c>
      <c r="AB84" s="3" t="str">
        <f t="shared" si="48"/>
        <v>ON</v>
      </c>
      <c r="AC84" s="3" t="str">
        <f t="shared" si="49"/>
        <v>ON</v>
      </c>
      <c r="AD84" s="3" t="str">
        <f t="shared" si="50"/>
        <v>ON</v>
      </c>
      <c r="AE84" s="3"/>
      <c r="AF84" s="44" t="str">
        <f t="shared" si="51"/>
        <v>ON</v>
      </c>
      <c r="AG84" s="44" t="str">
        <f t="shared" si="51"/>
        <v>ON</v>
      </c>
      <c r="AH84" s="3" t="str">
        <f t="shared" si="52"/>
        <v>OFF</v>
      </c>
      <c r="AI84" s="3" t="str">
        <f t="shared" si="53"/>
        <v>ON</v>
      </c>
      <c r="AJ84" s="3" t="str">
        <f t="shared" si="54"/>
        <v>ON</v>
      </c>
      <c r="AK84" s="3" t="str">
        <f t="shared" si="55"/>
        <v>ON</v>
      </c>
      <c r="AL84" s="3"/>
      <c r="AM84" s="44" t="str">
        <f t="shared" si="56"/>
        <v>ON</v>
      </c>
      <c r="AN84" s="44" t="str">
        <f t="shared" si="56"/>
        <v>ON</v>
      </c>
      <c r="AO84" s="44" t="str">
        <f t="shared" si="57"/>
        <v>ON</v>
      </c>
    </row>
    <row r="85" spans="1:41" x14ac:dyDescent="0.3">
      <c r="A85" t="str">
        <f t="shared" ca="1" si="31"/>
        <v>Ondo</v>
      </c>
      <c r="B85" t="str">
        <f t="shared" ca="1" si="32"/>
        <v>D</v>
      </c>
      <c r="C85" t="str">
        <f t="shared" ca="1" si="33"/>
        <v>A1</v>
      </c>
      <c r="D85" t="s">
        <v>7</v>
      </c>
      <c r="E85">
        <f t="shared" si="34"/>
        <v>25</v>
      </c>
      <c r="F85">
        <f t="shared" si="35"/>
        <v>2</v>
      </c>
      <c r="G85" t="s">
        <v>75</v>
      </c>
      <c r="H85" t="s">
        <v>75</v>
      </c>
      <c r="I85" t="s">
        <v>81</v>
      </c>
      <c r="J85" t="s">
        <v>83</v>
      </c>
      <c r="K85" s="44" t="str">
        <f t="shared" si="36"/>
        <v>ON</v>
      </c>
      <c r="L85" s="44" t="str">
        <f t="shared" si="36"/>
        <v>ON</v>
      </c>
      <c r="M85" s="3" t="str">
        <f t="shared" si="37"/>
        <v>OFF</v>
      </c>
      <c r="N85" s="3" t="str">
        <f t="shared" si="38"/>
        <v>ON</v>
      </c>
      <c r="O85" s="3" t="str">
        <f t="shared" si="39"/>
        <v>ON</v>
      </c>
      <c r="P85" s="3" t="str">
        <f t="shared" si="40"/>
        <v>ON</v>
      </c>
      <c r="Q85" s="3"/>
      <c r="R85" s="44" t="str">
        <f t="shared" si="41"/>
        <v>ON</v>
      </c>
      <c r="S85" s="44" t="str">
        <f t="shared" si="41"/>
        <v>ON</v>
      </c>
      <c r="T85" s="3" t="str">
        <f t="shared" si="42"/>
        <v>ON</v>
      </c>
      <c r="U85" s="3" t="str">
        <f t="shared" si="43"/>
        <v>ON</v>
      </c>
      <c r="V85" s="3" t="str">
        <f t="shared" si="44"/>
        <v>ON</v>
      </c>
      <c r="W85" s="3" t="str">
        <f t="shared" si="45"/>
        <v>ON</v>
      </c>
      <c r="X85" s="3"/>
      <c r="Y85" s="44" t="str">
        <f t="shared" si="46"/>
        <v>ON</v>
      </c>
      <c r="Z85" s="44" t="str">
        <f t="shared" si="46"/>
        <v>ON</v>
      </c>
      <c r="AA85" s="3" t="str">
        <f t="shared" si="47"/>
        <v>OFF</v>
      </c>
      <c r="AB85" s="3" t="str">
        <f t="shared" si="48"/>
        <v>ON</v>
      </c>
      <c r="AC85" s="3" t="str">
        <f t="shared" si="49"/>
        <v>ON</v>
      </c>
      <c r="AD85" s="3" t="str">
        <f t="shared" si="50"/>
        <v>ON</v>
      </c>
      <c r="AE85" s="3"/>
      <c r="AF85" s="44" t="str">
        <f t="shared" si="51"/>
        <v>ON</v>
      </c>
      <c r="AG85" s="44" t="str">
        <f t="shared" si="51"/>
        <v>ON</v>
      </c>
      <c r="AH85" s="3" t="str">
        <f t="shared" si="52"/>
        <v>ON</v>
      </c>
      <c r="AI85" s="3" t="str">
        <f t="shared" si="53"/>
        <v>ON</v>
      </c>
      <c r="AJ85" s="3" t="str">
        <f t="shared" si="54"/>
        <v>ON</v>
      </c>
      <c r="AK85" s="3" t="str">
        <f t="shared" si="55"/>
        <v>ON</v>
      </c>
      <c r="AL85" s="3"/>
      <c r="AM85" s="44" t="str">
        <f t="shared" si="56"/>
        <v>ON</v>
      </c>
      <c r="AN85" s="44" t="str">
        <f t="shared" si="56"/>
        <v>ON</v>
      </c>
      <c r="AO85" s="44" t="str">
        <f t="shared" si="57"/>
        <v>ON</v>
      </c>
    </row>
    <row r="86" spans="1:41" x14ac:dyDescent="0.3">
      <c r="A86" t="str">
        <f t="shared" ca="1" si="31"/>
        <v>Ondo</v>
      </c>
      <c r="B86" t="str">
        <f t="shared" ca="1" si="32"/>
        <v>B</v>
      </c>
      <c r="C86" t="str">
        <f t="shared" ca="1" si="33"/>
        <v>E1</v>
      </c>
      <c r="D86" t="s">
        <v>7</v>
      </c>
      <c r="E86">
        <f t="shared" si="34"/>
        <v>25</v>
      </c>
      <c r="F86">
        <f t="shared" si="35"/>
        <v>2</v>
      </c>
      <c r="G86" t="s">
        <v>76</v>
      </c>
      <c r="H86" t="s">
        <v>76</v>
      </c>
      <c r="I86" t="s">
        <v>82</v>
      </c>
      <c r="J86" t="s">
        <v>84</v>
      </c>
      <c r="K86" s="44" t="str">
        <f t="shared" si="36"/>
        <v>ON</v>
      </c>
      <c r="L86" s="44" t="str">
        <f t="shared" si="36"/>
        <v>ON</v>
      </c>
      <c r="M86" s="3" t="str">
        <f t="shared" si="37"/>
        <v>ON</v>
      </c>
      <c r="N86" s="3" t="str">
        <f t="shared" si="38"/>
        <v>ON</v>
      </c>
      <c r="O86" s="3" t="str">
        <f t="shared" si="39"/>
        <v>ON</v>
      </c>
      <c r="P86" s="3" t="str">
        <f t="shared" si="40"/>
        <v>ON</v>
      </c>
      <c r="Q86" s="3"/>
      <c r="R86" s="44" t="str">
        <f t="shared" si="41"/>
        <v>ON</v>
      </c>
      <c r="S86" s="44" t="str">
        <f t="shared" si="41"/>
        <v>ON</v>
      </c>
      <c r="T86" s="3" t="str">
        <f t="shared" si="42"/>
        <v>ON</v>
      </c>
      <c r="U86" s="3" t="str">
        <f t="shared" si="43"/>
        <v>OFF</v>
      </c>
      <c r="V86" s="3" t="str">
        <f t="shared" si="44"/>
        <v>ON</v>
      </c>
      <c r="W86" s="3" t="str">
        <f t="shared" si="45"/>
        <v>ON</v>
      </c>
      <c r="X86" s="3"/>
      <c r="Y86" s="44" t="str">
        <f t="shared" si="46"/>
        <v>ON</v>
      </c>
      <c r="Z86" s="44" t="str">
        <f t="shared" si="46"/>
        <v>ON</v>
      </c>
      <c r="AA86" s="3" t="str">
        <f t="shared" si="47"/>
        <v>ON</v>
      </c>
      <c r="AB86" s="3" t="str">
        <f t="shared" si="48"/>
        <v>ON</v>
      </c>
      <c r="AC86" s="3" t="str">
        <f t="shared" si="49"/>
        <v>ON</v>
      </c>
      <c r="AD86" s="3" t="str">
        <f t="shared" si="50"/>
        <v>ON</v>
      </c>
      <c r="AE86" s="3"/>
      <c r="AF86" s="44" t="str">
        <f t="shared" si="51"/>
        <v>ON</v>
      </c>
      <c r="AG86" s="44" t="str">
        <f t="shared" si="51"/>
        <v>ON</v>
      </c>
      <c r="AH86" s="3" t="str">
        <f t="shared" si="52"/>
        <v>ON</v>
      </c>
      <c r="AI86" s="3" t="str">
        <f t="shared" si="53"/>
        <v>OFF</v>
      </c>
      <c r="AJ86" s="3" t="str">
        <f t="shared" si="54"/>
        <v>ON</v>
      </c>
      <c r="AK86" s="3" t="str">
        <f t="shared" si="55"/>
        <v>ON</v>
      </c>
      <c r="AL86" s="3"/>
      <c r="AM86" s="44" t="str">
        <f t="shared" si="56"/>
        <v>ON</v>
      </c>
      <c r="AN86" s="44" t="str">
        <f t="shared" si="56"/>
        <v>ON</v>
      </c>
      <c r="AO86" s="44" t="str">
        <f t="shared" si="57"/>
        <v>ON</v>
      </c>
    </row>
    <row r="87" spans="1:41" x14ac:dyDescent="0.3">
      <c r="A87" t="str">
        <f t="shared" ca="1" si="31"/>
        <v>Ogun</v>
      </c>
      <c r="B87" t="str">
        <f t="shared" ca="1" si="32"/>
        <v>C</v>
      </c>
      <c r="C87" t="str">
        <f t="shared" ca="1" si="33"/>
        <v>A1</v>
      </c>
      <c r="D87" t="s">
        <v>7</v>
      </c>
      <c r="E87">
        <f t="shared" si="34"/>
        <v>25</v>
      </c>
      <c r="F87">
        <f t="shared" si="35"/>
        <v>2</v>
      </c>
      <c r="G87" t="s">
        <v>77</v>
      </c>
      <c r="H87" t="s">
        <v>77</v>
      </c>
      <c r="I87" t="s">
        <v>81</v>
      </c>
      <c r="J87" t="s">
        <v>83</v>
      </c>
      <c r="K87" s="44" t="str">
        <f t="shared" si="36"/>
        <v>ON</v>
      </c>
      <c r="L87" s="44" t="str">
        <f t="shared" si="36"/>
        <v>ON</v>
      </c>
      <c r="M87" s="3" t="str">
        <f t="shared" si="37"/>
        <v>ON</v>
      </c>
      <c r="N87" s="3" t="str">
        <f t="shared" si="38"/>
        <v>ON</v>
      </c>
      <c r="O87" s="3" t="str">
        <f t="shared" si="39"/>
        <v>OFF</v>
      </c>
      <c r="P87" s="3" t="str">
        <f t="shared" si="40"/>
        <v>ON</v>
      </c>
      <c r="Q87" s="3"/>
      <c r="R87" s="44" t="str">
        <f t="shared" si="41"/>
        <v>ON</v>
      </c>
      <c r="S87" s="44" t="str">
        <f t="shared" si="41"/>
        <v>ON</v>
      </c>
      <c r="T87" s="3" t="str">
        <f t="shared" si="42"/>
        <v>ON</v>
      </c>
      <c r="U87" s="3" t="str">
        <f t="shared" si="43"/>
        <v>ON</v>
      </c>
      <c r="V87" s="3" t="str">
        <f t="shared" si="44"/>
        <v>ON</v>
      </c>
      <c r="W87" s="3" t="str">
        <f t="shared" si="45"/>
        <v>ON</v>
      </c>
      <c r="X87" s="3"/>
      <c r="Y87" s="44" t="str">
        <f t="shared" si="46"/>
        <v>ON</v>
      </c>
      <c r="Z87" s="44" t="str">
        <f t="shared" si="46"/>
        <v>ON</v>
      </c>
      <c r="AA87" s="3" t="str">
        <f t="shared" si="47"/>
        <v>ON</v>
      </c>
      <c r="AB87" s="3" t="str">
        <f t="shared" si="48"/>
        <v>ON</v>
      </c>
      <c r="AC87" s="3" t="str">
        <f t="shared" si="49"/>
        <v>OFF</v>
      </c>
      <c r="AD87" s="3" t="str">
        <f t="shared" si="50"/>
        <v>ON</v>
      </c>
      <c r="AE87" s="3"/>
      <c r="AF87" s="44" t="str">
        <f t="shared" si="51"/>
        <v>ON</v>
      </c>
      <c r="AG87" s="44" t="str">
        <f t="shared" si="51"/>
        <v>ON</v>
      </c>
      <c r="AH87" s="3" t="str">
        <f t="shared" si="52"/>
        <v>ON</v>
      </c>
      <c r="AI87" s="3" t="str">
        <f t="shared" si="53"/>
        <v>ON</v>
      </c>
      <c r="AJ87" s="3" t="str">
        <f t="shared" si="54"/>
        <v>ON</v>
      </c>
      <c r="AK87" s="3" t="str">
        <f t="shared" si="55"/>
        <v>ON</v>
      </c>
      <c r="AL87" s="3"/>
      <c r="AM87" s="44" t="str">
        <f t="shared" si="56"/>
        <v>ON</v>
      </c>
      <c r="AN87" s="44" t="str">
        <f t="shared" si="56"/>
        <v>ON</v>
      </c>
      <c r="AO87" s="44" t="str">
        <f t="shared" si="57"/>
        <v>ON</v>
      </c>
    </row>
    <row r="88" spans="1:41" x14ac:dyDescent="0.3">
      <c r="A88" t="str">
        <f t="shared" ca="1" si="31"/>
        <v>Lagos</v>
      </c>
      <c r="B88" t="str">
        <f t="shared" ca="1" si="32"/>
        <v>E</v>
      </c>
      <c r="C88" t="str">
        <f t="shared" ca="1" si="33"/>
        <v>D1</v>
      </c>
      <c r="D88" t="s">
        <v>7</v>
      </c>
      <c r="E88">
        <f t="shared" si="34"/>
        <v>25</v>
      </c>
      <c r="F88">
        <f t="shared" si="35"/>
        <v>2</v>
      </c>
      <c r="G88" t="s">
        <v>78</v>
      </c>
      <c r="H88" t="s">
        <v>78</v>
      </c>
      <c r="I88" t="s">
        <v>82</v>
      </c>
      <c r="J88" t="s">
        <v>84</v>
      </c>
      <c r="K88" s="44" t="str">
        <f t="shared" si="36"/>
        <v>ON</v>
      </c>
      <c r="L88" s="44" t="str">
        <f t="shared" si="36"/>
        <v>ON</v>
      </c>
      <c r="M88" s="3" t="str">
        <f t="shared" si="37"/>
        <v>ON</v>
      </c>
      <c r="N88" s="3" t="str">
        <f t="shared" si="38"/>
        <v>ON</v>
      </c>
      <c r="O88" s="3" t="str">
        <f t="shared" si="39"/>
        <v>ON</v>
      </c>
      <c r="P88" s="3" t="str">
        <f t="shared" si="40"/>
        <v>ON</v>
      </c>
      <c r="Q88" s="3"/>
      <c r="R88" s="44" t="str">
        <f t="shared" si="41"/>
        <v>ON</v>
      </c>
      <c r="S88" s="44" t="str">
        <f t="shared" si="41"/>
        <v>ON</v>
      </c>
      <c r="T88" s="3" t="str">
        <f t="shared" si="42"/>
        <v>ON</v>
      </c>
      <c r="U88" s="3" t="str">
        <f t="shared" si="43"/>
        <v>ON</v>
      </c>
      <c r="V88" s="3" t="str">
        <f t="shared" si="44"/>
        <v>ON</v>
      </c>
      <c r="W88" s="3" t="str">
        <f t="shared" si="45"/>
        <v>OFF</v>
      </c>
      <c r="X88" s="3"/>
      <c r="Y88" s="44" t="str">
        <f t="shared" si="46"/>
        <v>ON</v>
      </c>
      <c r="Z88" s="44" t="str">
        <f t="shared" si="46"/>
        <v>ON</v>
      </c>
      <c r="AA88" s="3" t="str">
        <f t="shared" si="47"/>
        <v>ON</v>
      </c>
      <c r="AB88" s="3" t="str">
        <f t="shared" si="48"/>
        <v>ON</v>
      </c>
      <c r="AC88" s="3" t="str">
        <f t="shared" si="49"/>
        <v>ON</v>
      </c>
      <c r="AD88" s="3" t="str">
        <f t="shared" si="50"/>
        <v>ON</v>
      </c>
      <c r="AE88" s="3"/>
      <c r="AF88" s="44" t="str">
        <f t="shared" si="51"/>
        <v>ON</v>
      </c>
      <c r="AG88" s="44" t="str">
        <f t="shared" si="51"/>
        <v>ON</v>
      </c>
      <c r="AH88" s="3" t="str">
        <f t="shared" si="52"/>
        <v>ON</v>
      </c>
      <c r="AI88" s="3" t="str">
        <f t="shared" si="53"/>
        <v>ON</v>
      </c>
      <c r="AJ88" s="3" t="str">
        <f t="shared" si="54"/>
        <v>ON</v>
      </c>
      <c r="AK88" s="3" t="str">
        <f t="shared" si="55"/>
        <v>OFF</v>
      </c>
      <c r="AL88" s="3"/>
      <c r="AM88" s="44" t="str">
        <f t="shared" si="56"/>
        <v>ON</v>
      </c>
      <c r="AN88" s="44" t="str">
        <f t="shared" si="56"/>
        <v>ON</v>
      </c>
      <c r="AO88" s="44" t="str">
        <f t="shared" si="57"/>
        <v>ON</v>
      </c>
    </row>
    <row r="89" spans="1:41" x14ac:dyDescent="0.3">
      <c r="A89" t="str">
        <f t="shared" ca="1" si="31"/>
        <v>Ekiti</v>
      </c>
      <c r="B89" t="str">
        <f t="shared" ca="1" si="32"/>
        <v>B</v>
      </c>
      <c r="C89" t="str">
        <f t="shared" ca="1" si="33"/>
        <v>B1</v>
      </c>
      <c r="D89" t="s">
        <v>46</v>
      </c>
      <c r="E89">
        <f t="shared" si="34"/>
        <v>25</v>
      </c>
      <c r="F89">
        <f t="shared" si="35"/>
        <v>2</v>
      </c>
      <c r="G89" t="s">
        <v>78</v>
      </c>
      <c r="H89" t="s">
        <v>78</v>
      </c>
      <c r="I89" t="s">
        <v>81</v>
      </c>
      <c r="J89" t="s">
        <v>83</v>
      </c>
      <c r="K89" s="44" t="str">
        <f t="shared" si="36"/>
        <v>ON</v>
      </c>
      <c r="L89" s="44" t="str">
        <f t="shared" si="36"/>
        <v>ON</v>
      </c>
      <c r="M89" s="3" t="str">
        <f t="shared" si="37"/>
        <v>ON</v>
      </c>
      <c r="N89" s="3" t="str">
        <f t="shared" si="38"/>
        <v>ON</v>
      </c>
      <c r="O89" s="3" t="str">
        <f t="shared" si="39"/>
        <v>ON</v>
      </c>
      <c r="P89" s="3" t="str">
        <f t="shared" si="40"/>
        <v>OFF</v>
      </c>
      <c r="Q89" s="3"/>
      <c r="R89" s="44" t="str">
        <f t="shared" si="41"/>
        <v>ON</v>
      </c>
      <c r="S89" s="44" t="str">
        <f t="shared" si="41"/>
        <v>ON</v>
      </c>
      <c r="T89" s="3" t="str">
        <f t="shared" si="42"/>
        <v>ON</v>
      </c>
      <c r="U89" s="3" t="str">
        <f t="shared" si="43"/>
        <v>ON</v>
      </c>
      <c r="V89" s="3" t="str">
        <f t="shared" si="44"/>
        <v>ON</v>
      </c>
      <c r="W89" s="3" t="str">
        <f t="shared" si="45"/>
        <v>ON</v>
      </c>
      <c r="X89" s="3"/>
      <c r="Y89" s="44" t="str">
        <f t="shared" si="46"/>
        <v>ON</v>
      </c>
      <c r="Z89" s="44" t="str">
        <f t="shared" si="46"/>
        <v>ON</v>
      </c>
      <c r="AA89" s="3" t="str">
        <f t="shared" si="47"/>
        <v>ON</v>
      </c>
      <c r="AB89" s="3" t="str">
        <f t="shared" si="48"/>
        <v>ON</v>
      </c>
      <c r="AC89" s="3" t="str">
        <f t="shared" si="49"/>
        <v>ON</v>
      </c>
      <c r="AD89" s="3" t="str">
        <f t="shared" si="50"/>
        <v>OFF</v>
      </c>
      <c r="AE89" s="3"/>
      <c r="AF89" s="44" t="str">
        <f t="shared" si="51"/>
        <v>ON</v>
      </c>
      <c r="AG89" s="44" t="str">
        <f t="shared" si="51"/>
        <v>ON</v>
      </c>
      <c r="AH89" s="3" t="str">
        <f t="shared" si="52"/>
        <v>ON</v>
      </c>
      <c r="AI89" s="3" t="str">
        <f t="shared" si="53"/>
        <v>ON</v>
      </c>
      <c r="AJ89" s="3" t="str">
        <f t="shared" si="54"/>
        <v>ON</v>
      </c>
      <c r="AK89" s="3" t="str">
        <f t="shared" si="55"/>
        <v>ON</v>
      </c>
      <c r="AL89" s="3"/>
      <c r="AM89" s="44" t="str">
        <f t="shared" si="56"/>
        <v>ON</v>
      </c>
      <c r="AN89" s="44" t="str">
        <f t="shared" si="56"/>
        <v>ON</v>
      </c>
      <c r="AO89" s="44" t="str">
        <f t="shared" si="57"/>
        <v>ON</v>
      </c>
    </row>
    <row r="90" spans="1:41" x14ac:dyDescent="0.3">
      <c r="A90" t="str">
        <f t="shared" ca="1" si="31"/>
        <v>Ogun</v>
      </c>
      <c r="B90" t="str">
        <f t="shared" ca="1" si="32"/>
        <v>E</v>
      </c>
      <c r="C90" t="str">
        <f t="shared" ca="1" si="33"/>
        <v>E1</v>
      </c>
      <c r="D90" t="s">
        <v>12</v>
      </c>
      <c r="E90">
        <f t="shared" si="34"/>
        <v>25</v>
      </c>
      <c r="F90">
        <f t="shared" si="35"/>
        <v>2</v>
      </c>
      <c r="G90" t="s">
        <v>77</v>
      </c>
      <c r="H90" t="s">
        <v>77</v>
      </c>
      <c r="I90" t="s">
        <v>82</v>
      </c>
      <c r="J90" t="s">
        <v>84</v>
      </c>
      <c r="K90" s="44" t="str">
        <f t="shared" si="36"/>
        <v>ON</v>
      </c>
      <c r="L90" s="44" t="str">
        <f t="shared" si="36"/>
        <v>ON</v>
      </c>
      <c r="M90" s="3" t="str">
        <f t="shared" si="37"/>
        <v>ON</v>
      </c>
      <c r="N90" s="3" t="str">
        <f t="shared" si="38"/>
        <v>ON</v>
      </c>
      <c r="O90" s="3" t="str">
        <f t="shared" si="39"/>
        <v>ON</v>
      </c>
      <c r="P90" s="3" t="str">
        <f t="shared" si="40"/>
        <v>ON</v>
      </c>
      <c r="Q90" s="3"/>
      <c r="R90" s="44" t="str">
        <f t="shared" si="41"/>
        <v>ON</v>
      </c>
      <c r="S90" s="44" t="str">
        <f t="shared" si="41"/>
        <v>ON</v>
      </c>
      <c r="T90" s="3" t="str">
        <f t="shared" si="42"/>
        <v>ON</v>
      </c>
      <c r="U90" s="3" t="str">
        <f t="shared" si="43"/>
        <v>ON</v>
      </c>
      <c r="V90" s="3" t="str">
        <f t="shared" si="44"/>
        <v>OFF</v>
      </c>
      <c r="W90" s="3" t="str">
        <f t="shared" si="45"/>
        <v>ON</v>
      </c>
      <c r="X90" s="3"/>
      <c r="Y90" s="44" t="str">
        <f t="shared" si="46"/>
        <v>ON</v>
      </c>
      <c r="Z90" s="44" t="str">
        <f t="shared" si="46"/>
        <v>ON</v>
      </c>
      <c r="AA90" s="3" t="str">
        <f t="shared" si="47"/>
        <v>ON</v>
      </c>
      <c r="AB90" s="3" t="str">
        <f t="shared" si="48"/>
        <v>ON</v>
      </c>
      <c r="AC90" s="3" t="str">
        <f t="shared" si="49"/>
        <v>ON</v>
      </c>
      <c r="AD90" s="3" t="str">
        <f t="shared" si="50"/>
        <v>ON</v>
      </c>
      <c r="AE90" s="3"/>
      <c r="AF90" s="44" t="str">
        <f t="shared" si="51"/>
        <v>ON</v>
      </c>
      <c r="AG90" s="44" t="str">
        <f t="shared" si="51"/>
        <v>ON</v>
      </c>
      <c r="AH90" s="3" t="str">
        <f t="shared" si="52"/>
        <v>ON</v>
      </c>
      <c r="AI90" s="3" t="str">
        <f t="shared" si="53"/>
        <v>ON</v>
      </c>
      <c r="AJ90" s="3" t="str">
        <f t="shared" si="54"/>
        <v>OFF</v>
      </c>
      <c r="AK90" s="3" t="str">
        <f t="shared" si="55"/>
        <v>ON</v>
      </c>
      <c r="AL90" s="3"/>
      <c r="AM90" s="44" t="str">
        <f t="shared" si="56"/>
        <v>ON</v>
      </c>
      <c r="AN90" s="44" t="str">
        <f t="shared" si="56"/>
        <v>ON</v>
      </c>
      <c r="AO90" s="44" t="str">
        <f t="shared" si="57"/>
        <v>ON</v>
      </c>
    </row>
    <row r="91" spans="1:41" x14ac:dyDescent="0.3">
      <c r="A91" t="str">
        <f t="shared" ca="1" si="31"/>
        <v>Lagos</v>
      </c>
      <c r="B91" t="str">
        <f t="shared" ca="1" si="32"/>
        <v>C</v>
      </c>
      <c r="C91" t="str">
        <f t="shared" ca="1" si="33"/>
        <v>E1</v>
      </c>
      <c r="D91" t="s">
        <v>12</v>
      </c>
      <c r="E91">
        <f t="shared" si="34"/>
        <v>25</v>
      </c>
      <c r="F91">
        <f t="shared" si="35"/>
        <v>2</v>
      </c>
      <c r="G91" t="s">
        <v>76</v>
      </c>
      <c r="H91" t="s">
        <v>76</v>
      </c>
      <c r="I91" t="s">
        <v>81</v>
      </c>
      <c r="J91" t="s">
        <v>83</v>
      </c>
      <c r="K91" s="44" t="str">
        <f t="shared" si="36"/>
        <v>ON</v>
      </c>
      <c r="L91" s="44" t="str">
        <f t="shared" si="36"/>
        <v>ON</v>
      </c>
      <c r="M91" s="3" t="str">
        <f t="shared" si="37"/>
        <v>ON</v>
      </c>
      <c r="N91" s="3" t="str">
        <f t="shared" si="38"/>
        <v>OFF</v>
      </c>
      <c r="O91" s="3" t="str">
        <f t="shared" si="39"/>
        <v>ON</v>
      </c>
      <c r="P91" s="3" t="str">
        <f t="shared" si="40"/>
        <v>ON</v>
      </c>
      <c r="Q91" s="3"/>
      <c r="R91" s="44" t="str">
        <f t="shared" si="41"/>
        <v>ON</v>
      </c>
      <c r="S91" s="44" t="str">
        <f t="shared" si="41"/>
        <v>ON</v>
      </c>
      <c r="T91" s="3" t="str">
        <f t="shared" si="42"/>
        <v>ON</v>
      </c>
      <c r="U91" s="3" t="str">
        <f t="shared" si="43"/>
        <v>ON</v>
      </c>
      <c r="V91" s="3" t="str">
        <f t="shared" si="44"/>
        <v>ON</v>
      </c>
      <c r="W91" s="3" t="str">
        <f t="shared" si="45"/>
        <v>ON</v>
      </c>
      <c r="X91" s="3"/>
      <c r="Y91" s="44" t="str">
        <f t="shared" si="46"/>
        <v>ON</v>
      </c>
      <c r="Z91" s="44" t="str">
        <f t="shared" si="46"/>
        <v>ON</v>
      </c>
      <c r="AA91" s="3" t="str">
        <f t="shared" si="47"/>
        <v>ON</v>
      </c>
      <c r="AB91" s="3" t="str">
        <f t="shared" si="48"/>
        <v>OFF</v>
      </c>
      <c r="AC91" s="3" t="str">
        <f t="shared" si="49"/>
        <v>ON</v>
      </c>
      <c r="AD91" s="3" t="str">
        <f t="shared" si="50"/>
        <v>ON</v>
      </c>
      <c r="AE91" s="3"/>
      <c r="AF91" s="44" t="str">
        <f t="shared" si="51"/>
        <v>ON</v>
      </c>
      <c r="AG91" s="44" t="str">
        <f t="shared" si="51"/>
        <v>ON</v>
      </c>
      <c r="AH91" s="3" t="str">
        <f t="shared" si="52"/>
        <v>ON</v>
      </c>
      <c r="AI91" s="3" t="str">
        <f t="shared" si="53"/>
        <v>ON</v>
      </c>
      <c r="AJ91" s="3" t="str">
        <f t="shared" si="54"/>
        <v>ON</v>
      </c>
      <c r="AK91" s="3" t="str">
        <f t="shared" si="55"/>
        <v>ON</v>
      </c>
      <c r="AL91" s="3"/>
      <c r="AM91" s="44" t="str">
        <f t="shared" si="56"/>
        <v>ON</v>
      </c>
      <c r="AN91" s="44" t="str">
        <f t="shared" si="56"/>
        <v>ON</v>
      </c>
      <c r="AO91" s="44" t="str">
        <f t="shared" si="57"/>
        <v>ON</v>
      </c>
    </row>
    <row r="92" spans="1:41" x14ac:dyDescent="0.3">
      <c r="A92" t="str">
        <f t="shared" ca="1" si="31"/>
        <v>Lagos</v>
      </c>
      <c r="B92" t="str">
        <f t="shared" ca="1" si="32"/>
        <v>B</v>
      </c>
      <c r="C92" t="str">
        <f t="shared" ca="1" si="33"/>
        <v>E1</v>
      </c>
      <c r="D92" t="s">
        <v>12</v>
      </c>
      <c r="E92">
        <f t="shared" si="34"/>
        <v>25</v>
      </c>
      <c r="F92">
        <f t="shared" si="35"/>
        <v>2</v>
      </c>
      <c r="G92" t="s">
        <v>75</v>
      </c>
      <c r="H92" t="s">
        <v>75</v>
      </c>
      <c r="I92" t="s">
        <v>82</v>
      </c>
      <c r="J92" t="s">
        <v>84</v>
      </c>
      <c r="K92" s="44" t="str">
        <f t="shared" si="36"/>
        <v>ON</v>
      </c>
      <c r="L92" s="44" t="str">
        <f t="shared" si="36"/>
        <v>ON</v>
      </c>
      <c r="M92" s="3" t="str">
        <f t="shared" si="37"/>
        <v>ON</v>
      </c>
      <c r="N92" s="3" t="str">
        <f t="shared" si="38"/>
        <v>ON</v>
      </c>
      <c r="O92" s="3" t="str">
        <f t="shared" si="39"/>
        <v>ON</v>
      </c>
      <c r="P92" s="3" t="str">
        <f t="shared" si="40"/>
        <v>ON</v>
      </c>
      <c r="Q92" s="3"/>
      <c r="R92" s="44" t="str">
        <f t="shared" si="41"/>
        <v>ON</v>
      </c>
      <c r="S92" s="44" t="str">
        <f t="shared" si="41"/>
        <v>ON</v>
      </c>
      <c r="T92" s="3" t="str">
        <f t="shared" si="42"/>
        <v>OFF</v>
      </c>
      <c r="U92" s="3" t="str">
        <f t="shared" si="43"/>
        <v>ON</v>
      </c>
      <c r="V92" s="3" t="str">
        <f t="shared" si="44"/>
        <v>ON</v>
      </c>
      <c r="W92" s="3" t="str">
        <f t="shared" si="45"/>
        <v>ON</v>
      </c>
      <c r="X92" s="3"/>
      <c r="Y92" s="44" t="str">
        <f t="shared" si="46"/>
        <v>ON</v>
      </c>
      <c r="Z92" s="44" t="str">
        <f t="shared" si="46"/>
        <v>ON</v>
      </c>
      <c r="AA92" s="3" t="str">
        <f t="shared" si="47"/>
        <v>ON</v>
      </c>
      <c r="AB92" s="3" t="str">
        <f t="shared" si="48"/>
        <v>ON</v>
      </c>
      <c r="AC92" s="3" t="str">
        <f t="shared" si="49"/>
        <v>ON</v>
      </c>
      <c r="AD92" s="3" t="str">
        <f t="shared" si="50"/>
        <v>ON</v>
      </c>
      <c r="AE92" s="3"/>
      <c r="AF92" s="44" t="str">
        <f t="shared" si="51"/>
        <v>ON</v>
      </c>
      <c r="AG92" s="44" t="str">
        <f t="shared" si="51"/>
        <v>ON</v>
      </c>
      <c r="AH92" s="3" t="str">
        <f t="shared" si="52"/>
        <v>OFF</v>
      </c>
      <c r="AI92" s="3" t="str">
        <f t="shared" si="53"/>
        <v>ON</v>
      </c>
      <c r="AJ92" s="3" t="str">
        <f t="shared" si="54"/>
        <v>ON</v>
      </c>
      <c r="AK92" s="3" t="str">
        <f t="shared" si="55"/>
        <v>ON</v>
      </c>
      <c r="AL92" s="3"/>
      <c r="AM92" s="44" t="str">
        <f t="shared" si="56"/>
        <v>ON</v>
      </c>
      <c r="AN92" s="44" t="str">
        <f t="shared" si="56"/>
        <v>ON</v>
      </c>
      <c r="AO92" s="44" t="str">
        <f t="shared" si="57"/>
        <v>ON</v>
      </c>
    </row>
    <row r="93" spans="1:41" x14ac:dyDescent="0.3">
      <c r="A93" t="str">
        <f t="shared" ca="1" si="31"/>
        <v>Ekiti</v>
      </c>
      <c r="B93" t="str">
        <f t="shared" ca="1" si="32"/>
        <v>C</v>
      </c>
      <c r="C93" t="str">
        <f t="shared" ca="1" si="33"/>
        <v>A1</v>
      </c>
      <c r="D93" t="s">
        <v>12</v>
      </c>
      <c r="E93">
        <f t="shared" si="34"/>
        <v>25</v>
      </c>
      <c r="F93">
        <f t="shared" si="35"/>
        <v>2</v>
      </c>
      <c r="G93" t="s">
        <v>75</v>
      </c>
      <c r="H93" t="s">
        <v>75</v>
      </c>
      <c r="I93" t="s">
        <v>81</v>
      </c>
      <c r="J93" t="s">
        <v>83</v>
      </c>
      <c r="K93" s="44" t="str">
        <f t="shared" si="36"/>
        <v>ON</v>
      </c>
      <c r="L93" s="44" t="str">
        <f t="shared" si="36"/>
        <v>ON</v>
      </c>
      <c r="M93" s="3" t="str">
        <f t="shared" si="37"/>
        <v>OFF</v>
      </c>
      <c r="N93" s="3" t="str">
        <f t="shared" si="38"/>
        <v>ON</v>
      </c>
      <c r="O93" s="3" t="str">
        <f t="shared" si="39"/>
        <v>ON</v>
      </c>
      <c r="P93" s="3" t="str">
        <f t="shared" si="40"/>
        <v>ON</v>
      </c>
      <c r="Q93" s="3"/>
      <c r="R93" s="44" t="str">
        <f t="shared" si="41"/>
        <v>ON</v>
      </c>
      <c r="S93" s="44" t="str">
        <f t="shared" si="41"/>
        <v>ON</v>
      </c>
      <c r="T93" s="3" t="str">
        <f t="shared" si="42"/>
        <v>ON</v>
      </c>
      <c r="U93" s="3" t="str">
        <f t="shared" si="43"/>
        <v>ON</v>
      </c>
      <c r="V93" s="3" t="str">
        <f t="shared" si="44"/>
        <v>ON</v>
      </c>
      <c r="W93" s="3" t="str">
        <f t="shared" si="45"/>
        <v>ON</v>
      </c>
      <c r="X93" s="3"/>
      <c r="Y93" s="44" t="str">
        <f t="shared" si="46"/>
        <v>ON</v>
      </c>
      <c r="Z93" s="44" t="str">
        <f t="shared" si="46"/>
        <v>ON</v>
      </c>
      <c r="AA93" s="3" t="str">
        <f t="shared" si="47"/>
        <v>OFF</v>
      </c>
      <c r="AB93" s="3" t="str">
        <f t="shared" si="48"/>
        <v>ON</v>
      </c>
      <c r="AC93" s="3" t="str">
        <f t="shared" si="49"/>
        <v>ON</v>
      </c>
      <c r="AD93" s="3" t="str">
        <f t="shared" si="50"/>
        <v>ON</v>
      </c>
      <c r="AE93" s="3"/>
      <c r="AF93" s="44" t="str">
        <f t="shared" si="51"/>
        <v>ON</v>
      </c>
      <c r="AG93" s="44" t="str">
        <f t="shared" si="51"/>
        <v>ON</v>
      </c>
      <c r="AH93" s="3" t="str">
        <f t="shared" si="52"/>
        <v>ON</v>
      </c>
      <c r="AI93" s="3" t="str">
        <f t="shared" si="53"/>
        <v>ON</v>
      </c>
      <c r="AJ93" s="3" t="str">
        <f t="shared" si="54"/>
        <v>ON</v>
      </c>
      <c r="AK93" s="3" t="str">
        <f t="shared" si="55"/>
        <v>ON</v>
      </c>
      <c r="AL93" s="3"/>
      <c r="AM93" s="44" t="str">
        <f t="shared" si="56"/>
        <v>ON</v>
      </c>
      <c r="AN93" s="44" t="str">
        <f t="shared" si="56"/>
        <v>ON</v>
      </c>
      <c r="AO93" s="44" t="str">
        <f t="shared" si="57"/>
        <v>ON</v>
      </c>
    </row>
    <row r="94" spans="1:41" x14ac:dyDescent="0.3">
      <c r="A94" t="str">
        <f t="shared" ca="1" si="31"/>
        <v>Ondo</v>
      </c>
      <c r="B94" t="str">
        <f t="shared" ca="1" si="32"/>
        <v>D</v>
      </c>
      <c r="C94" t="str">
        <f t="shared" ca="1" si="33"/>
        <v>E1</v>
      </c>
      <c r="D94" t="s">
        <v>12</v>
      </c>
      <c r="E94">
        <f t="shared" si="34"/>
        <v>25</v>
      </c>
      <c r="F94">
        <f t="shared" si="35"/>
        <v>2</v>
      </c>
      <c r="G94" t="s">
        <v>76</v>
      </c>
      <c r="H94" t="s">
        <v>76</v>
      </c>
      <c r="I94" t="s">
        <v>82</v>
      </c>
      <c r="J94" t="s">
        <v>84</v>
      </c>
      <c r="K94" s="44" t="str">
        <f t="shared" si="36"/>
        <v>ON</v>
      </c>
      <c r="L94" s="44" t="str">
        <f t="shared" si="36"/>
        <v>ON</v>
      </c>
      <c r="M94" s="3" t="str">
        <f t="shared" si="37"/>
        <v>ON</v>
      </c>
      <c r="N94" s="3" t="str">
        <f t="shared" si="38"/>
        <v>ON</v>
      </c>
      <c r="O94" s="3" t="str">
        <f t="shared" si="39"/>
        <v>ON</v>
      </c>
      <c r="P94" s="3" t="str">
        <f t="shared" si="40"/>
        <v>ON</v>
      </c>
      <c r="Q94" s="3"/>
      <c r="R94" s="44" t="str">
        <f t="shared" si="41"/>
        <v>ON</v>
      </c>
      <c r="S94" s="44" t="str">
        <f t="shared" si="41"/>
        <v>ON</v>
      </c>
      <c r="T94" s="3" t="str">
        <f t="shared" si="42"/>
        <v>ON</v>
      </c>
      <c r="U94" s="3" t="str">
        <f t="shared" si="43"/>
        <v>OFF</v>
      </c>
      <c r="V94" s="3" t="str">
        <f t="shared" si="44"/>
        <v>ON</v>
      </c>
      <c r="W94" s="3" t="str">
        <f t="shared" si="45"/>
        <v>ON</v>
      </c>
      <c r="X94" s="3"/>
      <c r="Y94" s="44" t="str">
        <f t="shared" si="46"/>
        <v>ON</v>
      </c>
      <c r="Z94" s="44" t="str">
        <f t="shared" si="46"/>
        <v>ON</v>
      </c>
      <c r="AA94" s="3" t="str">
        <f t="shared" si="47"/>
        <v>ON</v>
      </c>
      <c r="AB94" s="3" t="str">
        <f t="shared" si="48"/>
        <v>ON</v>
      </c>
      <c r="AC94" s="3" t="str">
        <f t="shared" si="49"/>
        <v>ON</v>
      </c>
      <c r="AD94" s="3" t="str">
        <f t="shared" si="50"/>
        <v>ON</v>
      </c>
      <c r="AE94" s="3"/>
      <c r="AF94" s="44" t="str">
        <f t="shared" si="51"/>
        <v>ON</v>
      </c>
      <c r="AG94" s="44" t="str">
        <f t="shared" si="51"/>
        <v>ON</v>
      </c>
      <c r="AH94" s="3" t="str">
        <f t="shared" si="52"/>
        <v>ON</v>
      </c>
      <c r="AI94" s="3" t="str">
        <f t="shared" si="53"/>
        <v>OFF</v>
      </c>
      <c r="AJ94" s="3" t="str">
        <f t="shared" si="54"/>
        <v>ON</v>
      </c>
      <c r="AK94" s="3" t="str">
        <f t="shared" si="55"/>
        <v>ON</v>
      </c>
      <c r="AL94" s="3"/>
      <c r="AM94" s="44" t="str">
        <f t="shared" si="56"/>
        <v>ON</v>
      </c>
      <c r="AN94" s="44" t="str">
        <f t="shared" si="56"/>
        <v>ON</v>
      </c>
      <c r="AO94" s="44" t="str">
        <f t="shared" si="57"/>
        <v>ON</v>
      </c>
    </row>
    <row r="95" spans="1:41" x14ac:dyDescent="0.3">
      <c r="A95" t="str">
        <f t="shared" ca="1" si="31"/>
        <v>Ondo</v>
      </c>
      <c r="B95" t="str">
        <f t="shared" ca="1" si="32"/>
        <v>A</v>
      </c>
      <c r="C95" t="str">
        <f t="shared" ca="1" si="33"/>
        <v>D1</v>
      </c>
      <c r="D95" t="s">
        <v>12</v>
      </c>
      <c r="E95">
        <f t="shared" si="34"/>
        <v>25</v>
      </c>
      <c r="F95">
        <f t="shared" si="35"/>
        <v>2</v>
      </c>
      <c r="G95" t="s">
        <v>77</v>
      </c>
      <c r="H95" t="s">
        <v>77</v>
      </c>
      <c r="I95" t="s">
        <v>81</v>
      </c>
      <c r="J95" t="s">
        <v>83</v>
      </c>
      <c r="K95" s="44" t="str">
        <f t="shared" si="36"/>
        <v>ON</v>
      </c>
      <c r="L95" s="44" t="str">
        <f t="shared" si="36"/>
        <v>ON</v>
      </c>
      <c r="M95" s="3" t="str">
        <f t="shared" si="37"/>
        <v>ON</v>
      </c>
      <c r="N95" s="3" t="str">
        <f t="shared" si="38"/>
        <v>ON</v>
      </c>
      <c r="O95" s="3" t="str">
        <f t="shared" si="39"/>
        <v>OFF</v>
      </c>
      <c r="P95" s="3" t="str">
        <f t="shared" si="40"/>
        <v>ON</v>
      </c>
      <c r="Q95" s="3"/>
      <c r="R95" s="44" t="str">
        <f t="shared" si="41"/>
        <v>ON</v>
      </c>
      <c r="S95" s="44" t="str">
        <f t="shared" si="41"/>
        <v>ON</v>
      </c>
      <c r="T95" s="3" t="str">
        <f t="shared" si="42"/>
        <v>ON</v>
      </c>
      <c r="U95" s="3" t="str">
        <f t="shared" si="43"/>
        <v>ON</v>
      </c>
      <c r="V95" s="3" t="str">
        <f t="shared" si="44"/>
        <v>ON</v>
      </c>
      <c r="W95" s="3" t="str">
        <f t="shared" si="45"/>
        <v>ON</v>
      </c>
      <c r="X95" s="3"/>
      <c r="Y95" s="44" t="str">
        <f t="shared" si="46"/>
        <v>ON</v>
      </c>
      <c r="Z95" s="44" t="str">
        <f t="shared" si="46"/>
        <v>ON</v>
      </c>
      <c r="AA95" s="3" t="str">
        <f t="shared" si="47"/>
        <v>ON</v>
      </c>
      <c r="AB95" s="3" t="str">
        <f t="shared" si="48"/>
        <v>ON</v>
      </c>
      <c r="AC95" s="3" t="str">
        <f t="shared" si="49"/>
        <v>OFF</v>
      </c>
      <c r="AD95" s="3" t="str">
        <f t="shared" si="50"/>
        <v>ON</v>
      </c>
      <c r="AE95" s="3"/>
      <c r="AF95" s="44" t="str">
        <f t="shared" si="51"/>
        <v>ON</v>
      </c>
      <c r="AG95" s="44" t="str">
        <f t="shared" si="51"/>
        <v>ON</v>
      </c>
      <c r="AH95" s="3" t="str">
        <f t="shared" si="52"/>
        <v>ON</v>
      </c>
      <c r="AI95" s="3" t="str">
        <f t="shared" si="53"/>
        <v>ON</v>
      </c>
      <c r="AJ95" s="3" t="str">
        <f t="shared" si="54"/>
        <v>ON</v>
      </c>
      <c r="AK95" s="3" t="str">
        <f t="shared" si="55"/>
        <v>ON</v>
      </c>
      <c r="AL95" s="3"/>
      <c r="AM95" s="44" t="str">
        <f t="shared" si="56"/>
        <v>ON</v>
      </c>
      <c r="AN95" s="44" t="str">
        <f t="shared" si="56"/>
        <v>ON</v>
      </c>
      <c r="AO95" s="44" t="str">
        <f t="shared" si="57"/>
        <v>ON</v>
      </c>
    </row>
    <row r="96" spans="1:41" x14ac:dyDescent="0.3">
      <c r="A96" t="str">
        <f t="shared" ca="1" si="31"/>
        <v>Ondo</v>
      </c>
      <c r="B96" t="str">
        <f t="shared" ca="1" si="32"/>
        <v>C</v>
      </c>
      <c r="C96" t="str">
        <f t="shared" ca="1" si="33"/>
        <v>B1</v>
      </c>
      <c r="D96" t="s">
        <v>5</v>
      </c>
      <c r="E96">
        <f t="shared" si="34"/>
        <v>25</v>
      </c>
      <c r="F96">
        <f t="shared" si="35"/>
        <v>2</v>
      </c>
      <c r="G96" t="s">
        <v>78</v>
      </c>
      <c r="H96" t="s">
        <v>78</v>
      </c>
      <c r="I96" t="s">
        <v>82</v>
      </c>
      <c r="J96" t="s">
        <v>84</v>
      </c>
      <c r="K96" s="44" t="str">
        <f t="shared" si="36"/>
        <v>ON</v>
      </c>
      <c r="L96" s="44" t="str">
        <f t="shared" si="36"/>
        <v>ON</v>
      </c>
      <c r="M96" s="3" t="str">
        <f t="shared" si="37"/>
        <v>ON</v>
      </c>
      <c r="N96" s="3" t="str">
        <f t="shared" si="38"/>
        <v>ON</v>
      </c>
      <c r="O96" s="3" t="str">
        <f t="shared" si="39"/>
        <v>ON</v>
      </c>
      <c r="P96" s="3" t="str">
        <f t="shared" si="40"/>
        <v>ON</v>
      </c>
      <c r="Q96" s="3"/>
      <c r="R96" s="44" t="str">
        <f t="shared" si="41"/>
        <v>ON</v>
      </c>
      <c r="S96" s="44" t="str">
        <f t="shared" si="41"/>
        <v>ON</v>
      </c>
      <c r="T96" s="3" t="str">
        <f t="shared" si="42"/>
        <v>ON</v>
      </c>
      <c r="U96" s="3" t="str">
        <f t="shared" si="43"/>
        <v>ON</v>
      </c>
      <c r="V96" s="3" t="str">
        <f t="shared" si="44"/>
        <v>ON</v>
      </c>
      <c r="W96" s="3" t="str">
        <f t="shared" si="45"/>
        <v>OFF</v>
      </c>
      <c r="X96" s="3"/>
      <c r="Y96" s="44" t="str">
        <f t="shared" si="46"/>
        <v>ON</v>
      </c>
      <c r="Z96" s="44" t="str">
        <f t="shared" si="46"/>
        <v>ON</v>
      </c>
      <c r="AA96" s="3" t="str">
        <f t="shared" si="47"/>
        <v>ON</v>
      </c>
      <c r="AB96" s="3" t="str">
        <f t="shared" si="48"/>
        <v>ON</v>
      </c>
      <c r="AC96" s="3" t="str">
        <f t="shared" si="49"/>
        <v>ON</v>
      </c>
      <c r="AD96" s="3" t="str">
        <f t="shared" si="50"/>
        <v>ON</v>
      </c>
      <c r="AE96" s="3"/>
      <c r="AF96" s="44" t="str">
        <f t="shared" si="51"/>
        <v>ON</v>
      </c>
      <c r="AG96" s="44" t="str">
        <f t="shared" si="51"/>
        <v>ON</v>
      </c>
      <c r="AH96" s="3" t="str">
        <f t="shared" si="52"/>
        <v>ON</v>
      </c>
      <c r="AI96" s="3" t="str">
        <f t="shared" si="53"/>
        <v>ON</v>
      </c>
      <c r="AJ96" s="3" t="str">
        <f t="shared" si="54"/>
        <v>ON</v>
      </c>
      <c r="AK96" s="3" t="str">
        <f t="shared" si="55"/>
        <v>OFF</v>
      </c>
      <c r="AL96" s="3"/>
      <c r="AM96" s="44" t="str">
        <f t="shared" si="56"/>
        <v>ON</v>
      </c>
      <c r="AN96" s="44" t="str">
        <f t="shared" si="56"/>
        <v>ON</v>
      </c>
      <c r="AO96" s="44" t="str">
        <f t="shared" si="57"/>
        <v>ON</v>
      </c>
    </row>
    <row r="97" spans="1:41" x14ac:dyDescent="0.3">
      <c r="A97" t="str">
        <f t="shared" ca="1" si="31"/>
        <v>Ondo</v>
      </c>
      <c r="B97" t="str">
        <f t="shared" ca="1" si="32"/>
        <v>A</v>
      </c>
      <c r="C97" t="str">
        <f t="shared" ca="1" si="33"/>
        <v>D1</v>
      </c>
      <c r="D97" t="s">
        <v>12</v>
      </c>
      <c r="E97">
        <f t="shared" si="34"/>
        <v>25</v>
      </c>
      <c r="F97">
        <f t="shared" si="35"/>
        <v>2</v>
      </c>
      <c r="G97" t="s">
        <v>78</v>
      </c>
      <c r="H97" t="s">
        <v>78</v>
      </c>
      <c r="I97" t="s">
        <v>81</v>
      </c>
      <c r="J97" t="s">
        <v>83</v>
      </c>
      <c r="K97" s="44" t="str">
        <f t="shared" si="36"/>
        <v>ON</v>
      </c>
      <c r="L97" s="44" t="str">
        <f t="shared" si="36"/>
        <v>ON</v>
      </c>
      <c r="M97" s="3" t="str">
        <f t="shared" si="37"/>
        <v>ON</v>
      </c>
      <c r="N97" s="3" t="str">
        <f t="shared" si="38"/>
        <v>ON</v>
      </c>
      <c r="O97" s="3" t="str">
        <f t="shared" si="39"/>
        <v>ON</v>
      </c>
      <c r="P97" s="3" t="str">
        <f t="shared" si="40"/>
        <v>OFF</v>
      </c>
      <c r="Q97" s="3"/>
      <c r="R97" s="44" t="str">
        <f t="shared" si="41"/>
        <v>ON</v>
      </c>
      <c r="S97" s="44" t="str">
        <f t="shared" si="41"/>
        <v>ON</v>
      </c>
      <c r="T97" s="3" t="str">
        <f t="shared" si="42"/>
        <v>ON</v>
      </c>
      <c r="U97" s="3" t="str">
        <f t="shared" si="43"/>
        <v>ON</v>
      </c>
      <c r="V97" s="3" t="str">
        <f t="shared" si="44"/>
        <v>ON</v>
      </c>
      <c r="W97" s="3" t="str">
        <f t="shared" si="45"/>
        <v>ON</v>
      </c>
      <c r="X97" s="3"/>
      <c r="Y97" s="44" t="str">
        <f t="shared" si="46"/>
        <v>ON</v>
      </c>
      <c r="Z97" s="44" t="str">
        <f t="shared" si="46"/>
        <v>ON</v>
      </c>
      <c r="AA97" s="3" t="str">
        <f t="shared" si="47"/>
        <v>ON</v>
      </c>
      <c r="AB97" s="3" t="str">
        <f t="shared" si="48"/>
        <v>ON</v>
      </c>
      <c r="AC97" s="3" t="str">
        <f t="shared" si="49"/>
        <v>ON</v>
      </c>
      <c r="AD97" s="3" t="str">
        <f t="shared" si="50"/>
        <v>OFF</v>
      </c>
      <c r="AE97" s="3"/>
      <c r="AF97" s="44" t="str">
        <f t="shared" si="51"/>
        <v>ON</v>
      </c>
      <c r="AG97" s="44" t="str">
        <f t="shared" si="51"/>
        <v>ON</v>
      </c>
      <c r="AH97" s="3" t="str">
        <f t="shared" si="52"/>
        <v>ON</v>
      </c>
      <c r="AI97" s="3" t="str">
        <f t="shared" si="53"/>
        <v>ON</v>
      </c>
      <c r="AJ97" s="3" t="str">
        <f t="shared" si="54"/>
        <v>ON</v>
      </c>
      <c r="AK97" s="3" t="str">
        <f t="shared" si="55"/>
        <v>ON</v>
      </c>
      <c r="AL97" s="3"/>
      <c r="AM97" s="44" t="str">
        <f t="shared" si="56"/>
        <v>ON</v>
      </c>
      <c r="AN97" s="44" t="str">
        <f t="shared" si="56"/>
        <v>ON</v>
      </c>
      <c r="AO97" s="44" t="str">
        <f t="shared" si="57"/>
        <v>ON</v>
      </c>
    </row>
    <row r="98" spans="1:41" x14ac:dyDescent="0.3">
      <c r="A98" t="str">
        <f t="shared" ca="1" si="31"/>
        <v>Ogun</v>
      </c>
      <c r="B98" t="str">
        <f t="shared" ca="1" si="32"/>
        <v>A</v>
      </c>
      <c r="C98" t="str">
        <f t="shared" ca="1" si="33"/>
        <v>A1</v>
      </c>
      <c r="D98" t="s">
        <v>12</v>
      </c>
      <c r="E98">
        <f t="shared" si="34"/>
        <v>25</v>
      </c>
      <c r="F98">
        <f t="shared" si="35"/>
        <v>2</v>
      </c>
      <c r="G98" t="s">
        <v>77</v>
      </c>
      <c r="H98" t="s">
        <v>77</v>
      </c>
      <c r="I98" t="s">
        <v>82</v>
      </c>
      <c r="J98" t="s">
        <v>84</v>
      </c>
      <c r="K98" s="44" t="str">
        <f t="shared" si="36"/>
        <v>ON</v>
      </c>
      <c r="L98" s="44" t="str">
        <f t="shared" si="36"/>
        <v>ON</v>
      </c>
      <c r="M98" s="3" t="str">
        <f t="shared" si="37"/>
        <v>ON</v>
      </c>
      <c r="N98" s="3" t="str">
        <f t="shared" si="38"/>
        <v>ON</v>
      </c>
      <c r="O98" s="3" t="str">
        <f t="shared" si="39"/>
        <v>ON</v>
      </c>
      <c r="P98" s="3" t="str">
        <f t="shared" si="40"/>
        <v>ON</v>
      </c>
      <c r="Q98" s="3"/>
      <c r="R98" s="44" t="str">
        <f t="shared" si="41"/>
        <v>ON</v>
      </c>
      <c r="S98" s="44" t="str">
        <f t="shared" si="41"/>
        <v>ON</v>
      </c>
      <c r="T98" s="3" t="str">
        <f t="shared" si="42"/>
        <v>ON</v>
      </c>
      <c r="U98" s="3" t="str">
        <f t="shared" si="43"/>
        <v>ON</v>
      </c>
      <c r="V98" s="3" t="str">
        <f t="shared" si="44"/>
        <v>OFF</v>
      </c>
      <c r="W98" s="3" t="str">
        <f t="shared" si="45"/>
        <v>ON</v>
      </c>
      <c r="X98" s="3"/>
      <c r="Y98" s="44" t="str">
        <f t="shared" si="46"/>
        <v>ON</v>
      </c>
      <c r="Z98" s="44" t="str">
        <f t="shared" si="46"/>
        <v>ON</v>
      </c>
      <c r="AA98" s="3" t="str">
        <f t="shared" si="47"/>
        <v>ON</v>
      </c>
      <c r="AB98" s="3" t="str">
        <f t="shared" si="48"/>
        <v>ON</v>
      </c>
      <c r="AC98" s="3" t="str">
        <f t="shared" si="49"/>
        <v>ON</v>
      </c>
      <c r="AD98" s="3" t="str">
        <f t="shared" si="50"/>
        <v>ON</v>
      </c>
      <c r="AE98" s="3"/>
      <c r="AF98" s="44" t="str">
        <f t="shared" si="51"/>
        <v>ON</v>
      </c>
      <c r="AG98" s="44" t="str">
        <f t="shared" si="51"/>
        <v>ON</v>
      </c>
      <c r="AH98" s="3" t="str">
        <f t="shared" si="52"/>
        <v>ON</v>
      </c>
      <c r="AI98" s="3" t="str">
        <f t="shared" si="53"/>
        <v>ON</v>
      </c>
      <c r="AJ98" s="3" t="str">
        <f t="shared" si="54"/>
        <v>OFF</v>
      </c>
      <c r="AK98" s="3" t="str">
        <f t="shared" si="55"/>
        <v>ON</v>
      </c>
      <c r="AL98" s="3"/>
      <c r="AM98" s="44" t="str">
        <f t="shared" si="56"/>
        <v>ON</v>
      </c>
      <c r="AN98" s="44" t="str">
        <f t="shared" si="56"/>
        <v>ON</v>
      </c>
      <c r="AO98" s="44" t="str">
        <f t="shared" si="57"/>
        <v>ON</v>
      </c>
    </row>
    <row r="99" spans="1:41" x14ac:dyDescent="0.3">
      <c r="A99" t="str">
        <f t="shared" ca="1" si="31"/>
        <v>Oyo</v>
      </c>
      <c r="B99" t="str">
        <f t="shared" ca="1" si="32"/>
        <v>E</v>
      </c>
      <c r="C99" t="str">
        <f t="shared" ca="1" si="33"/>
        <v>D1</v>
      </c>
      <c r="D99" t="s">
        <v>12</v>
      </c>
      <c r="E99">
        <f t="shared" si="34"/>
        <v>25</v>
      </c>
      <c r="F99">
        <f t="shared" si="35"/>
        <v>2</v>
      </c>
      <c r="G99" t="s">
        <v>76</v>
      </c>
      <c r="H99" t="s">
        <v>76</v>
      </c>
      <c r="I99" t="s">
        <v>81</v>
      </c>
      <c r="J99" t="s">
        <v>83</v>
      </c>
      <c r="K99" s="44" t="str">
        <f t="shared" si="36"/>
        <v>ON</v>
      </c>
      <c r="L99" s="44" t="str">
        <f t="shared" si="36"/>
        <v>ON</v>
      </c>
      <c r="M99" s="3" t="str">
        <f t="shared" si="37"/>
        <v>ON</v>
      </c>
      <c r="N99" s="3" t="str">
        <f t="shared" si="38"/>
        <v>OFF</v>
      </c>
      <c r="O99" s="3" t="str">
        <f t="shared" si="39"/>
        <v>ON</v>
      </c>
      <c r="P99" s="3" t="str">
        <f t="shared" si="40"/>
        <v>ON</v>
      </c>
      <c r="Q99" s="3"/>
      <c r="R99" s="44" t="str">
        <f t="shared" si="41"/>
        <v>ON</v>
      </c>
      <c r="S99" s="44" t="str">
        <f t="shared" si="41"/>
        <v>ON</v>
      </c>
      <c r="T99" s="3" t="str">
        <f t="shared" si="42"/>
        <v>ON</v>
      </c>
      <c r="U99" s="3" t="str">
        <f t="shared" si="43"/>
        <v>ON</v>
      </c>
      <c r="V99" s="3" t="str">
        <f t="shared" si="44"/>
        <v>ON</v>
      </c>
      <c r="W99" s="3" t="str">
        <f t="shared" si="45"/>
        <v>ON</v>
      </c>
      <c r="X99" s="3"/>
      <c r="Y99" s="44" t="str">
        <f t="shared" si="46"/>
        <v>ON</v>
      </c>
      <c r="Z99" s="44" t="str">
        <f t="shared" si="46"/>
        <v>ON</v>
      </c>
      <c r="AA99" s="3" t="str">
        <f t="shared" si="47"/>
        <v>ON</v>
      </c>
      <c r="AB99" s="3" t="str">
        <f t="shared" si="48"/>
        <v>OFF</v>
      </c>
      <c r="AC99" s="3" t="str">
        <f t="shared" si="49"/>
        <v>ON</v>
      </c>
      <c r="AD99" s="3" t="str">
        <f t="shared" si="50"/>
        <v>ON</v>
      </c>
      <c r="AE99" s="3"/>
      <c r="AF99" s="44" t="str">
        <f t="shared" si="51"/>
        <v>ON</v>
      </c>
      <c r="AG99" s="44" t="str">
        <f t="shared" si="51"/>
        <v>ON</v>
      </c>
      <c r="AH99" s="3" t="str">
        <f t="shared" si="52"/>
        <v>ON</v>
      </c>
      <c r="AI99" s="3" t="str">
        <f t="shared" si="53"/>
        <v>ON</v>
      </c>
      <c r="AJ99" s="3" t="str">
        <f t="shared" si="54"/>
        <v>ON</v>
      </c>
      <c r="AK99" s="3" t="str">
        <f t="shared" si="55"/>
        <v>ON</v>
      </c>
      <c r="AL99" s="3"/>
      <c r="AM99" s="44" t="str">
        <f t="shared" si="56"/>
        <v>ON</v>
      </c>
      <c r="AN99" s="44" t="str">
        <f t="shared" si="56"/>
        <v>ON</v>
      </c>
      <c r="AO99" s="44" t="str">
        <f t="shared" si="57"/>
        <v>ON</v>
      </c>
    </row>
    <row r="100" spans="1:41" x14ac:dyDescent="0.3">
      <c r="A100" t="str">
        <f t="shared" ca="1" si="31"/>
        <v>Ogun</v>
      </c>
      <c r="B100" t="str">
        <f t="shared" ca="1" si="32"/>
        <v>B</v>
      </c>
      <c r="C100" t="str">
        <f t="shared" ca="1" si="33"/>
        <v>D1</v>
      </c>
      <c r="D100" t="s">
        <v>5</v>
      </c>
      <c r="E100">
        <f t="shared" si="34"/>
        <v>25</v>
      </c>
      <c r="F100">
        <f t="shared" si="35"/>
        <v>2</v>
      </c>
      <c r="G100" t="s">
        <v>75</v>
      </c>
      <c r="H100" t="s">
        <v>75</v>
      </c>
      <c r="I100" t="s">
        <v>82</v>
      </c>
      <c r="J100" t="s">
        <v>84</v>
      </c>
      <c r="K100" s="44" t="str">
        <f t="shared" si="36"/>
        <v>ON</v>
      </c>
      <c r="L100" s="44" t="str">
        <f t="shared" si="36"/>
        <v>ON</v>
      </c>
      <c r="M100" s="3" t="str">
        <f t="shared" si="37"/>
        <v>ON</v>
      </c>
      <c r="N100" s="3" t="str">
        <f t="shared" si="38"/>
        <v>ON</v>
      </c>
      <c r="O100" s="3" t="str">
        <f t="shared" si="39"/>
        <v>ON</v>
      </c>
      <c r="P100" s="3" t="str">
        <f t="shared" si="40"/>
        <v>ON</v>
      </c>
      <c r="Q100" s="3"/>
      <c r="R100" s="44" t="str">
        <f t="shared" si="41"/>
        <v>ON</v>
      </c>
      <c r="S100" s="44" t="str">
        <f t="shared" si="41"/>
        <v>ON</v>
      </c>
      <c r="T100" s="3" t="str">
        <f t="shared" si="42"/>
        <v>OFF</v>
      </c>
      <c r="U100" s="3" t="str">
        <f t="shared" si="43"/>
        <v>ON</v>
      </c>
      <c r="V100" s="3" t="str">
        <f t="shared" si="44"/>
        <v>ON</v>
      </c>
      <c r="W100" s="3" t="str">
        <f t="shared" si="45"/>
        <v>ON</v>
      </c>
      <c r="X100" s="3"/>
      <c r="Y100" s="44" t="str">
        <f t="shared" si="46"/>
        <v>ON</v>
      </c>
      <c r="Z100" s="44" t="str">
        <f t="shared" si="46"/>
        <v>ON</v>
      </c>
      <c r="AA100" s="3" t="str">
        <f t="shared" si="47"/>
        <v>ON</v>
      </c>
      <c r="AB100" s="3" t="str">
        <f t="shared" si="48"/>
        <v>ON</v>
      </c>
      <c r="AC100" s="3" t="str">
        <f t="shared" si="49"/>
        <v>ON</v>
      </c>
      <c r="AD100" s="3" t="str">
        <f t="shared" si="50"/>
        <v>ON</v>
      </c>
      <c r="AE100" s="3"/>
      <c r="AF100" s="44" t="str">
        <f t="shared" si="51"/>
        <v>ON</v>
      </c>
      <c r="AG100" s="44" t="str">
        <f t="shared" si="51"/>
        <v>ON</v>
      </c>
      <c r="AH100" s="3" t="str">
        <f t="shared" si="52"/>
        <v>OFF</v>
      </c>
      <c r="AI100" s="3" t="str">
        <f t="shared" si="53"/>
        <v>ON</v>
      </c>
      <c r="AJ100" s="3" t="str">
        <f t="shared" si="54"/>
        <v>ON</v>
      </c>
      <c r="AK100" s="3" t="str">
        <f t="shared" si="55"/>
        <v>ON</v>
      </c>
      <c r="AL100" s="3"/>
      <c r="AM100" s="44" t="str">
        <f t="shared" si="56"/>
        <v>ON</v>
      </c>
      <c r="AN100" s="44" t="str">
        <f t="shared" si="56"/>
        <v>ON</v>
      </c>
      <c r="AO100" s="44" t="str">
        <f t="shared" si="57"/>
        <v>ON</v>
      </c>
    </row>
    <row r="101" spans="1:41" x14ac:dyDescent="0.3">
      <c r="A101" t="str">
        <f t="shared" ca="1" si="31"/>
        <v>Ondo</v>
      </c>
      <c r="B101" t="str">
        <f t="shared" ca="1" si="32"/>
        <v>A</v>
      </c>
      <c r="C101" t="str">
        <f t="shared" ca="1" si="33"/>
        <v>C1</v>
      </c>
      <c r="D101" t="s">
        <v>5</v>
      </c>
      <c r="E101">
        <f t="shared" si="34"/>
        <v>25</v>
      </c>
      <c r="F101">
        <f t="shared" si="35"/>
        <v>2</v>
      </c>
      <c r="G101" t="s">
        <v>75</v>
      </c>
      <c r="H101" t="s">
        <v>75</v>
      </c>
      <c r="I101" t="s">
        <v>81</v>
      </c>
      <c r="J101" t="s">
        <v>83</v>
      </c>
      <c r="K101" s="44" t="str">
        <f t="shared" si="36"/>
        <v>ON</v>
      </c>
      <c r="L101" s="44" t="str">
        <f t="shared" si="36"/>
        <v>ON</v>
      </c>
      <c r="M101" s="3" t="str">
        <f t="shared" si="37"/>
        <v>OFF</v>
      </c>
      <c r="N101" s="3" t="str">
        <f t="shared" si="38"/>
        <v>ON</v>
      </c>
      <c r="O101" s="3" t="str">
        <f t="shared" si="39"/>
        <v>ON</v>
      </c>
      <c r="P101" s="3" t="str">
        <f t="shared" si="40"/>
        <v>ON</v>
      </c>
      <c r="Q101" s="3"/>
      <c r="R101" s="44" t="str">
        <f t="shared" si="41"/>
        <v>ON</v>
      </c>
      <c r="S101" s="44" t="str">
        <f t="shared" si="41"/>
        <v>ON</v>
      </c>
      <c r="T101" s="3" t="str">
        <f t="shared" si="42"/>
        <v>ON</v>
      </c>
      <c r="U101" s="3" t="str">
        <f t="shared" si="43"/>
        <v>ON</v>
      </c>
      <c r="V101" s="3" t="str">
        <f t="shared" si="44"/>
        <v>ON</v>
      </c>
      <c r="W101" s="3" t="str">
        <f t="shared" si="45"/>
        <v>ON</v>
      </c>
      <c r="X101" s="3"/>
      <c r="Y101" s="44" t="str">
        <f t="shared" si="46"/>
        <v>ON</v>
      </c>
      <c r="Z101" s="44" t="str">
        <f t="shared" si="46"/>
        <v>ON</v>
      </c>
      <c r="AA101" s="3" t="str">
        <f t="shared" si="47"/>
        <v>OFF</v>
      </c>
      <c r="AB101" s="3" t="str">
        <f t="shared" si="48"/>
        <v>ON</v>
      </c>
      <c r="AC101" s="3" t="str">
        <f t="shared" si="49"/>
        <v>ON</v>
      </c>
      <c r="AD101" s="3" t="str">
        <f t="shared" si="50"/>
        <v>ON</v>
      </c>
      <c r="AE101" s="3"/>
      <c r="AF101" s="44" t="str">
        <f t="shared" si="51"/>
        <v>ON</v>
      </c>
      <c r="AG101" s="44" t="str">
        <f t="shared" si="51"/>
        <v>ON</v>
      </c>
      <c r="AH101" s="3" t="str">
        <f t="shared" si="52"/>
        <v>ON</v>
      </c>
      <c r="AI101" s="3" t="str">
        <f t="shared" si="53"/>
        <v>ON</v>
      </c>
      <c r="AJ101" s="3" t="str">
        <f t="shared" si="54"/>
        <v>ON</v>
      </c>
      <c r="AK101" s="3" t="str">
        <f t="shared" si="55"/>
        <v>ON</v>
      </c>
      <c r="AL101" s="3"/>
      <c r="AM101" s="44" t="str">
        <f t="shared" si="56"/>
        <v>ON</v>
      </c>
      <c r="AN101" s="44" t="str">
        <f t="shared" si="56"/>
        <v>ON</v>
      </c>
      <c r="AO101" s="44" t="str">
        <f t="shared" si="57"/>
        <v>ON</v>
      </c>
    </row>
    <row r="102" spans="1:41" x14ac:dyDescent="0.3">
      <c r="A102" t="str">
        <f t="shared" ca="1" si="31"/>
        <v>Ondo</v>
      </c>
      <c r="B102" t="str">
        <f t="shared" ca="1" si="32"/>
        <v>E</v>
      </c>
      <c r="C102" t="str">
        <f t="shared" ca="1" si="33"/>
        <v>D1</v>
      </c>
      <c r="D102" t="s">
        <v>47</v>
      </c>
      <c r="E102">
        <f t="shared" si="34"/>
        <v>25</v>
      </c>
      <c r="F102">
        <f t="shared" si="35"/>
        <v>2</v>
      </c>
      <c r="G102" t="s">
        <v>76</v>
      </c>
      <c r="H102" t="s">
        <v>76</v>
      </c>
      <c r="I102" t="s">
        <v>82</v>
      </c>
      <c r="J102" t="s">
        <v>84</v>
      </c>
      <c r="K102" s="44" t="str">
        <f t="shared" si="36"/>
        <v>ON</v>
      </c>
      <c r="L102" s="44" t="str">
        <f t="shared" si="36"/>
        <v>ON</v>
      </c>
      <c r="M102" s="3" t="str">
        <f t="shared" si="37"/>
        <v>ON</v>
      </c>
      <c r="N102" s="3" t="str">
        <f t="shared" si="38"/>
        <v>ON</v>
      </c>
      <c r="O102" s="3" t="str">
        <f t="shared" si="39"/>
        <v>ON</v>
      </c>
      <c r="P102" s="3" t="str">
        <f t="shared" si="40"/>
        <v>ON</v>
      </c>
      <c r="Q102" s="3"/>
      <c r="R102" s="44" t="str">
        <f t="shared" si="41"/>
        <v>ON</v>
      </c>
      <c r="S102" s="44" t="str">
        <f t="shared" si="41"/>
        <v>ON</v>
      </c>
      <c r="T102" s="3" t="str">
        <f t="shared" si="42"/>
        <v>ON</v>
      </c>
      <c r="U102" s="3" t="str">
        <f t="shared" si="43"/>
        <v>OFF</v>
      </c>
      <c r="V102" s="3" t="str">
        <f t="shared" si="44"/>
        <v>ON</v>
      </c>
      <c r="W102" s="3" t="str">
        <f t="shared" si="45"/>
        <v>ON</v>
      </c>
      <c r="X102" s="3"/>
      <c r="Y102" s="44" t="str">
        <f t="shared" si="46"/>
        <v>ON</v>
      </c>
      <c r="Z102" s="44" t="str">
        <f t="shared" si="46"/>
        <v>ON</v>
      </c>
      <c r="AA102" s="3" t="str">
        <f t="shared" si="47"/>
        <v>ON</v>
      </c>
      <c r="AB102" s="3" t="str">
        <f t="shared" si="48"/>
        <v>ON</v>
      </c>
      <c r="AC102" s="3" t="str">
        <f t="shared" si="49"/>
        <v>ON</v>
      </c>
      <c r="AD102" s="3" t="str">
        <f t="shared" si="50"/>
        <v>ON</v>
      </c>
      <c r="AE102" s="3"/>
      <c r="AF102" s="44" t="str">
        <f t="shared" si="51"/>
        <v>ON</v>
      </c>
      <c r="AG102" s="44" t="str">
        <f t="shared" si="51"/>
        <v>ON</v>
      </c>
      <c r="AH102" s="3" t="str">
        <f t="shared" si="52"/>
        <v>ON</v>
      </c>
      <c r="AI102" s="3" t="str">
        <f t="shared" si="53"/>
        <v>OFF</v>
      </c>
      <c r="AJ102" s="3" t="str">
        <f t="shared" si="54"/>
        <v>ON</v>
      </c>
      <c r="AK102" s="3" t="str">
        <f t="shared" si="55"/>
        <v>ON</v>
      </c>
      <c r="AL102" s="3"/>
      <c r="AM102" s="44" t="str">
        <f t="shared" si="56"/>
        <v>ON</v>
      </c>
      <c r="AN102" s="44" t="str">
        <f t="shared" si="56"/>
        <v>ON</v>
      </c>
      <c r="AO102" s="44" t="str">
        <f t="shared" si="57"/>
        <v>ON</v>
      </c>
    </row>
    <row r="103" spans="1:41" x14ac:dyDescent="0.3">
      <c r="A103" t="str">
        <f t="shared" ca="1" si="31"/>
        <v>Ondo</v>
      </c>
      <c r="B103" t="str">
        <f t="shared" ca="1" si="32"/>
        <v>B</v>
      </c>
      <c r="C103" t="str">
        <f t="shared" ca="1" si="33"/>
        <v>C1</v>
      </c>
      <c r="D103" t="s">
        <v>7</v>
      </c>
      <c r="E103">
        <f t="shared" si="34"/>
        <v>25</v>
      </c>
      <c r="F103">
        <f t="shared" si="35"/>
        <v>2</v>
      </c>
      <c r="G103" t="s">
        <v>77</v>
      </c>
      <c r="H103" t="s">
        <v>77</v>
      </c>
      <c r="I103" t="s">
        <v>81</v>
      </c>
      <c r="J103" t="s">
        <v>83</v>
      </c>
      <c r="K103" s="44" t="str">
        <f t="shared" si="36"/>
        <v>ON</v>
      </c>
      <c r="L103" s="44" t="str">
        <f t="shared" si="36"/>
        <v>ON</v>
      </c>
      <c r="M103" s="3" t="str">
        <f t="shared" si="37"/>
        <v>ON</v>
      </c>
      <c r="N103" s="3" t="str">
        <f t="shared" si="38"/>
        <v>ON</v>
      </c>
      <c r="O103" s="3" t="str">
        <f t="shared" si="39"/>
        <v>OFF</v>
      </c>
      <c r="P103" s="3" t="str">
        <f t="shared" si="40"/>
        <v>ON</v>
      </c>
      <c r="Q103" s="3"/>
      <c r="R103" s="44" t="str">
        <f t="shared" si="41"/>
        <v>ON</v>
      </c>
      <c r="S103" s="44" t="str">
        <f t="shared" si="41"/>
        <v>ON</v>
      </c>
      <c r="T103" s="3" t="str">
        <f t="shared" si="42"/>
        <v>ON</v>
      </c>
      <c r="U103" s="3" t="str">
        <f t="shared" si="43"/>
        <v>ON</v>
      </c>
      <c r="V103" s="3" t="str">
        <f t="shared" si="44"/>
        <v>ON</v>
      </c>
      <c r="W103" s="3" t="str">
        <f t="shared" si="45"/>
        <v>ON</v>
      </c>
      <c r="X103" s="3"/>
      <c r="Y103" s="44" t="str">
        <f t="shared" si="46"/>
        <v>ON</v>
      </c>
      <c r="Z103" s="44" t="str">
        <f t="shared" si="46"/>
        <v>ON</v>
      </c>
      <c r="AA103" s="3" t="str">
        <f t="shared" si="47"/>
        <v>ON</v>
      </c>
      <c r="AB103" s="3" t="str">
        <f t="shared" si="48"/>
        <v>ON</v>
      </c>
      <c r="AC103" s="3" t="str">
        <f t="shared" si="49"/>
        <v>OFF</v>
      </c>
      <c r="AD103" s="3" t="str">
        <f t="shared" si="50"/>
        <v>ON</v>
      </c>
      <c r="AE103" s="3"/>
      <c r="AF103" s="44" t="str">
        <f t="shared" si="51"/>
        <v>ON</v>
      </c>
      <c r="AG103" s="44" t="str">
        <f t="shared" si="51"/>
        <v>ON</v>
      </c>
      <c r="AH103" s="3" t="str">
        <f t="shared" si="52"/>
        <v>ON</v>
      </c>
      <c r="AI103" s="3" t="str">
        <f t="shared" si="53"/>
        <v>ON</v>
      </c>
      <c r="AJ103" s="3" t="str">
        <f t="shared" si="54"/>
        <v>ON</v>
      </c>
      <c r="AK103" s="3" t="str">
        <f t="shared" si="55"/>
        <v>ON</v>
      </c>
      <c r="AL103" s="3"/>
      <c r="AM103" s="44" t="str">
        <f t="shared" si="56"/>
        <v>ON</v>
      </c>
      <c r="AN103" s="44" t="str">
        <f t="shared" si="56"/>
        <v>ON</v>
      </c>
      <c r="AO103" s="44" t="str">
        <f t="shared" si="57"/>
        <v>ON</v>
      </c>
    </row>
    <row r="104" spans="1:41" x14ac:dyDescent="0.3">
      <c r="A104" t="str">
        <f t="shared" ca="1" si="31"/>
        <v>Oyo</v>
      </c>
      <c r="B104" t="str">
        <f t="shared" ca="1" si="32"/>
        <v>D</v>
      </c>
      <c r="C104" t="str">
        <f t="shared" ca="1" si="33"/>
        <v>E1</v>
      </c>
      <c r="D104" t="s">
        <v>46</v>
      </c>
      <c r="E104">
        <f t="shared" si="34"/>
        <v>25</v>
      </c>
      <c r="F104">
        <f t="shared" si="35"/>
        <v>2</v>
      </c>
      <c r="G104" t="s">
        <v>78</v>
      </c>
      <c r="H104" t="s">
        <v>78</v>
      </c>
      <c r="I104" t="s">
        <v>82</v>
      </c>
      <c r="J104" t="s">
        <v>84</v>
      </c>
      <c r="K104" s="44" t="str">
        <f t="shared" si="36"/>
        <v>ON</v>
      </c>
      <c r="L104" s="44" t="str">
        <f t="shared" si="36"/>
        <v>ON</v>
      </c>
      <c r="M104" s="3" t="str">
        <f t="shared" si="37"/>
        <v>ON</v>
      </c>
      <c r="N104" s="3" t="str">
        <f t="shared" si="38"/>
        <v>ON</v>
      </c>
      <c r="O104" s="3" t="str">
        <f t="shared" si="39"/>
        <v>ON</v>
      </c>
      <c r="P104" s="3" t="str">
        <f t="shared" si="40"/>
        <v>ON</v>
      </c>
      <c r="Q104" s="3"/>
      <c r="R104" s="44" t="str">
        <f t="shared" si="41"/>
        <v>ON</v>
      </c>
      <c r="S104" s="44" t="str">
        <f t="shared" si="41"/>
        <v>ON</v>
      </c>
      <c r="T104" s="3" t="str">
        <f t="shared" si="42"/>
        <v>ON</v>
      </c>
      <c r="U104" s="3" t="str">
        <f t="shared" si="43"/>
        <v>ON</v>
      </c>
      <c r="V104" s="3" t="str">
        <f t="shared" si="44"/>
        <v>ON</v>
      </c>
      <c r="W104" s="3" t="str">
        <f t="shared" si="45"/>
        <v>OFF</v>
      </c>
      <c r="X104" s="3"/>
      <c r="Y104" s="44" t="str">
        <f t="shared" si="46"/>
        <v>ON</v>
      </c>
      <c r="Z104" s="44" t="str">
        <f t="shared" si="46"/>
        <v>ON</v>
      </c>
      <c r="AA104" s="3" t="str">
        <f t="shared" si="47"/>
        <v>ON</v>
      </c>
      <c r="AB104" s="3" t="str">
        <f t="shared" si="48"/>
        <v>ON</v>
      </c>
      <c r="AC104" s="3" t="str">
        <f t="shared" si="49"/>
        <v>ON</v>
      </c>
      <c r="AD104" s="3" t="str">
        <f t="shared" si="50"/>
        <v>ON</v>
      </c>
      <c r="AE104" s="3"/>
      <c r="AF104" s="44" t="str">
        <f t="shared" si="51"/>
        <v>ON</v>
      </c>
      <c r="AG104" s="44" t="str">
        <f t="shared" si="51"/>
        <v>ON</v>
      </c>
      <c r="AH104" s="3" t="str">
        <f t="shared" si="52"/>
        <v>ON</v>
      </c>
      <c r="AI104" s="3" t="str">
        <f t="shared" si="53"/>
        <v>ON</v>
      </c>
      <c r="AJ104" s="3" t="str">
        <f t="shared" si="54"/>
        <v>ON</v>
      </c>
      <c r="AK104" s="3" t="str">
        <f t="shared" si="55"/>
        <v>OFF</v>
      </c>
      <c r="AL104" s="3"/>
      <c r="AM104" s="44" t="str">
        <f t="shared" si="56"/>
        <v>ON</v>
      </c>
      <c r="AN104" s="44" t="str">
        <f t="shared" si="56"/>
        <v>ON</v>
      </c>
      <c r="AO104" s="44" t="str">
        <f t="shared" si="57"/>
        <v>ON</v>
      </c>
    </row>
    <row r="105" spans="1:41" x14ac:dyDescent="0.3">
      <c r="A105" t="str">
        <f t="shared" ca="1" si="31"/>
        <v>Lagos</v>
      </c>
      <c r="B105" t="str">
        <f t="shared" ca="1" si="32"/>
        <v>B</v>
      </c>
      <c r="C105" t="str">
        <f t="shared" ca="1" si="33"/>
        <v>A1</v>
      </c>
      <c r="D105" t="s">
        <v>12</v>
      </c>
      <c r="E105">
        <f t="shared" si="34"/>
        <v>25</v>
      </c>
      <c r="F105">
        <f t="shared" si="35"/>
        <v>2</v>
      </c>
      <c r="G105" t="s">
        <v>78</v>
      </c>
      <c r="H105" t="s">
        <v>78</v>
      </c>
      <c r="I105" t="s">
        <v>81</v>
      </c>
      <c r="J105" t="s">
        <v>83</v>
      </c>
      <c r="K105" s="44" t="str">
        <f t="shared" si="36"/>
        <v>ON</v>
      </c>
      <c r="L105" s="44" t="str">
        <f t="shared" si="36"/>
        <v>ON</v>
      </c>
      <c r="M105" s="3" t="str">
        <f t="shared" si="37"/>
        <v>ON</v>
      </c>
      <c r="N105" s="3" t="str">
        <f t="shared" si="38"/>
        <v>ON</v>
      </c>
      <c r="O105" s="3" t="str">
        <f t="shared" si="39"/>
        <v>ON</v>
      </c>
      <c r="P105" s="3" t="str">
        <f t="shared" si="40"/>
        <v>OFF</v>
      </c>
      <c r="Q105" s="3"/>
      <c r="R105" s="44" t="str">
        <f t="shared" si="41"/>
        <v>ON</v>
      </c>
      <c r="S105" s="44" t="str">
        <f t="shared" si="41"/>
        <v>ON</v>
      </c>
      <c r="T105" s="3" t="str">
        <f t="shared" si="42"/>
        <v>ON</v>
      </c>
      <c r="U105" s="3" t="str">
        <f t="shared" si="43"/>
        <v>ON</v>
      </c>
      <c r="V105" s="3" t="str">
        <f t="shared" si="44"/>
        <v>ON</v>
      </c>
      <c r="W105" s="3" t="str">
        <f t="shared" si="45"/>
        <v>ON</v>
      </c>
      <c r="X105" s="3"/>
      <c r="Y105" s="44" t="str">
        <f t="shared" si="46"/>
        <v>ON</v>
      </c>
      <c r="Z105" s="44" t="str">
        <f t="shared" si="46"/>
        <v>ON</v>
      </c>
      <c r="AA105" s="3" t="str">
        <f t="shared" si="47"/>
        <v>ON</v>
      </c>
      <c r="AB105" s="3" t="str">
        <f t="shared" si="48"/>
        <v>ON</v>
      </c>
      <c r="AC105" s="3" t="str">
        <f t="shared" si="49"/>
        <v>ON</v>
      </c>
      <c r="AD105" s="3" t="str">
        <f t="shared" si="50"/>
        <v>OFF</v>
      </c>
      <c r="AE105" s="3"/>
      <c r="AF105" s="44" t="str">
        <f t="shared" si="51"/>
        <v>ON</v>
      </c>
      <c r="AG105" s="44" t="str">
        <f t="shared" si="51"/>
        <v>ON</v>
      </c>
      <c r="AH105" s="3" t="str">
        <f t="shared" si="52"/>
        <v>ON</v>
      </c>
      <c r="AI105" s="3" t="str">
        <f t="shared" si="53"/>
        <v>ON</v>
      </c>
      <c r="AJ105" s="3" t="str">
        <f t="shared" si="54"/>
        <v>ON</v>
      </c>
      <c r="AK105" s="3" t="str">
        <f t="shared" si="55"/>
        <v>ON</v>
      </c>
      <c r="AL105" s="3"/>
      <c r="AM105" s="44" t="str">
        <f t="shared" si="56"/>
        <v>ON</v>
      </c>
      <c r="AN105" s="44" t="str">
        <f t="shared" si="56"/>
        <v>ON</v>
      </c>
      <c r="AO105" s="44" t="str">
        <f t="shared" si="57"/>
        <v>ON</v>
      </c>
    </row>
    <row r="106" spans="1:41" x14ac:dyDescent="0.3">
      <c r="A106" t="str">
        <f t="shared" ca="1" si="31"/>
        <v>Ogun</v>
      </c>
      <c r="B106" t="str">
        <f t="shared" ca="1" si="32"/>
        <v>C</v>
      </c>
      <c r="C106" t="str">
        <f t="shared" ca="1" si="33"/>
        <v>E1</v>
      </c>
      <c r="D106" t="s">
        <v>12</v>
      </c>
      <c r="E106">
        <f t="shared" si="34"/>
        <v>25</v>
      </c>
      <c r="F106">
        <f t="shared" si="35"/>
        <v>2</v>
      </c>
      <c r="G106" t="s">
        <v>77</v>
      </c>
      <c r="H106" t="s">
        <v>77</v>
      </c>
      <c r="I106" t="s">
        <v>82</v>
      </c>
      <c r="J106" t="s">
        <v>84</v>
      </c>
      <c r="K106" s="44" t="str">
        <f t="shared" si="36"/>
        <v>ON</v>
      </c>
      <c r="L106" s="44" t="str">
        <f t="shared" si="36"/>
        <v>ON</v>
      </c>
      <c r="M106" s="3" t="str">
        <f t="shared" si="37"/>
        <v>ON</v>
      </c>
      <c r="N106" s="3" t="str">
        <f t="shared" si="38"/>
        <v>ON</v>
      </c>
      <c r="O106" s="3" t="str">
        <f t="shared" si="39"/>
        <v>ON</v>
      </c>
      <c r="P106" s="3" t="str">
        <f t="shared" si="40"/>
        <v>ON</v>
      </c>
      <c r="Q106" s="3"/>
      <c r="R106" s="44" t="str">
        <f t="shared" si="41"/>
        <v>ON</v>
      </c>
      <c r="S106" s="44" t="str">
        <f t="shared" si="41"/>
        <v>ON</v>
      </c>
      <c r="T106" s="3" t="str">
        <f t="shared" si="42"/>
        <v>ON</v>
      </c>
      <c r="U106" s="3" t="str">
        <f t="shared" si="43"/>
        <v>ON</v>
      </c>
      <c r="V106" s="3" t="str">
        <f t="shared" si="44"/>
        <v>OFF</v>
      </c>
      <c r="W106" s="3" t="str">
        <f t="shared" si="45"/>
        <v>ON</v>
      </c>
      <c r="X106" s="3"/>
      <c r="Y106" s="44" t="str">
        <f t="shared" si="46"/>
        <v>ON</v>
      </c>
      <c r="Z106" s="44" t="str">
        <f t="shared" si="46"/>
        <v>ON</v>
      </c>
      <c r="AA106" s="3" t="str">
        <f t="shared" si="47"/>
        <v>ON</v>
      </c>
      <c r="AB106" s="3" t="str">
        <f t="shared" si="48"/>
        <v>ON</v>
      </c>
      <c r="AC106" s="3" t="str">
        <f t="shared" si="49"/>
        <v>ON</v>
      </c>
      <c r="AD106" s="3" t="str">
        <f t="shared" si="50"/>
        <v>ON</v>
      </c>
      <c r="AE106" s="3"/>
      <c r="AF106" s="44" t="str">
        <f t="shared" si="51"/>
        <v>ON</v>
      </c>
      <c r="AG106" s="44" t="str">
        <f t="shared" si="51"/>
        <v>ON</v>
      </c>
      <c r="AH106" s="3" t="str">
        <f t="shared" si="52"/>
        <v>ON</v>
      </c>
      <c r="AI106" s="3" t="str">
        <f t="shared" si="53"/>
        <v>ON</v>
      </c>
      <c r="AJ106" s="3" t="str">
        <f t="shared" si="54"/>
        <v>OFF</v>
      </c>
      <c r="AK106" s="3" t="str">
        <f t="shared" si="55"/>
        <v>ON</v>
      </c>
      <c r="AL106" s="3"/>
      <c r="AM106" s="44" t="str">
        <f t="shared" si="56"/>
        <v>ON</v>
      </c>
      <c r="AN106" s="44" t="str">
        <f t="shared" si="56"/>
        <v>ON</v>
      </c>
      <c r="AO106" s="44" t="str">
        <f t="shared" si="57"/>
        <v>ON</v>
      </c>
    </row>
    <row r="107" spans="1:41" x14ac:dyDescent="0.3">
      <c r="A107" t="str">
        <f t="shared" ca="1" si="31"/>
        <v>Ekiti</v>
      </c>
      <c r="B107" t="str">
        <f t="shared" ca="1" si="32"/>
        <v>C</v>
      </c>
      <c r="C107" t="str">
        <f t="shared" ca="1" si="33"/>
        <v>A1</v>
      </c>
      <c r="D107" t="s">
        <v>12</v>
      </c>
      <c r="E107">
        <f t="shared" si="34"/>
        <v>25</v>
      </c>
      <c r="F107">
        <f t="shared" si="35"/>
        <v>2</v>
      </c>
      <c r="G107" t="s">
        <v>76</v>
      </c>
      <c r="H107" t="s">
        <v>76</v>
      </c>
      <c r="I107" t="s">
        <v>81</v>
      </c>
      <c r="J107" t="s">
        <v>83</v>
      </c>
      <c r="K107" s="44" t="str">
        <f t="shared" si="36"/>
        <v>ON</v>
      </c>
      <c r="L107" s="44" t="str">
        <f t="shared" si="36"/>
        <v>ON</v>
      </c>
      <c r="M107" s="3" t="str">
        <f t="shared" si="37"/>
        <v>ON</v>
      </c>
      <c r="N107" s="3" t="str">
        <f t="shared" si="38"/>
        <v>OFF</v>
      </c>
      <c r="O107" s="3" t="str">
        <f t="shared" si="39"/>
        <v>ON</v>
      </c>
      <c r="P107" s="3" t="str">
        <f t="shared" si="40"/>
        <v>ON</v>
      </c>
      <c r="Q107" s="3"/>
      <c r="R107" s="44" t="str">
        <f t="shared" si="41"/>
        <v>ON</v>
      </c>
      <c r="S107" s="44" t="str">
        <f t="shared" si="41"/>
        <v>ON</v>
      </c>
      <c r="T107" s="3" t="str">
        <f t="shared" si="42"/>
        <v>ON</v>
      </c>
      <c r="U107" s="3" t="str">
        <f t="shared" si="43"/>
        <v>ON</v>
      </c>
      <c r="V107" s="3" t="str">
        <f t="shared" si="44"/>
        <v>ON</v>
      </c>
      <c r="W107" s="3" t="str">
        <f t="shared" si="45"/>
        <v>ON</v>
      </c>
      <c r="X107" s="3"/>
      <c r="Y107" s="44" t="str">
        <f t="shared" si="46"/>
        <v>ON</v>
      </c>
      <c r="Z107" s="44" t="str">
        <f t="shared" si="46"/>
        <v>ON</v>
      </c>
      <c r="AA107" s="3" t="str">
        <f t="shared" si="47"/>
        <v>ON</v>
      </c>
      <c r="AB107" s="3" t="str">
        <f t="shared" si="48"/>
        <v>OFF</v>
      </c>
      <c r="AC107" s="3" t="str">
        <f t="shared" si="49"/>
        <v>ON</v>
      </c>
      <c r="AD107" s="3" t="str">
        <f t="shared" si="50"/>
        <v>ON</v>
      </c>
      <c r="AE107" s="3"/>
      <c r="AF107" s="44" t="str">
        <f t="shared" si="51"/>
        <v>ON</v>
      </c>
      <c r="AG107" s="44" t="str">
        <f t="shared" si="51"/>
        <v>ON</v>
      </c>
      <c r="AH107" s="3" t="str">
        <f t="shared" si="52"/>
        <v>ON</v>
      </c>
      <c r="AI107" s="3" t="str">
        <f t="shared" si="53"/>
        <v>ON</v>
      </c>
      <c r="AJ107" s="3" t="str">
        <f t="shared" si="54"/>
        <v>ON</v>
      </c>
      <c r="AK107" s="3" t="str">
        <f t="shared" si="55"/>
        <v>ON</v>
      </c>
      <c r="AL107" s="3"/>
      <c r="AM107" s="44" t="str">
        <f t="shared" si="56"/>
        <v>ON</v>
      </c>
      <c r="AN107" s="44" t="str">
        <f t="shared" si="56"/>
        <v>ON</v>
      </c>
      <c r="AO107" s="44" t="str">
        <f t="shared" si="57"/>
        <v>ON</v>
      </c>
    </row>
    <row r="108" spans="1:41" x14ac:dyDescent="0.3">
      <c r="A108" t="str">
        <f t="shared" ca="1" si="31"/>
        <v>Oyo</v>
      </c>
      <c r="B108" t="str">
        <f t="shared" ca="1" si="32"/>
        <v>C</v>
      </c>
      <c r="C108" t="str">
        <f t="shared" ca="1" si="33"/>
        <v>D1</v>
      </c>
      <c r="D108" t="s">
        <v>12</v>
      </c>
      <c r="E108">
        <f t="shared" si="34"/>
        <v>25</v>
      </c>
      <c r="F108">
        <f t="shared" si="35"/>
        <v>2</v>
      </c>
      <c r="G108" t="s">
        <v>75</v>
      </c>
      <c r="H108" t="s">
        <v>75</v>
      </c>
      <c r="I108" t="s">
        <v>82</v>
      </c>
      <c r="J108" t="s">
        <v>84</v>
      </c>
      <c r="K108" s="44" t="str">
        <f t="shared" si="36"/>
        <v>ON</v>
      </c>
      <c r="L108" s="44" t="str">
        <f t="shared" si="36"/>
        <v>ON</v>
      </c>
      <c r="M108" s="3" t="str">
        <f t="shared" si="37"/>
        <v>ON</v>
      </c>
      <c r="N108" s="3" t="str">
        <f t="shared" si="38"/>
        <v>ON</v>
      </c>
      <c r="O108" s="3" t="str">
        <f t="shared" si="39"/>
        <v>ON</v>
      </c>
      <c r="P108" s="3" t="str">
        <f t="shared" si="40"/>
        <v>ON</v>
      </c>
      <c r="Q108" s="3"/>
      <c r="R108" s="44" t="str">
        <f t="shared" si="41"/>
        <v>ON</v>
      </c>
      <c r="S108" s="44" t="str">
        <f t="shared" si="41"/>
        <v>ON</v>
      </c>
      <c r="T108" s="3" t="str">
        <f t="shared" si="42"/>
        <v>OFF</v>
      </c>
      <c r="U108" s="3" t="str">
        <f t="shared" si="43"/>
        <v>ON</v>
      </c>
      <c r="V108" s="3" t="str">
        <f t="shared" si="44"/>
        <v>ON</v>
      </c>
      <c r="W108" s="3" t="str">
        <f t="shared" si="45"/>
        <v>ON</v>
      </c>
      <c r="X108" s="3"/>
      <c r="Y108" s="44" t="str">
        <f t="shared" si="46"/>
        <v>ON</v>
      </c>
      <c r="Z108" s="44" t="str">
        <f t="shared" si="46"/>
        <v>ON</v>
      </c>
      <c r="AA108" s="3" t="str">
        <f t="shared" si="47"/>
        <v>ON</v>
      </c>
      <c r="AB108" s="3" t="str">
        <f t="shared" si="48"/>
        <v>ON</v>
      </c>
      <c r="AC108" s="3" t="str">
        <f t="shared" si="49"/>
        <v>ON</v>
      </c>
      <c r="AD108" s="3" t="str">
        <f t="shared" si="50"/>
        <v>ON</v>
      </c>
      <c r="AE108" s="3"/>
      <c r="AF108" s="44" t="str">
        <f t="shared" si="51"/>
        <v>ON</v>
      </c>
      <c r="AG108" s="44" t="str">
        <f t="shared" si="51"/>
        <v>ON</v>
      </c>
      <c r="AH108" s="3" t="str">
        <f t="shared" si="52"/>
        <v>OFF</v>
      </c>
      <c r="AI108" s="3" t="str">
        <f t="shared" si="53"/>
        <v>ON</v>
      </c>
      <c r="AJ108" s="3" t="str">
        <f t="shared" si="54"/>
        <v>ON</v>
      </c>
      <c r="AK108" s="3" t="str">
        <f t="shared" si="55"/>
        <v>ON</v>
      </c>
      <c r="AL108" s="3"/>
      <c r="AM108" s="44" t="str">
        <f t="shared" si="56"/>
        <v>ON</v>
      </c>
      <c r="AN108" s="44" t="str">
        <f t="shared" si="56"/>
        <v>ON</v>
      </c>
      <c r="AO108" s="44" t="str">
        <f t="shared" si="57"/>
        <v>ON</v>
      </c>
    </row>
    <row r="109" spans="1:41" x14ac:dyDescent="0.3">
      <c r="A109" t="str">
        <f t="shared" ca="1" si="31"/>
        <v>Ekiti</v>
      </c>
      <c r="B109" t="str">
        <f t="shared" ca="1" si="32"/>
        <v>D</v>
      </c>
      <c r="C109" t="str">
        <f t="shared" ca="1" si="33"/>
        <v>A1</v>
      </c>
      <c r="D109" t="s">
        <v>12</v>
      </c>
      <c r="E109">
        <f t="shared" si="34"/>
        <v>25</v>
      </c>
      <c r="F109">
        <f t="shared" si="35"/>
        <v>2</v>
      </c>
      <c r="G109" t="s">
        <v>75</v>
      </c>
      <c r="H109" t="s">
        <v>75</v>
      </c>
      <c r="I109" t="s">
        <v>81</v>
      </c>
      <c r="J109" t="s">
        <v>83</v>
      </c>
      <c r="K109" s="44" t="str">
        <f t="shared" si="36"/>
        <v>ON</v>
      </c>
      <c r="L109" s="44" t="str">
        <f t="shared" si="36"/>
        <v>ON</v>
      </c>
      <c r="M109" s="3" t="str">
        <f t="shared" si="37"/>
        <v>OFF</v>
      </c>
      <c r="N109" s="3" t="str">
        <f t="shared" si="38"/>
        <v>ON</v>
      </c>
      <c r="O109" s="3" t="str">
        <f t="shared" si="39"/>
        <v>ON</v>
      </c>
      <c r="P109" s="3" t="str">
        <f t="shared" si="40"/>
        <v>ON</v>
      </c>
      <c r="Q109" s="3"/>
      <c r="R109" s="44" t="str">
        <f t="shared" si="41"/>
        <v>ON</v>
      </c>
      <c r="S109" s="44" t="str">
        <f t="shared" si="41"/>
        <v>ON</v>
      </c>
      <c r="T109" s="3" t="str">
        <f t="shared" si="42"/>
        <v>ON</v>
      </c>
      <c r="U109" s="3" t="str">
        <f t="shared" si="43"/>
        <v>ON</v>
      </c>
      <c r="V109" s="3" t="str">
        <f t="shared" si="44"/>
        <v>ON</v>
      </c>
      <c r="W109" s="3" t="str">
        <f t="shared" si="45"/>
        <v>ON</v>
      </c>
      <c r="X109" s="3"/>
      <c r="Y109" s="44" t="str">
        <f t="shared" si="46"/>
        <v>ON</v>
      </c>
      <c r="Z109" s="44" t="str">
        <f t="shared" si="46"/>
        <v>ON</v>
      </c>
      <c r="AA109" s="3" t="str">
        <f t="shared" si="47"/>
        <v>OFF</v>
      </c>
      <c r="AB109" s="3" t="str">
        <f t="shared" si="48"/>
        <v>ON</v>
      </c>
      <c r="AC109" s="3" t="str">
        <f t="shared" si="49"/>
        <v>ON</v>
      </c>
      <c r="AD109" s="3" t="str">
        <f t="shared" si="50"/>
        <v>ON</v>
      </c>
      <c r="AE109" s="3"/>
      <c r="AF109" s="44" t="str">
        <f t="shared" si="51"/>
        <v>ON</v>
      </c>
      <c r="AG109" s="44" t="str">
        <f t="shared" si="51"/>
        <v>ON</v>
      </c>
      <c r="AH109" s="3" t="str">
        <f t="shared" si="52"/>
        <v>ON</v>
      </c>
      <c r="AI109" s="3" t="str">
        <f t="shared" si="53"/>
        <v>ON</v>
      </c>
      <c r="AJ109" s="3" t="str">
        <f t="shared" si="54"/>
        <v>ON</v>
      </c>
      <c r="AK109" s="3" t="str">
        <f t="shared" si="55"/>
        <v>ON</v>
      </c>
      <c r="AL109" s="3"/>
      <c r="AM109" s="44" t="str">
        <f t="shared" si="56"/>
        <v>ON</v>
      </c>
      <c r="AN109" s="44" t="str">
        <f t="shared" si="56"/>
        <v>ON</v>
      </c>
      <c r="AO109" s="44" t="str">
        <f t="shared" si="57"/>
        <v>ON</v>
      </c>
    </row>
    <row r="110" spans="1:41" x14ac:dyDescent="0.3">
      <c r="A110" t="str">
        <f t="shared" ca="1" si="31"/>
        <v>Oyo</v>
      </c>
      <c r="B110" t="str">
        <f t="shared" ca="1" si="32"/>
        <v>B</v>
      </c>
      <c r="C110" t="str">
        <f t="shared" ca="1" si="33"/>
        <v>E1</v>
      </c>
      <c r="D110" t="s">
        <v>12</v>
      </c>
      <c r="E110">
        <f t="shared" si="34"/>
        <v>25</v>
      </c>
      <c r="F110">
        <f t="shared" si="35"/>
        <v>2</v>
      </c>
      <c r="G110" t="s">
        <v>76</v>
      </c>
      <c r="H110" t="s">
        <v>76</v>
      </c>
      <c r="I110" t="s">
        <v>82</v>
      </c>
      <c r="J110" t="s">
        <v>84</v>
      </c>
      <c r="K110" s="44" t="str">
        <f t="shared" si="36"/>
        <v>ON</v>
      </c>
      <c r="L110" s="44" t="str">
        <f t="shared" si="36"/>
        <v>ON</v>
      </c>
      <c r="M110" s="3" t="str">
        <f t="shared" si="37"/>
        <v>ON</v>
      </c>
      <c r="N110" s="3" t="str">
        <f t="shared" si="38"/>
        <v>ON</v>
      </c>
      <c r="O110" s="3" t="str">
        <f t="shared" si="39"/>
        <v>ON</v>
      </c>
      <c r="P110" s="3" t="str">
        <f t="shared" si="40"/>
        <v>ON</v>
      </c>
      <c r="Q110" s="3"/>
      <c r="R110" s="44" t="str">
        <f t="shared" si="41"/>
        <v>ON</v>
      </c>
      <c r="S110" s="44" t="str">
        <f t="shared" si="41"/>
        <v>ON</v>
      </c>
      <c r="T110" s="3" t="str">
        <f t="shared" si="42"/>
        <v>ON</v>
      </c>
      <c r="U110" s="3" t="str">
        <f t="shared" si="43"/>
        <v>OFF</v>
      </c>
      <c r="V110" s="3" t="str">
        <f t="shared" si="44"/>
        <v>ON</v>
      </c>
      <c r="W110" s="3" t="str">
        <f t="shared" si="45"/>
        <v>ON</v>
      </c>
      <c r="X110" s="3"/>
      <c r="Y110" s="44" t="str">
        <f t="shared" si="46"/>
        <v>ON</v>
      </c>
      <c r="Z110" s="44" t="str">
        <f t="shared" si="46"/>
        <v>ON</v>
      </c>
      <c r="AA110" s="3" t="str">
        <f t="shared" si="47"/>
        <v>ON</v>
      </c>
      <c r="AB110" s="3" t="str">
        <f t="shared" si="48"/>
        <v>ON</v>
      </c>
      <c r="AC110" s="3" t="str">
        <f t="shared" si="49"/>
        <v>ON</v>
      </c>
      <c r="AD110" s="3" t="str">
        <f t="shared" si="50"/>
        <v>ON</v>
      </c>
      <c r="AE110" s="3"/>
      <c r="AF110" s="44" t="str">
        <f t="shared" si="51"/>
        <v>ON</v>
      </c>
      <c r="AG110" s="44" t="str">
        <f t="shared" si="51"/>
        <v>ON</v>
      </c>
      <c r="AH110" s="3" t="str">
        <f t="shared" si="52"/>
        <v>ON</v>
      </c>
      <c r="AI110" s="3" t="str">
        <f t="shared" si="53"/>
        <v>OFF</v>
      </c>
      <c r="AJ110" s="3" t="str">
        <f t="shared" si="54"/>
        <v>ON</v>
      </c>
      <c r="AK110" s="3" t="str">
        <f t="shared" si="55"/>
        <v>ON</v>
      </c>
      <c r="AL110" s="3"/>
      <c r="AM110" s="44" t="str">
        <f t="shared" si="56"/>
        <v>ON</v>
      </c>
      <c r="AN110" s="44" t="str">
        <f t="shared" si="56"/>
        <v>ON</v>
      </c>
      <c r="AO110" s="44" t="str">
        <f t="shared" si="57"/>
        <v>ON</v>
      </c>
    </row>
    <row r="111" spans="1:41" x14ac:dyDescent="0.3">
      <c r="A111" t="str">
        <f t="shared" ca="1" si="31"/>
        <v>Ondo</v>
      </c>
      <c r="B111" t="str">
        <f t="shared" ca="1" si="32"/>
        <v>D</v>
      </c>
      <c r="C111" t="str">
        <f t="shared" ca="1" si="33"/>
        <v>B1</v>
      </c>
      <c r="D111" t="s">
        <v>12</v>
      </c>
      <c r="E111">
        <f t="shared" si="34"/>
        <v>25</v>
      </c>
      <c r="F111">
        <f t="shared" si="35"/>
        <v>2</v>
      </c>
      <c r="G111" t="s">
        <v>77</v>
      </c>
      <c r="H111" t="s">
        <v>77</v>
      </c>
      <c r="I111" t="s">
        <v>81</v>
      </c>
      <c r="J111" t="s">
        <v>83</v>
      </c>
      <c r="K111" s="44" t="str">
        <f t="shared" si="36"/>
        <v>ON</v>
      </c>
      <c r="L111" s="44" t="str">
        <f t="shared" si="36"/>
        <v>ON</v>
      </c>
      <c r="M111" s="3" t="str">
        <f t="shared" si="37"/>
        <v>ON</v>
      </c>
      <c r="N111" s="3" t="str">
        <f t="shared" si="38"/>
        <v>ON</v>
      </c>
      <c r="O111" s="3" t="str">
        <f t="shared" si="39"/>
        <v>OFF</v>
      </c>
      <c r="P111" s="3" t="str">
        <f t="shared" si="40"/>
        <v>ON</v>
      </c>
      <c r="Q111" s="3"/>
      <c r="R111" s="44" t="str">
        <f t="shared" si="41"/>
        <v>ON</v>
      </c>
      <c r="S111" s="44" t="str">
        <f t="shared" si="41"/>
        <v>ON</v>
      </c>
      <c r="T111" s="3" t="str">
        <f t="shared" si="42"/>
        <v>ON</v>
      </c>
      <c r="U111" s="3" t="str">
        <f t="shared" si="43"/>
        <v>ON</v>
      </c>
      <c r="V111" s="3" t="str">
        <f t="shared" si="44"/>
        <v>ON</v>
      </c>
      <c r="W111" s="3" t="str">
        <f t="shared" si="45"/>
        <v>ON</v>
      </c>
      <c r="X111" s="3"/>
      <c r="Y111" s="44" t="str">
        <f t="shared" si="46"/>
        <v>ON</v>
      </c>
      <c r="Z111" s="44" t="str">
        <f t="shared" si="46"/>
        <v>ON</v>
      </c>
      <c r="AA111" s="3" t="str">
        <f t="shared" si="47"/>
        <v>ON</v>
      </c>
      <c r="AB111" s="3" t="str">
        <f t="shared" si="48"/>
        <v>ON</v>
      </c>
      <c r="AC111" s="3" t="str">
        <f t="shared" si="49"/>
        <v>OFF</v>
      </c>
      <c r="AD111" s="3" t="str">
        <f t="shared" si="50"/>
        <v>ON</v>
      </c>
      <c r="AE111" s="3"/>
      <c r="AF111" s="44" t="str">
        <f t="shared" si="51"/>
        <v>ON</v>
      </c>
      <c r="AG111" s="44" t="str">
        <f t="shared" si="51"/>
        <v>ON</v>
      </c>
      <c r="AH111" s="3" t="str">
        <f t="shared" si="52"/>
        <v>ON</v>
      </c>
      <c r="AI111" s="3" t="str">
        <f t="shared" si="53"/>
        <v>ON</v>
      </c>
      <c r="AJ111" s="3" t="str">
        <f t="shared" si="54"/>
        <v>ON</v>
      </c>
      <c r="AK111" s="3" t="str">
        <f t="shared" si="55"/>
        <v>ON</v>
      </c>
      <c r="AL111" s="3"/>
      <c r="AM111" s="44" t="str">
        <f t="shared" si="56"/>
        <v>ON</v>
      </c>
      <c r="AN111" s="44" t="str">
        <f t="shared" si="56"/>
        <v>ON</v>
      </c>
      <c r="AO111" s="44" t="str">
        <f t="shared" si="57"/>
        <v>ON</v>
      </c>
    </row>
    <row r="112" spans="1:41" x14ac:dyDescent="0.3">
      <c r="A112" t="str">
        <f t="shared" ca="1" si="31"/>
        <v>Ondo</v>
      </c>
      <c r="B112" t="str">
        <f t="shared" ca="1" si="32"/>
        <v>E</v>
      </c>
      <c r="C112" t="str">
        <f t="shared" ca="1" si="33"/>
        <v>B1</v>
      </c>
      <c r="D112" t="s">
        <v>5</v>
      </c>
      <c r="E112">
        <f t="shared" si="34"/>
        <v>25</v>
      </c>
      <c r="F112">
        <f t="shared" si="35"/>
        <v>2</v>
      </c>
      <c r="G112" t="s">
        <v>78</v>
      </c>
      <c r="H112" t="s">
        <v>78</v>
      </c>
      <c r="I112" t="s">
        <v>82</v>
      </c>
      <c r="J112" t="s">
        <v>84</v>
      </c>
      <c r="K112" s="44" t="str">
        <f t="shared" si="36"/>
        <v>ON</v>
      </c>
      <c r="L112" s="44" t="str">
        <f t="shared" si="36"/>
        <v>ON</v>
      </c>
      <c r="M112" s="3" t="str">
        <f t="shared" si="37"/>
        <v>ON</v>
      </c>
      <c r="N112" s="3" t="str">
        <f t="shared" si="38"/>
        <v>ON</v>
      </c>
      <c r="O112" s="3" t="str">
        <f t="shared" si="39"/>
        <v>ON</v>
      </c>
      <c r="P112" s="3" t="str">
        <f t="shared" si="40"/>
        <v>ON</v>
      </c>
      <c r="Q112" s="3"/>
      <c r="R112" s="44" t="str">
        <f t="shared" si="41"/>
        <v>ON</v>
      </c>
      <c r="S112" s="44" t="str">
        <f t="shared" si="41"/>
        <v>ON</v>
      </c>
      <c r="T112" s="3" t="str">
        <f t="shared" si="42"/>
        <v>ON</v>
      </c>
      <c r="U112" s="3" t="str">
        <f t="shared" si="43"/>
        <v>ON</v>
      </c>
      <c r="V112" s="3" t="str">
        <f t="shared" si="44"/>
        <v>ON</v>
      </c>
      <c r="W112" s="3" t="str">
        <f t="shared" si="45"/>
        <v>OFF</v>
      </c>
      <c r="X112" s="3"/>
      <c r="Y112" s="44" t="str">
        <f t="shared" si="46"/>
        <v>ON</v>
      </c>
      <c r="Z112" s="44" t="str">
        <f t="shared" si="46"/>
        <v>ON</v>
      </c>
      <c r="AA112" s="3" t="str">
        <f t="shared" si="47"/>
        <v>ON</v>
      </c>
      <c r="AB112" s="3" t="str">
        <f t="shared" si="48"/>
        <v>ON</v>
      </c>
      <c r="AC112" s="3" t="str">
        <f t="shared" si="49"/>
        <v>ON</v>
      </c>
      <c r="AD112" s="3" t="str">
        <f t="shared" si="50"/>
        <v>ON</v>
      </c>
      <c r="AE112" s="3"/>
      <c r="AF112" s="44" t="str">
        <f t="shared" si="51"/>
        <v>ON</v>
      </c>
      <c r="AG112" s="44" t="str">
        <f t="shared" si="51"/>
        <v>ON</v>
      </c>
      <c r="AH112" s="3" t="str">
        <f t="shared" si="52"/>
        <v>ON</v>
      </c>
      <c r="AI112" s="3" t="str">
        <f t="shared" si="53"/>
        <v>ON</v>
      </c>
      <c r="AJ112" s="3" t="str">
        <f t="shared" si="54"/>
        <v>ON</v>
      </c>
      <c r="AK112" s="3" t="str">
        <f t="shared" si="55"/>
        <v>OFF</v>
      </c>
      <c r="AL112" s="3"/>
      <c r="AM112" s="44" t="str">
        <f t="shared" si="56"/>
        <v>ON</v>
      </c>
      <c r="AN112" s="44" t="str">
        <f t="shared" si="56"/>
        <v>ON</v>
      </c>
      <c r="AO112" s="44" t="str">
        <f t="shared" si="57"/>
        <v>ON</v>
      </c>
    </row>
    <row r="113" spans="1:41" x14ac:dyDescent="0.3">
      <c r="A113" t="str">
        <f t="shared" ca="1" si="31"/>
        <v>Lagos</v>
      </c>
      <c r="B113" t="str">
        <f t="shared" ca="1" si="32"/>
        <v>C</v>
      </c>
      <c r="C113" t="str">
        <f t="shared" ca="1" si="33"/>
        <v>C1</v>
      </c>
      <c r="D113" s="7" t="s">
        <v>12</v>
      </c>
      <c r="E113">
        <f t="shared" si="34"/>
        <v>25</v>
      </c>
      <c r="F113">
        <f t="shared" si="35"/>
        <v>2</v>
      </c>
      <c r="G113" t="s">
        <v>78</v>
      </c>
      <c r="H113" t="s">
        <v>78</v>
      </c>
      <c r="I113" t="s">
        <v>81</v>
      </c>
      <c r="J113" t="s">
        <v>83</v>
      </c>
      <c r="K113" s="44" t="str">
        <f t="shared" si="36"/>
        <v>ON</v>
      </c>
      <c r="L113" s="44" t="str">
        <f t="shared" si="36"/>
        <v>ON</v>
      </c>
      <c r="M113" s="3" t="str">
        <f t="shared" si="37"/>
        <v>ON</v>
      </c>
      <c r="N113" s="3" t="str">
        <f t="shared" si="38"/>
        <v>ON</v>
      </c>
      <c r="O113" s="3" t="str">
        <f t="shared" si="39"/>
        <v>ON</v>
      </c>
      <c r="P113" s="3" t="str">
        <f t="shared" si="40"/>
        <v>OFF</v>
      </c>
      <c r="Q113" s="3"/>
      <c r="R113" s="44" t="str">
        <f t="shared" si="41"/>
        <v>ON</v>
      </c>
      <c r="S113" s="44" t="str">
        <f t="shared" si="41"/>
        <v>ON</v>
      </c>
      <c r="T113" s="3" t="str">
        <f t="shared" si="42"/>
        <v>ON</v>
      </c>
      <c r="U113" s="3" t="str">
        <f t="shared" si="43"/>
        <v>ON</v>
      </c>
      <c r="V113" s="3" t="str">
        <f t="shared" si="44"/>
        <v>ON</v>
      </c>
      <c r="W113" s="3" t="str">
        <f t="shared" si="45"/>
        <v>ON</v>
      </c>
      <c r="X113" s="3"/>
      <c r="Y113" s="44" t="str">
        <f t="shared" si="46"/>
        <v>ON</v>
      </c>
      <c r="Z113" s="44" t="str">
        <f t="shared" si="46"/>
        <v>ON</v>
      </c>
      <c r="AA113" s="3" t="str">
        <f t="shared" si="47"/>
        <v>ON</v>
      </c>
      <c r="AB113" s="3" t="str">
        <f t="shared" si="48"/>
        <v>ON</v>
      </c>
      <c r="AC113" s="3" t="str">
        <f t="shared" si="49"/>
        <v>ON</v>
      </c>
      <c r="AD113" s="3" t="str">
        <f t="shared" si="50"/>
        <v>OFF</v>
      </c>
      <c r="AE113" s="3"/>
      <c r="AF113" s="44" t="str">
        <f t="shared" si="51"/>
        <v>ON</v>
      </c>
      <c r="AG113" s="44" t="str">
        <f t="shared" si="51"/>
        <v>ON</v>
      </c>
      <c r="AH113" s="3" t="str">
        <f t="shared" si="52"/>
        <v>ON</v>
      </c>
      <c r="AI113" s="3" t="str">
        <f t="shared" si="53"/>
        <v>ON</v>
      </c>
      <c r="AJ113" s="3" t="str">
        <f t="shared" si="54"/>
        <v>ON</v>
      </c>
      <c r="AK113" s="3" t="str">
        <f t="shared" si="55"/>
        <v>ON</v>
      </c>
      <c r="AL113" s="3"/>
      <c r="AM113" s="44" t="str">
        <f t="shared" si="56"/>
        <v>ON</v>
      </c>
      <c r="AN113" s="44" t="str">
        <f t="shared" si="56"/>
        <v>ON</v>
      </c>
      <c r="AO113" s="44" t="str">
        <f t="shared" si="57"/>
        <v>ON</v>
      </c>
    </row>
    <row r="114" spans="1:41" x14ac:dyDescent="0.3">
      <c r="A114" t="str">
        <f t="shared" ca="1" si="31"/>
        <v>Ogun</v>
      </c>
      <c r="B114" t="str">
        <f t="shared" ca="1" si="32"/>
        <v>B</v>
      </c>
      <c r="C114" t="str">
        <f t="shared" ca="1" si="33"/>
        <v>B1</v>
      </c>
      <c r="D114" s="7" t="s">
        <v>12</v>
      </c>
      <c r="E114">
        <f t="shared" si="34"/>
        <v>25</v>
      </c>
      <c r="F114">
        <f t="shared" si="35"/>
        <v>2</v>
      </c>
      <c r="G114" t="s">
        <v>77</v>
      </c>
      <c r="H114" t="s">
        <v>77</v>
      </c>
      <c r="I114" t="s">
        <v>82</v>
      </c>
      <c r="J114" t="s">
        <v>84</v>
      </c>
      <c r="K114" s="44" t="str">
        <f t="shared" si="36"/>
        <v>ON</v>
      </c>
      <c r="L114" s="44" t="str">
        <f t="shared" si="36"/>
        <v>ON</v>
      </c>
      <c r="M114" s="3" t="str">
        <f t="shared" si="37"/>
        <v>ON</v>
      </c>
      <c r="N114" s="3" t="str">
        <f t="shared" si="38"/>
        <v>ON</v>
      </c>
      <c r="O114" s="3" t="str">
        <f t="shared" si="39"/>
        <v>ON</v>
      </c>
      <c r="P114" s="3" t="str">
        <f t="shared" si="40"/>
        <v>ON</v>
      </c>
      <c r="Q114" s="3"/>
      <c r="R114" s="44" t="str">
        <f t="shared" si="41"/>
        <v>ON</v>
      </c>
      <c r="S114" s="44" t="str">
        <f t="shared" si="41"/>
        <v>ON</v>
      </c>
      <c r="T114" s="3" t="str">
        <f t="shared" si="42"/>
        <v>ON</v>
      </c>
      <c r="U114" s="3" t="str">
        <f t="shared" si="43"/>
        <v>ON</v>
      </c>
      <c r="V114" s="3" t="str">
        <f t="shared" si="44"/>
        <v>OFF</v>
      </c>
      <c r="W114" s="3" t="str">
        <f t="shared" si="45"/>
        <v>ON</v>
      </c>
      <c r="X114" s="3"/>
      <c r="Y114" s="44" t="str">
        <f t="shared" si="46"/>
        <v>ON</v>
      </c>
      <c r="Z114" s="44" t="str">
        <f t="shared" si="46"/>
        <v>ON</v>
      </c>
      <c r="AA114" s="3" t="str">
        <f t="shared" si="47"/>
        <v>ON</v>
      </c>
      <c r="AB114" s="3" t="str">
        <f t="shared" si="48"/>
        <v>ON</v>
      </c>
      <c r="AC114" s="3" t="str">
        <f t="shared" si="49"/>
        <v>ON</v>
      </c>
      <c r="AD114" s="3" t="str">
        <f t="shared" si="50"/>
        <v>ON</v>
      </c>
      <c r="AE114" s="3"/>
      <c r="AF114" s="44" t="str">
        <f t="shared" si="51"/>
        <v>ON</v>
      </c>
      <c r="AG114" s="44" t="str">
        <f t="shared" si="51"/>
        <v>ON</v>
      </c>
      <c r="AH114" s="3" t="str">
        <f t="shared" si="52"/>
        <v>ON</v>
      </c>
      <c r="AI114" s="3" t="str">
        <f t="shared" si="53"/>
        <v>ON</v>
      </c>
      <c r="AJ114" s="3" t="str">
        <f t="shared" si="54"/>
        <v>OFF</v>
      </c>
      <c r="AK114" s="3" t="str">
        <f t="shared" si="55"/>
        <v>ON</v>
      </c>
      <c r="AL114" s="3"/>
      <c r="AM114" s="44" t="str">
        <f t="shared" si="56"/>
        <v>ON</v>
      </c>
      <c r="AN114" s="44" t="str">
        <f t="shared" si="56"/>
        <v>ON</v>
      </c>
      <c r="AO114" s="44" t="str">
        <f t="shared" si="57"/>
        <v>ON</v>
      </c>
    </row>
    <row r="115" spans="1:41" x14ac:dyDescent="0.3">
      <c r="A115" t="str">
        <f t="shared" ca="1" si="31"/>
        <v>Ondo</v>
      </c>
      <c r="B115" t="str">
        <f t="shared" ca="1" si="32"/>
        <v>E</v>
      </c>
      <c r="C115" t="str">
        <f t="shared" ca="1" si="33"/>
        <v>E1</v>
      </c>
      <c r="D115" s="7" t="s">
        <v>12</v>
      </c>
      <c r="E115">
        <f t="shared" si="34"/>
        <v>25</v>
      </c>
      <c r="F115">
        <f t="shared" si="35"/>
        <v>2</v>
      </c>
      <c r="G115" t="s">
        <v>76</v>
      </c>
      <c r="H115" t="s">
        <v>76</v>
      </c>
      <c r="I115" t="s">
        <v>81</v>
      </c>
      <c r="J115" t="s">
        <v>83</v>
      </c>
      <c r="K115" s="44" t="str">
        <f t="shared" si="36"/>
        <v>ON</v>
      </c>
      <c r="L115" s="44" t="str">
        <f t="shared" si="36"/>
        <v>ON</v>
      </c>
      <c r="M115" s="3" t="str">
        <f t="shared" si="37"/>
        <v>ON</v>
      </c>
      <c r="N115" s="3" t="str">
        <f t="shared" si="38"/>
        <v>OFF</v>
      </c>
      <c r="O115" s="3" t="str">
        <f t="shared" si="39"/>
        <v>ON</v>
      </c>
      <c r="P115" s="3" t="str">
        <f t="shared" si="40"/>
        <v>ON</v>
      </c>
      <c r="Q115" s="3"/>
      <c r="R115" s="44" t="str">
        <f t="shared" si="41"/>
        <v>ON</v>
      </c>
      <c r="S115" s="44" t="str">
        <f t="shared" si="41"/>
        <v>ON</v>
      </c>
      <c r="T115" s="3" t="str">
        <f t="shared" si="42"/>
        <v>ON</v>
      </c>
      <c r="U115" s="3" t="str">
        <f t="shared" si="43"/>
        <v>ON</v>
      </c>
      <c r="V115" s="3" t="str">
        <f t="shared" si="44"/>
        <v>ON</v>
      </c>
      <c r="W115" s="3" t="str">
        <f t="shared" si="45"/>
        <v>ON</v>
      </c>
      <c r="X115" s="3"/>
      <c r="Y115" s="44" t="str">
        <f t="shared" si="46"/>
        <v>ON</v>
      </c>
      <c r="Z115" s="44" t="str">
        <f t="shared" si="46"/>
        <v>ON</v>
      </c>
      <c r="AA115" s="3" t="str">
        <f t="shared" si="47"/>
        <v>ON</v>
      </c>
      <c r="AB115" s="3" t="str">
        <f t="shared" si="48"/>
        <v>OFF</v>
      </c>
      <c r="AC115" s="3" t="str">
        <f t="shared" si="49"/>
        <v>ON</v>
      </c>
      <c r="AD115" s="3" t="str">
        <f t="shared" si="50"/>
        <v>ON</v>
      </c>
      <c r="AE115" s="3"/>
      <c r="AF115" s="44" t="str">
        <f t="shared" si="51"/>
        <v>ON</v>
      </c>
      <c r="AG115" s="44" t="str">
        <f t="shared" si="51"/>
        <v>ON</v>
      </c>
      <c r="AH115" s="3" t="str">
        <f t="shared" si="52"/>
        <v>ON</v>
      </c>
      <c r="AI115" s="3" t="str">
        <f t="shared" si="53"/>
        <v>ON</v>
      </c>
      <c r="AJ115" s="3" t="str">
        <f t="shared" si="54"/>
        <v>ON</v>
      </c>
      <c r="AK115" s="3" t="str">
        <f t="shared" si="55"/>
        <v>ON</v>
      </c>
      <c r="AL115" s="3"/>
      <c r="AM115" s="44" t="str">
        <f t="shared" si="56"/>
        <v>ON</v>
      </c>
      <c r="AN115" s="44" t="str">
        <f t="shared" si="56"/>
        <v>ON</v>
      </c>
      <c r="AO115" s="44" t="str">
        <f t="shared" si="57"/>
        <v>ON</v>
      </c>
    </row>
    <row r="116" spans="1:41" x14ac:dyDescent="0.3">
      <c r="A116" t="str">
        <f t="shared" ca="1" si="31"/>
        <v>Ogun</v>
      </c>
      <c r="B116" t="str">
        <f t="shared" ca="1" si="32"/>
        <v>E</v>
      </c>
      <c r="C116" t="str">
        <f t="shared" ca="1" si="33"/>
        <v>B1</v>
      </c>
      <c r="D116" s="7" t="s">
        <v>12</v>
      </c>
      <c r="E116">
        <f t="shared" si="34"/>
        <v>25</v>
      </c>
      <c r="F116">
        <f t="shared" si="35"/>
        <v>2</v>
      </c>
      <c r="G116" t="s">
        <v>75</v>
      </c>
      <c r="H116" t="s">
        <v>75</v>
      </c>
      <c r="I116" t="s">
        <v>82</v>
      </c>
      <c r="J116" t="s">
        <v>84</v>
      </c>
      <c r="K116" s="44" t="str">
        <f t="shared" si="36"/>
        <v>ON</v>
      </c>
      <c r="L116" s="44" t="str">
        <f t="shared" si="36"/>
        <v>ON</v>
      </c>
      <c r="M116" s="3" t="str">
        <f t="shared" si="37"/>
        <v>ON</v>
      </c>
      <c r="N116" s="3" t="str">
        <f t="shared" si="38"/>
        <v>ON</v>
      </c>
      <c r="O116" s="3" t="str">
        <f t="shared" si="39"/>
        <v>ON</v>
      </c>
      <c r="P116" s="3" t="str">
        <f t="shared" si="40"/>
        <v>ON</v>
      </c>
      <c r="Q116" s="3"/>
      <c r="R116" s="44" t="str">
        <f t="shared" si="41"/>
        <v>ON</v>
      </c>
      <c r="S116" s="44" t="str">
        <f t="shared" si="41"/>
        <v>ON</v>
      </c>
      <c r="T116" s="3" t="str">
        <f t="shared" si="42"/>
        <v>OFF</v>
      </c>
      <c r="U116" s="3" t="str">
        <f t="shared" si="43"/>
        <v>ON</v>
      </c>
      <c r="V116" s="3" t="str">
        <f t="shared" si="44"/>
        <v>ON</v>
      </c>
      <c r="W116" s="3" t="str">
        <f t="shared" si="45"/>
        <v>ON</v>
      </c>
      <c r="X116" s="3"/>
      <c r="Y116" s="44" t="str">
        <f t="shared" si="46"/>
        <v>ON</v>
      </c>
      <c r="Z116" s="44" t="str">
        <f t="shared" si="46"/>
        <v>ON</v>
      </c>
      <c r="AA116" s="3" t="str">
        <f t="shared" si="47"/>
        <v>ON</v>
      </c>
      <c r="AB116" s="3" t="str">
        <f t="shared" si="48"/>
        <v>ON</v>
      </c>
      <c r="AC116" s="3" t="str">
        <f t="shared" si="49"/>
        <v>ON</v>
      </c>
      <c r="AD116" s="3" t="str">
        <f t="shared" si="50"/>
        <v>ON</v>
      </c>
      <c r="AE116" s="3"/>
      <c r="AF116" s="44" t="str">
        <f t="shared" si="51"/>
        <v>ON</v>
      </c>
      <c r="AG116" s="44" t="str">
        <f t="shared" si="51"/>
        <v>ON</v>
      </c>
      <c r="AH116" s="3" t="str">
        <f t="shared" si="52"/>
        <v>OFF</v>
      </c>
      <c r="AI116" s="3" t="str">
        <f t="shared" si="53"/>
        <v>ON</v>
      </c>
      <c r="AJ116" s="3" t="str">
        <f t="shared" si="54"/>
        <v>ON</v>
      </c>
      <c r="AK116" s="3" t="str">
        <f t="shared" si="55"/>
        <v>ON</v>
      </c>
      <c r="AL116" s="3"/>
      <c r="AM116" s="44" t="str">
        <f t="shared" si="56"/>
        <v>ON</v>
      </c>
      <c r="AN116" s="44" t="str">
        <f t="shared" si="56"/>
        <v>ON</v>
      </c>
      <c r="AO116" s="44" t="str">
        <f t="shared" si="57"/>
        <v>ON</v>
      </c>
    </row>
    <row r="117" spans="1:41" x14ac:dyDescent="0.3">
      <c r="A117" t="str">
        <f t="shared" ca="1" si="31"/>
        <v>Ogun</v>
      </c>
      <c r="B117" t="str">
        <f t="shared" ca="1" si="32"/>
        <v>D</v>
      </c>
      <c r="C117" t="str">
        <f t="shared" ca="1" si="33"/>
        <v>D1</v>
      </c>
      <c r="D117" s="7" t="s">
        <v>12</v>
      </c>
      <c r="E117">
        <f t="shared" si="34"/>
        <v>25</v>
      </c>
      <c r="F117">
        <f t="shared" si="35"/>
        <v>2</v>
      </c>
      <c r="G117" t="s">
        <v>75</v>
      </c>
      <c r="H117" t="s">
        <v>75</v>
      </c>
      <c r="I117" t="s">
        <v>81</v>
      </c>
      <c r="J117" t="s">
        <v>83</v>
      </c>
      <c r="K117" s="44" t="str">
        <f t="shared" si="36"/>
        <v>ON</v>
      </c>
      <c r="L117" s="44" t="str">
        <f t="shared" si="36"/>
        <v>ON</v>
      </c>
      <c r="M117" s="3" t="str">
        <f t="shared" si="37"/>
        <v>OFF</v>
      </c>
      <c r="N117" s="3" t="str">
        <f t="shared" si="38"/>
        <v>ON</v>
      </c>
      <c r="O117" s="3" t="str">
        <f t="shared" si="39"/>
        <v>ON</v>
      </c>
      <c r="P117" s="3" t="str">
        <f t="shared" si="40"/>
        <v>ON</v>
      </c>
      <c r="Q117" s="3"/>
      <c r="R117" s="44" t="str">
        <f t="shared" si="41"/>
        <v>ON</v>
      </c>
      <c r="S117" s="44" t="str">
        <f t="shared" si="41"/>
        <v>ON</v>
      </c>
      <c r="T117" s="3" t="str">
        <f t="shared" si="42"/>
        <v>ON</v>
      </c>
      <c r="U117" s="3" t="str">
        <f t="shared" si="43"/>
        <v>ON</v>
      </c>
      <c r="V117" s="3" t="str">
        <f t="shared" si="44"/>
        <v>ON</v>
      </c>
      <c r="W117" s="3" t="str">
        <f t="shared" si="45"/>
        <v>ON</v>
      </c>
      <c r="X117" s="3"/>
      <c r="Y117" s="44" t="str">
        <f t="shared" si="46"/>
        <v>ON</v>
      </c>
      <c r="Z117" s="44" t="str">
        <f t="shared" si="46"/>
        <v>ON</v>
      </c>
      <c r="AA117" s="3" t="str">
        <f t="shared" si="47"/>
        <v>OFF</v>
      </c>
      <c r="AB117" s="3" t="str">
        <f t="shared" si="48"/>
        <v>ON</v>
      </c>
      <c r="AC117" s="3" t="str">
        <f t="shared" si="49"/>
        <v>ON</v>
      </c>
      <c r="AD117" s="3" t="str">
        <f t="shared" si="50"/>
        <v>ON</v>
      </c>
      <c r="AE117" s="3"/>
      <c r="AF117" s="44" t="str">
        <f t="shared" si="51"/>
        <v>ON</v>
      </c>
      <c r="AG117" s="44" t="str">
        <f t="shared" si="51"/>
        <v>ON</v>
      </c>
      <c r="AH117" s="3" t="str">
        <f t="shared" si="52"/>
        <v>ON</v>
      </c>
      <c r="AI117" s="3" t="str">
        <f t="shared" si="53"/>
        <v>ON</v>
      </c>
      <c r="AJ117" s="3" t="str">
        <f t="shared" si="54"/>
        <v>ON</v>
      </c>
      <c r="AK117" s="3" t="str">
        <f t="shared" si="55"/>
        <v>ON</v>
      </c>
      <c r="AL117" s="3"/>
      <c r="AM117" s="44" t="str">
        <f t="shared" si="56"/>
        <v>ON</v>
      </c>
      <c r="AN117" s="44" t="str">
        <f t="shared" si="56"/>
        <v>ON</v>
      </c>
      <c r="AO117" s="44" t="str">
        <f t="shared" si="57"/>
        <v>ON</v>
      </c>
    </row>
    <row r="118" spans="1:41" x14ac:dyDescent="0.3">
      <c r="A118" t="str">
        <f t="shared" ca="1" si="31"/>
        <v>Ekiti</v>
      </c>
      <c r="B118" t="str">
        <f t="shared" ca="1" si="32"/>
        <v>B</v>
      </c>
      <c r="C118" t="str">
        <f t="shared" ca="1" si="33"/>
        <v>A1</v>
      </c>
      <c r="D118" s="7" t="s">
        <v>12</v>
      </c>
      <c r="E118">
        <f t="shared" si="34"/>
        <v>25</v>
      </c>
      <c r="F118">
        <f t="shared" si="35"/>
        <v>2</v>
      </c>
      <c r="G118" t="s">
        <v>76</v>
      </c>
      <c r="H118" t="s">
        <v>76</v>
      </c>
      <c r="I118" t="s">
        <v>82</v>
      </c>
      <c r="J118" t="s">
        <v>84</v>
      </c>
      <c r="K118" s="44" t="str">
        <f t="shared" si="36"/>
        <v>ON</v>
      </c>
      <c r="L118" s="44" t="str">
        <f t="shared" si="36"/>
        <v>ON</v>
      </c>
      <c r="M118" s="3" t="str">
        <f t="shared" si="37"/>
        <v>ON</v>
      </c>
      <c r="N118" s="3" t="str">
        <f t="shared" si="38"/>
        <v>ON</v>
      </c>
      <c r="O118" s="3" t="str">
        <f t="shared" si="39"/>
        <v>ON</v>
      </c>
      <c r="P118" s="3" t="str">
        <f t="shared" si="40"/>
        <v>ON</v>
      </c>
      <c r="Q118" s="3"/>
      <c r="R118" s="44" t="str">
        <f t="shared" si="41"/>
        <v>ON</v>
      </c>
      <c r="S118" s="44" t="str">
        <f t="shared" si="41"/>
        <v>ON</v>
      </c>
      <c r="T118" s="3" t="str">
        <f t="shared" si="42"/>
        <v>ON</v>
      </c>
      <c r="U118" s="3" t="str">
        <f t="shared" si="43"/>
        <v>OFF</v>
      </c>
      <c r="V118" s="3" t="str">
        <f t="shared" si="44"/>
        <v>ON</v>
      </c>
      <c r="W118" s="3" t="str">
        <f t="shared" si="45"/>
        <v>ON</v>
      </c>
      <c r="X118" s="3"/>
      <c r="Y118" s="44" t="str">
        <f t="shared" si="46"/>
        <v>ON</v>
      </c>
      <c r="Z118" s="44" t="str">
        <f t="shared" si="46"/>
        <v>ON</v>
      </c>
      <c r="AA118" s="3" t="str">
        <f t="shared" si="47"/>
        <v>ON</v>
      </c>
      <c r="AB118" s="3" t="str">
        <f t="shared" si="48"/>
        <v>ON</v>
      </c>
      <c r="AC118" s="3" t="str">
        <f t="shared" si="49"/>
        <v>ON</v>
      </c>
      <c r="AD118" s="3" t="str">
        <f t="shared" si="50"/>
        <v>ON</v>
      </c>
      <c r="AE118" s="3"/>
      <c r="AF118" s="44" t="str">
        <f t="shared" si="51"/>
        <v>ON</v>
      </c>
      <c r="AG118" s="44" t="str">
        <f t="shared" si="51"/>
        <v>ON</v>
      </c>
      <c r="AH118" s="3" t="str">
        <f t="shared" si="52"/>
        <v>ON</v>
      </c>
      <c r="AI118" s="3" t="str">
        <f t="shared" si="53"/>
        <v>OFF</v>
      </c>
      <c r="AJ118" s="3" t="str">
        <f t="shared" si="54"/>
        <v>ON</v>
      </c>
      <c r="AK118" s="3" t="str">
        <f t="shared" si="55"/>
        <v>ON</v>
      </c>
      <c r="AL118" s="3"/>
      <c r="AM118" s="44" t="str">
        <f t="shared" si="56"/>
        <v>ON</v>
      </c>
      <c r="AN118" s="44" t="str">
        <f t="shared" si="56"/>
        <v>ON</v>
      </c>
      <c r="AO118" s="44" t="str">
        <f t="shared" si="57"/>
        <v>ON</v>
      </c>
    </row>
    <row r="119" spans="1:41" x14ac:dyDescent="0.3">
      <c r="A119" t="str">
        <f t="shared" ca="1" si="31"/>
        <v>Oyo</v>
      </c>
      <c r="B119" t="str">
        <f t="shared" ca="1" si="32"/>
        <v>A</v>
      </c>
      <c r="C119" t="str">
        <f t="shared" ca="1" si="33"/>
        <v>A1</v>
      </c>
      <c r="D119" s="7" t="s">
        <v>5</v>
      </c>
      <c r="E119">
        <f t="shared" si="34"/>
        <v>25</v>
      </c>
      <c r="F119">
        <f t="shared" si="35"/>
        <v>2</v>
      </c>
      <c r="G119" t="s">
        <v>77</v>
      </c>
      <c r="H119" t="s">
        <v>77</v>
      </c>
      <c r="I119" t="s">
        <v>81</v>
      </c>
      <c r="J119" t="s">
        <v>83</v>
      </c>
      <c r="K119" s="44" t="str">
        <f t="shared" si="36"/>
        <v>ON</v>
      </c>
      <c r="L119" s="44" t="str">
        <f t="shared" si="36"/>
        <v>ON</v>
      </c>
      <c r="M119" s="3" t="str">
        <f t="shared" si="37"/>
        <v>ON</v>
      </c>
      <c r="N119" s="3" t="str">
        <f t="shared" si="38"/>
        <v>ON</v>
      </c>
      <c r="O119" s="3" t="str">
        <f t="shared" si="39"/>
        <v>OFF</v>
      </c>
      <c r="P119" s="3" t="str">
        <f t="shared" si="40"/>
        <v>ON</v>
      </c>
      <c r="Q119" s="3"/>
      <c r="R119" s="44" t="str">
        <f t="shared" si="41"/>
        <v>ON</v>
      </c>
      <c r="S119" s="44" t="str">
        <f t="shared" si="41"/>
        <v>ON</v>
      </c>
      <c r="T119" s="3" t="str">
        <f t="shared" si="42"/>
        <v>ON</v>
      </c>
      <c r="U119" s="3" t="str">
        <f t="shared" si="43"/>
        <v>ON</v>
      </c>
      <c r="V119" s="3" t="str">
        <f t="shared" si="44"/>
        <v>ON</v>
      </c>
      <c r="W119" s="3" t="str">
        <f t="shared" si="45"/>
        <v>ON</v>
      </c>
      <c r="X119" s="3"/>
      <c r="Y119" s="44" t="str">
        <f t="shared" si="46"/>
        <v>ON</v>
      </c>
      <c r="Z119" s="44" t="str">
        <f t="shared" si="46"/>
        <v>ON</v>
      </c>
      <c r="AA119" s="3" t="str">
        <f t="shared" si="47"/>
        <v>ON</v>
      </c>
      <c r="AB119" s="3" t="str">
        <f t="shared" si="48"/>
        <v>ON</v>
      </c>
      <c r="AC119" s="3" t="str">
        <f t="shared" si="49"/>
        <v>OFF</v>
      </c>
      <c r="AD119" s="3" t="str">
        <f t="shared" si="50"/>
        <v>ON</v>
      </c>
      <c r="AE119" s="3"/>
      <c r="AF119" s="44" t="str">
        <f t="shared" si="51"/>
        <v>ON</v>
      </c>
      <c r="AG119" s="44" t="str">
        <f t="shared" si="51"/>
        <v>ON</v>
      </c>
      <c r="AH119" s="3" t="str">
        <f t="shared" si="52"/>
        <v>ON</v>
      </c>
      <c r="AI119" s="3" t="str">
        <f t="shared" si="53"/>
        <v>ON</v>
      </c>
      <c r="AJ119" s="3" t="str">
        <f t="shared" si="54"/>
        <v>ON</v>
      </c>
      <c r="AK119" s="3" t="str">
        <f t="shared" si="55"/>
        <v>ON</v>
      </c>
      <c r="AL119" s="3"/>
      <c r="AM119" s="44" t="str">
        <f t="shared" si="56"/>
        <v>ON</v>
      </c>
      <c r="AN119" s="44" t="str">
        <f t="shared" si="56"/>
        <v>ON</v>
      </c>
      <c r="AO119" s="44" t="str">
        <f t="shared" si="57"/>
        <v>ON</v>
      </c>
    </row>
    <row r="120" spans="1:41" x14ac:dyDescent="0.3">
      <c r="A120" t="str">
        <f t="shared" ca="1" si="31"/>
        <v>Oyo</v>
      </c>
      <c r="B120" t="str">
        <f t="shared" ca="1" si="32"/>
        <v>D</v>
      </c>
      <c r="C120" t="str">
        <f t="shared" ca="1" si="33"/>
        <v>A1</v>
      </c>
      <c r="D120" t="s">
        <v>12</v>
      </c>
      <c r="E120">
        <f t="shared" si="34"/>
        <v>25</v>
      </c>
      <c r="F120">
        <f t="shared" si="35"/>
        <v>2</v>
      </c>
      <c r="G120" t="s">
        <v>78</v>
      </c>
      <c r="H120" t="s">
        <v>78</v>
      </c>
      <c r="I120" t="s">
        <v>82</v>
      </c>
      <c r="J120" t="s">
        <v>84</v>
      </c>
      <c r="K120" s="44" t="str">
        <f t="shared" si="36"/>
        <v>ON</v>
      </c>
      <c r="L120" s="44" t="str">
        <f t="shared" si="36"/>
        <v>ON</v>
      </c>
      <c r="M120" s="3" t="str">
        <f t="shared" si="37"/>
        <v>ON</v>
      </c>
      <c r="N120" s="3" t="str">
        <f t="shared" si="38"/>
        <v>ON</v>
      </c>
      <c r="O120" s="3" t="str">
        <f t="shared" si="39"/>
        <v>ON</v>
      </c>
      <c r="P120" s="3" t="str">
        <f t="shared" si="40"/>
        <v>ON</v>
      </c>
      <c r="Q120" s="3"/>
      <c r="R120" s="44" t="str">
        <f t="shared" si="41"/>
        <v>ON</v>
      </c>
      <c r="S120" s="44" t="str">
        <f t="shared" si="41"/>
        <v>ON</v>
      </c>
      <c r="T120" s="3" t="str">
        <f t="shared" si="42"/>
        <v>ON</v>
      </c>
      <c r="U120" s="3" t="str">
        <f t="shared" si="43"/>
        <v>ON</v>
      </c>
      <c r="V120" s="3" t="str">
        <f t="shared" si="44"/>
        <v>ON</v>
      </c>
      <c r="W120" s="3" t="str">
        <f t="shared" si="45"/>
        <v>OFF</v>
      </c>
      <c r="X120" s="3"/>
      <c r="Y120" s="44" t="str">
        <f t="shared" si="46"/>
        <v>ON</v>
      </c>
      <c r="Z120" s="44" t="str">
        <f t="shared" si="46"/>
        <v>ON</v>
      </c>
      <c r="AA120" s="3" t="str">
        <f t="shared" si="47"/>
        <v>ON</v>
      </c>
      <c r="AB120" s="3" t="str">
        <f t="shared" si="48"/>
        <v>ON</v>
      </c>
      <c r="AC120" s="3" t="str">
        <f t="shared" si="49"/>
        <v>ON</v>
      </c>
      <c r="AD120" s="3" t="str">
        <f t="shared" si="50"/>
        <v>ON</v>
      </c>
      <c r="AE120" s="3"/>
      <c r="AF120" s="44" t="str">
        <f t="shared" si="51"/>
        <v>ON</v>
      </c>
      <c r="AG120" s="44" t="str">
        <f t="shared" si="51"/>
        <v>ON</v>
      </c>
      <c r="AH120" s="3" t="str">
        <f t="shared" si="52"/>
        <v>ON</v>
      </c>
      <c r="AI120" s="3" t="str">
        <f t="shared" si="53"/>
        <v>ON</v>
      </c>
      <c r="AJ120" s="3" t="str">
        <f t="shared" si="54"/>
        <v>ON</v>
      </c>
      <c r="AK120" s="3" t="str">
        <f t="shared" si="55"/>
        <v>OFF</v>
      </c>
      <c r="AL120" s="3"/>
      <c r="AM120" s="44" t="str">
        <f t="shared" si="56"/>
        <v>ON</v>
      </c>
      <c r="AN120" s="44" t="str">
        <f t="shared" si="56"/>
        <v>ON</v>
      </c>
      <c r="AO120" s="44" t="str">
        <f t="shared" si="57"/>
        <v>ON</v>
      </c>
    </row>
    <row r="121" spans="1:41" x14ac:dyDescent="0.3">
      <c r="A121" t="str">
        <f t="shared" ca="1" si="31"/>
        <v>Ondo</v>
      </c>
      <c r="B121" t="str">
        <f t="shared" ca="1" si="32"/>
        <v>B</v>
      </c>
      <c r="C121" t="str">
        <f t="shared" ca="1" si="33"/>
        <v>E1</v>
      </c>
      <c r="D121" t="s">
        <v>12</v>
      </c>
      <c r="E121">
        <f t="shared" si="34"/>
        <v>25</v>
      </c>
      <c r="F121">
        <f t="shared" si="35"/>
        <v>2</v>
      </c>
      <c r="G121" t="s">
        <v>78</v>
      </c>
      <c r="H121" t="s">
        <v>78</v>
      </c>
      <c r="I121" t="s">
        <v>81</v>
      </c>
      <c r="J121" t="s">
        <v>83</v>
      </c>
      <c r="K121" s="44" t="str">
        <f t="shared" si="36"/>
        <v>ON</v>
      </c>
      <c r="L121" s="44" t="str">
        <f t="shared" si="36"/>
        <v>ON</v>
      </c>
      <c r="M121" s="3" t="str">
        <f t="shared" si="37"/>
        <v>ON</v>
      </c>
      <c r="N121" s="3" t="str">
        <f t="shared" si="38"/>
        <v>ON</v>
      </c>
      <c r="O121" s="3" t="str">
        <f t="shared" si="39"/>
        <v>ON</v>
      </c>
      <c r="P121" s="3" t="str">
        <f t="shared" si="40"/>
        <v>OFF</v>
      </c>
      <c r="Q121" s="3"/>
      <c r="R121" s="44" t="str">
        <f t="shared" si="41"/>
        <v>ON</v>
      </c>
      <c r="S121" s="44" t="str">
        <f t="shared" si="41"/>
        <v>ON</v>
      </c>
      <c r="T121" s="3" t="str">
        <f t="shared" si="42"/>
        <v>ON</v>
      </c>
      <c r="U121" s="3" t="str">
        <f t="shared" si="43"/>
        <v>ON</v>
      </c>
      <c r="V121" s="3" t="str">
        <f t="shared" si="44"/>
        <v>ON</v>
      </c>
      <c r="W121" s="3" t="str">
        <f t="shared" si="45"/>
        <v>ON</v>
      </c>
      <c r="X121" s="3"/>
      <c r="Y121" s="44" t="str">
        <f t="shared" si="46"/>
        <v>ON</v>
      </c>
      <c r="Z121" s="44" t="str">
        <f t="shared" si="46"/>
        <v>ON</v>
      </c>
      <c r="AA121" s="3" t="str">
        <f t="shared" si="47"/>
        <v>ON</v>
      </c>
      <c r="AB121" s="3" t="str">
        <f t="shared" si="48"/>
        <v>ON</v>
      </c>
      <c r="AC121" s="3" t="str">
        <f t="shared" si="49"/>
        <v>ON</v>
      </c>
      <c r="AD121" s="3" t="str">
        <f t="shared" si="50"/>
        <v>OFF</v>
      </c>
      <c r="AE121" s="3"/>
      <c r="AF121" s="44" t="str">
        <f t="shared" si="51"/>
        <v>ON</v>
      </c>
      <c r="AG121" s="44" t="str">
        <f t="shared" si="51"/>
        <v>ON</v>
      </c>
      <c r="AH121" s="3" t="str">
        <f t="shared" si="52"/>
        <v>ON</v>
      </c>
      <c r="AI121" s="3" t="str">
        <f t="shared" si="53"/>
        <v>ON</v>
      </c>
      <c r="AJ121" s="3" t="str">
        <f t="shared" si="54"/>
        <v>ON</v>
      </c>
      <c r="AK121" s="3" t="str">
        <f t="shared" si="55"/>
        <v>ON</v>
      </c>
      <c r="AL121" s="3"/>
      <c r="AM121" s="44" t="str">
        <f t="shared" si="56"/>
        <v>ON</v>
      </c>
      <c r="AN121" s="44" t="str">
        <f t="shared" si="56"/>
        <v>ON</v>
      </c>
      <c r="AO121" s="44" t="str">
        <f t="shared" si="57"/>
        <v>ON</v>
      </c>
    </row>
    <row r="122" spans="1:41" x14ac:dyDescent="0.3">
      <c r="A122" t="str">
        <f t="shared" ca="1" si="31"/>
        <v>Ogun</v>
      </c>
      <c r="B122" t="str">
        <f t="shared" ca="1" si="32"/>
        <v>C</v>
      </c>
      <c r="C122" t="str">
        <f t="shared" ca="1" si="33"/>
        <v>E1</v>
      </c>
      <c r="D122" t="s">
        <v>12</v>
      </c>
      <c r="E122">
        <f t="shared" si="34"/>
        <v>25</v>
      </c>
      <c r="F122">
        <f t="shared" si="35"/>
        <v>2</v>
      </c>
      <c r="G122" t="s">
        <v>77</v>
      </c>
      <c r="H122" t="s">
        <v>77</v>
      </c>
      <c r="I122" t="s">
        <v>82</v>
      </c>
      <c r="J122" t="s">
        <v>84</v>
      </c>
      <c r="K122" s="44" t="str">
        <f t="shared" si="36"/>
        <v>ON</v>
      </c>
      <c r="L122" s="44" t="str">
        <f t="shared" si="36"/>
        <v>ON</v>
      </c>
      <c r="M122" s="3" t="str">
        <f t="shared" si="37"/>
        <v>ON</v>
      </c>
      <c r="N122" s="3" t="str">
        <f t="shared" si="38"/>
        <v>ON</v>
      </c>
      <c r="O122" s="3" t="str">
        <f t="shared" si="39"/>
        <v>ON</v>
      </c>
      <c r="P122" s="3" t="str">
        <f t="shared" si="40"/>
        <v>ON</v>
      </c>
      <c r="Q122" s="3"/>
      <c r="R122" s="44" t="str">
        <f t="shared" si="41"/>
        <v>ON</v>
      </c>
      <c r="S122" s="44" t="str">
        <f t="shared" si="41"/>
        <v>ON</v>
      </c>
      <c r="T122" s="3" t="str">
        <f t="shared" si="42"/>
        <v>ON</v>
      </c>
      <c r="U122" s="3" t="str">
        <f t="shared" si="43"/>
        <v>ON</v>
      </c>
      <c r="V122" s="3" t="str">
        <f t="shared" si="44"/>
        <v>OFF</v>
      </c>
      <c r="W122" s="3" t="str">
        <f t="shared" si="45"/>
        <v>ON</v>
      </c>
      <c r="X122" s="3"/>
      <c r="Y122" s="44" t="str">
        <f t="shared" si="46"/>
        <v>ON</v>
      </c>
      <c r="Z122" s="44" t="str">
        <f t="shared" si="46"/>
        <v>ON</v>
      </c>
      <c r="AA122" s="3" t="str">
        <f t="shared" si="47"/>
        <v>ON</v>
      </c>
      <c r="AB122" s="3" t="str">
        <f t="shared" si="48"/>
        <v>ON</v>
      </c>
      <c r="AC122" s="3" t="str">
        <f t="shared" si="49"/>
        <v>ON</v>
      </c>
      <c r="AD122" s="3" t="str">
        <f t="shared" si="50"/>
        <v>ON</v>
      </c>
      <c r="AE122" s="3"/>
      <c r="AF122" s="44" t="str">
        <f t="shared" si="51"/>
        <v>ON</v>
      </c>
      <c r="AG122" s="44" t="str">
        <f t="shared" si="51"/>
        <v>ON</v>
      </c>
      <c r="AH122" s="3" t="str">
        <f t="shared" si="52"/>
        <v>ON</v>
      </c>
      <c r="AI122" s="3" t="str">
        <f t="shared" si="53"/>
        <v>ON</v>
      </c>
      <c r="AJ122" s="3" t="str">
        <f t="shared" si="54"/>
        <v>OFF</v>
      </c>
      <c r="AK122" s="3" t="str">
        <f t="shared" si="55"/>
        <v>ON</v>
      </c>
      <c r="AL122" s="3"/>
      <c r="AM122" s="44" t="str">
        <f t="shared" si="56"/>
        <v>ON</v>
      </c>
      <c r="AN122" s="44" t="str">
        <f t="shared" si="56"/>
        <v>ON</v>
      </c>
      <c r="AO122" s="44" t="str">
        <f t="shared" si="57"/>
        <v>ON</v>
      </c>
    </row>
    <row r="123" spans="1:41" x14ac:dyDescent="0.3">
      <c r="A123" t="str">
        <f t="shared" ca="1" si="31"/>
        <v>Oyo</v>
      </c>
      <c r="B123" t="str">
        <f t="shared" ca="1" si="32"/>
        <v>D</v>
      </c>
      <c r="C123" t="str">
        <f t="shared" ca="1" si="33"/>
        <v>E1</v>
      </c>
      <c r="D123" t="s">
        <v>5</v>
      </c>
      <c r="E123">
        <f t="shared" si="34"/>
        <v>25</v>
      </c>
      <c r="F123">
        <f t="shared" si="35"/>
        <v>2</v>
      </c>
      <c r="G123" t="s">
        <v>76</v>
      </c>
      <c r="H123" t="s">
        <v>76</v>
      </c>
      <c r="I123" t="s">
        <v>81</v>
      </c>
      <c r="J123" t="s">
        <v>83</v>
      </c>
      <c r="K123" s="44" t="str">
        <f t="shared" si="36"/>
        <v>ON</v>
      </c>
      <c r="L123" s="44" t="str">
        <f t="shared" si="36"/>
        <v>ON</v>
      </c>
      <c r="M123" s="3" t="str">
        <f t="shared" si="37"/>
        <v>ON</v>
      </c>
      <c r="N123" s="3" t="str">
        <f t="shared" si="38"/>
        <v>OFF</v>
      </c>
      <c r="O123" s="3" t="str">
        <f t="shared" si="39"/>
        <v>ON</v>
      </c>
      <c r="P123" s="3" t="str">
        <f t="shared" si="40"/>
        <v>ON</v>
      </c>
      <c r="Q123" s="3"/>
      <c r="R123" s="44" t="str">
        <f t="shared" si="41"/>
        <v>ON</v>
      </c>
      <c r="S123" s="44" t="str">
        <f t="shared" si="41"/>
        <v>ON</v>
      </c>
      <c r="T123" s="3" t="str">
        <f t="shared" si="42"/>
        <v>ON</v>
      </c>
      <c r="U123" s="3" t="str">
        <f t="shared" si="43"/>
        <v>ON</v>
      </c>
      <c r="V123" s="3" t="str">
        <f t="shared" si="44"/>
        <v>ON</v>
      </c>
      <c r="W123" s="3" t="str">
        <f t="shared" si="45"/>
        <v>ON</v>
      </c>
      <c r="X123" s="3"/>
      <c r="Y123" s="44" t="str">
        <f t="shared" si="46"/>
        <v>ON</v>
      </c>
      <c r="Z123" s="44" t="str">
        <f t="shared" si="46"/>
        <v>ON</v>
      </c>
      <c r="AA123" s="3" t="str">
        <f t="shared" si="47"/>
        <v>ON</v>
      </c>
      <c r="AB123" s="3" t="str">
        <f t="shared" si="48"/>
        <v>OFF</v>
      </c>
      <c r="AC123" s="3" t="str">
        <f t="shared" si="49"/>
        <v>ON</v>
      </c>
      <c r="AD123" s="3" t="str">
        <f t="shared" si="50"/>
        <v>ON</v>
      </c>
      <c r="AE123" s="3"/>
      <c r="AF123" s="44" t="str">
        <f t="shared" si="51"/>
        <v>ON</v>
      </c>
      <c r="AG123" s="44" t="str">
        <f t="shared" si="51"/>
        <v>ON</v>
      </c>
      <c r="AH123" s="3" t="str">
        <f t="shared" si="52"/>
        <v>ON</v>
      </c>
      <c r="AI123" s="3" t="str">
        <f t="shared" si="53"/>
        <v>ON</v>
      </c>
      <c r="AJ123" s="3" t="str">
        <f t="shared" si="54"/>
        <v>ON</v>
      </c>
      <c r="AK123" s="3" t="str">
        <f t="shared" si="55"/>
        <v>ON</v>
      </c>
      <c r="AL123" s="3"/>
      <c r="AM123" s="44" t="str">
        <f t="shared" si="56"/>
        <v>ON</v>
      </c>
      <c r="AN123" s="44" t="str">
        <f t="shared" si="56"/>
        <v>ON</v>
      </c>
      <c r="AO123" s="44" t="str">
        <f t="shared" si="57"/>
        <v>ON</v>
      </c>
    </row>
    <row r="124" spans="1:41" x14ac:dyDescent="0.3">
      <c r="A124" t="str">
        <f t="shared" ca="1" si="31"/>
        <v>Lagos</v>
      </c>
      <c r="B124" t="str">
        <f t="shared" ca="1" si="32"/>
        <v>D</v>
      </c>
      <c r="C124" t="str">
        <f t="shared" ca="1" si="33"/>
        <v>A1</v>
      </c>
      <c r="D124" t="s">
        <v>5</v>
      </c>
      <c r="E124">
        <f t="shared" si="34"/>
        <v>25</v>
      </c>
      <c r="F124">
        <f t="shared" si="35"/>
        <v>2</v>
      </c>
      <c r="G124" t="s">
        <v>75</v>
      </c>
      <c r="H124" t="s">
        <v>75</v>
      </c>
      <c r="I124" t="s">
        <v>82</v>
      </c>
      <c r="J124" t="s">
        <v>84</v>
      </c>
      <c r="K124" s="44" t="str">
        <f t="shared" si="36"/>
        <v>ON</v>
      </c>
      <c r="L124" s="44" t="str">
        <f t="shared" si="36"/>
        <v>ON</v>
      </c>
      <c r="M124" s="3" t="str">
        <f t="shared" si="37"/>
        <v>ON</v>
      </c>
      <c r="N124" s="3" t="str">
        <f t="shared" si="38"/>
        <v>ON</v>
      </c>
      <c r="O124" s="3" t="str">
        <f t="shared" si="39"/>
        <v>ON</v>
      </c>
      <c r="P124" s="3" t="str">
        <f t="shared" si="40"/>
        <v>ON</v>
      </c>
      <c r="Q124" s="3"/>
      <c r="R124" s="44" t="str">
        <f t="shared" si="41"/>
        <v>ON</v>
      </c>
      <c r="S124" s="44" t="str">
        <f t="shared" si="41"/>
        <v>ON</v>
      </c>
      <c r="T124" s="3" t="str">
        <f t="shared" si="42"/>
        <v>OFF</v>
      </c>
      <c r="U124" s="3" t="str">
        <f t="shared" si="43"/>
        <v>ON</v>
      </c>
      <c r="V124" s="3" t="str">
        <f t="shared" si="44"/>
        <v>ON</v>
      </c>
      <c r="W124" s="3" t="str">
        <f t="shared" si="45"/>
        <v>ON</v>
      </c>
      <c r="X124" s="3"/>
      <c r="Y124" s="44" t="str">
        <f t="shared" si="46"/>
        <v>ON</v>
      </c>
      <c r="Z124" s="44" t="str">
        <f t="shared" si="46"/>
        <v>ON</v>
      </c>
      <c r="AA124" s="3" t="str">
        <f t="shared" si="47"/>
        <v>ON</v>
      </c>
      <c r="AB124" s="3" t="str">
        <f t="shared" si="48"/>
        <v>ON</v>
      </c>
      <c r="AC124" s="3" t="str">
        <f t="shared" si="49"/>
        <v>ON</v>
      </c>
      <c r="AD124" s="3" t="str">
        <f t="shared" si="50"/>
        <v>ON</v>
      </c>
      <c r="AE124" s="3"/>
      <c r="AF124" s="44" t="str">
        <f t="shared" si="51"/>
        <v>ON</v>
      </c>
      <c r="AG124" s="44" t="str">
        <f t="shared" si="51"/>
        <v>ON</v>
      </c>
      <c r="AH124" s="3" t="str">
        <f t="shared" si="52"/>
        <v>OFF</v>
      </c>
      <c r="AI124" s="3" t="str">
        <f t="shared" si="53"/>
        <v>ON</v>
      </c>
      <c r="AJ124" s="3" t="str">
        <f t="shared" si="54"/>
        <v>ON</v>
      </c>
      <c r="AK124" s="3" t="str">
        <f t="shared" si="55"/>
        <v>ON</v>
      </c>
      <c r="AL124" s="3"/>
      <c r="AM124" s="44" t="str">
        <f t="shared" si="56"/>
        <v>ON</v>
      </c>
      <c r="AN124" s="44" t="str">
        <f t="shared" si="56"/>
        <v>ON</v>
      </c>
      <c r="AO124" s="44" t="str">
        <f t="shared" si="57"/>
        <v>ON</v>
      </c>
    </row>
    <row r="125" spans="1:41" x14ac:dyDescent="0.3">
      <c r="A125" t="str">
        <f t="shared" ca="1" si="31"/>
        <v>Ogun</v>
      </c>
      <c r="B125" t="str">
        <f t="shared" ca="1" si="32"/>
        <v>E</v>
      </c>
      <c r="C125" t="str">
        <f t="shared" ca="1" si="33"/>
        <v>C1</v>
      </c>
      <c r="D125" t="s">
        <v>5</v>
      </c>
      <c r="E125">
        <f t="shared" si="34"/>
        <v>25</v>
      </c>
      <c r="F125">
        <f t="shared" si="35"/>
        <v>2</v>
      </c>
      <c r="G125" t="s">
        <v>75</v>
      </c>
      <c r="H125" t="s">
        <v>75</v>
      </c>
      <c r="I125" t="s">
        <v>81</v>
      </c>
      <c r="J125" t="s">
        <v>83</v>
      </c>
      <c r="K125" s="44" t="str">
        <f t="shared" si="36"/>
        <v>ON</v>
      </c>
      <c r="L125" s="44" t="str">
        <f t="shared" si="36"/>
        <v>ON</v>
      </c>
      <c r="M125" s="3" t="str">
        <f t="shared" si="37"/>
        <v>OFF</v>
      </c>
      <c r="N125" s="3" t="str">
        <f t="shared" si="38"/>
        <v>ON</v>
      </c>
      <c r="O125" s="3" t="str">
        <f t="shared" si="39"/>
        <v>ON</v>
      </c>
      <c r="P125" s="3" t="str">
        <f t="shared" si="40"/>
        <v>ON</v>
      </c>
      <c r="Q125" s="3"/>
      <c r="R125" s="44" t="str">
        <f t="shared" si="41"/>
        <v>ON</v>
      </c>
      <c r="S125" s="44" t="str">
        <f t="shared" si="41"/>
        <v>ON</v>
      </c>
      <c r="T125" s="3" t="str">
        <f t="shared" si="42"/>
        <v>ON</v>
      </c>
      <c r="U125" s="3" t="str">
        <f t="shared" si="43"/>
        <v>ON</v>
      </c>
      <c r="V125" s="3" t="str">
        <f t="shared" si="44"/>
        <v>ON</v>
      </c>
      <c r="W125" s="3" t="str">
        <f t="shared" si="45"/>
        <v>ON</v>
      </c>
      <c r="X125" s="3"/>
      <c r="Y125" s="44" t="str">
        <f t="shared" si="46"/>
        <v>ON</v>
      </c>
      <c r="Z125" s="44" t="str">
        <f t="shared" si="46"/>
        <v>ON</v>
      </c>
      <c r="AA125" s="3" t="str">
        <f t="shared" si="47"/>
        <v>OFF</v>
      </c>
      <c r="AB125" s="3" t="str">
        <f t="shared" si="48"/>
        <v>ON</v>
      </c>
      <c r="AC125" s="3" t="str">
        <f t="shared" si="49"/>
        <v>ON</v>
      </c>
      <c r="AD125" s="3" t="str">
        <f t="shared" si="50"/>
        <v>ON</v>
      </c>
      <c r="AE125" s="3"/>
      <c r="AF125" s="44" t="str">
        <f t="shared" si="51"/>
        <v>ON</v>
      </c>
      <c r="AG125" s="44" t="str">
        <f t="shared" si="51"/>
        <v>ON</v>
      </c>
      <c r="AH125" s="3" t="str">
        <f t="shared" si="52"/>
        <v>ON</v>
      </c>
      <c r="AI125" s="3" t="str">
        <f t="shared" si="53"/>
        <v>ON</v>
      </c>
      <c r="AJ125" s="3" t="str">
        <f t="shared" si="54"/>
        <v>ON</v>
      </c>
      <c r="AK125" s="3" t="str">
        <f t="shared" si="55"/>
        <v>ON</v>
      </c>
      <c r="AL125" s="3"/>
      <c r="AM125" s="44" t="str">
        <f t="shared" si="56"/>
        <v>ON</v>
      </c>
      <c r="AN125" s="44" t="str">
        <f t="shared" si="56"/>
        <v>ON</v>
      </c>
      <c r="AO125" s="44" t="str">
        <f t="shared" si="57"/>
        <v>ON</v>
      </c>
    </row>
    <row r="126" spans="1:41" x14ac:dyDescent="0.3">
      <c r="A126" t="str">
        <f t="shared" ca="1" si="31"/>
        <v>Ekiti</v>
      </c>
      <c r="B126" t="str">
        <f t="shared" ca="1" si="32"/>
        <v>D</v>
      </c>
      <c r="C126" t="str">
        <f t="shared" ca="1" si="33"/>
        <v>C1</v>
      </c>
      <c r="D126" t="s">
        <v>5</v>
      </c>
      <c r="E126">
        <f t="shared" si="34"/>
        <v>25</v>
      </c>
      <c r="F126">
        <f t="shared" si="35"/>
        <v>2</v>
      </c>
      <c r="G126" t="s">
        <v>76</v>
      </c>
      <c r="H126" t="s">
        <v>76</v>
      </c>
      <c r="I126" t="s">
        <v>82</v>
      </c>
      <c r="J126" t="s">
        <v>84</v>
      </c>
      <c r="K126" s="44" t="str">
        <f t="shared" si="36"/>
        <v>ON</v>
      </c>
      <c r="L126" s="44" t="str">
        <f t="shared" si="36"/>
        <v>ON</v>
      </c>
      <c r="M126" s="3" t="str">
        <f t="shared" si="37"/>
        <v>ON</v>
      </c>
      <c r="N126" s="3" t="str">
        <f t="shared" si="38"/>
        <v>ON</v>
      </c>
      <c r="O126" s="3" t="str">
        <f t="shared" si="39"/>
        <v>ON</v>
      </c>
      <c r="P126" s="3" t="str">
        <f t="shared" si="40"/>
        <v>ON</v>
      </c>
      <c r="Q126" s="3"/>
      <c r="R126" s="44" t="str">
        <f t="shared" si="41"/>
        <v>ON</v>
      </c>
      <c r="S126" s="44" t="str">
        <f t="shared" si="41"/>
        <v>ON</v>
      </c>
      <c r="T126" s="3" t="str">
        <f t="shared" si="42"/>
        <v>ON</v>
      </c>
      <c r="U126" s="3" t="str">
        <f t="shared" si="43"/>
        <v>OFF</v>
      </c>
      <c r="V126" s="3" t="str">
        <f t="shared" si="44"/>
        <v>ON</v>
      </c>
      <c r="W126" s="3" t="str">
        <f t="shared" si="45"/>
        <v>ON</v>
      </c>
      <c r="X126" s="3"/>
      <c r="Y126" s="44" t="str">
        <f t="shared" si="46"/>
        <v>ON</v>
      </c>
      <c r="Z126" s="44" t="str">
        <f t="shared" si="46"/>
        <v>ON</v>
      </c>
      <c r="AA126" s="3" t="str">
        <f t="shared" si="47"/>
        <v>ON</v>
      </c>
      <c r="AB126" s="3" t="str">
        <f t="shared" si="48"/>
        <v>ON</v>
      </c>
      <c r="AC126" s="3" t="str">
        <f t="shared" si="49"/>
        <v>ON</v>
      </c>
      <c r="AD126" s="3" t="str">
        <f t="shared" si="50"/>
        <v>ON</v>
      </c>
      <c r="AE126" s="3"/>
      <c r="AF126" s="44" t="str">
        <f t="shared" si="51"/>
        <v>ON</v>
      </c>
      <c r="AG126" s="44" t="str">
        <f t="shared" si="51"/>
        <v>ON</v>
      </c>
      <c r="AH126" s="3" t="str">
        <f t="shared" si="52"/>
        <v>ON</v>
      </c>
      <c r="AI126" s="3" t="str">
        <f t="shared" si="53"/>
        <v>OFF</v>
      </c>
      <c r="AJ126" s="3" t="str">
        <f t="shared" si="54"/>
        <v>ON</v>
      </c>
      <c r="AK126" s="3" t="str">
        <f t="shared" si="55"/>
        <v>ON</v>
      </c>
      <c r="AL126" s="3"/>
      <c r="AM126" s="44" t="str">
        <f t="shared" si="56"/>
        <v>ON</v>
      </c>
      <c r="AN126" s="44" t="str">
        <f t="shared" si="56"/>
        <v>ON</v>
      </c>
      <c r="AO126" s="44" t="str">
        <f t="shared" si="57"/>
        <v>ON</v>
      </c>
    </row>
    <row r="127" spans="1:41" x14ac:dyDescent="0.3">
      <c r="A127" t="str">
        <f t="shared" ca="1" si="31"/>
        <v>Lagos</v>
      </c>
      <c r="B127" t="str">
        <f t="shared" ca="1" si="32"/>
        <v>B</v>
      </c>
      <c r="C127" t="str">
        <f t="shared" ca="1" si="33"/>
        <v>A1</v>
      </c>
      <c r="D127" t="s">
        <v>5</v>
      </c>
      <c r="E127">
        <f t="shared" si="34"/>
        <v>25</v>
      </c>
      <c r="F127">
        <f t="shared" si="35"/>
        <v>2</v>
      </c>
      <c r="G127" t="s">
        <v>77</v>
      </c>
      <c r="H127" t="s">
        <v>77</v>
      </c>
      <c r="I127" t="s">
        <v>81</v>
      </c>
      <c r="J127" t="s">
        <v>83</v>
      </c>
      <c r="K127" s="44" t="str">
        <f t="shared" si="36"/>
        <v>ON</v>
      </c>
      <c r="L127" s="44" t="str">
        <f t="shared" si="36"/>
        <v>ON</v>
      </c>
      <c r="M127" s="3" t="str">
        <f t="shared" si="37"/>
        <v>ON</v>
      </c>
      <c r="N127" s="3" t="str">
        <f t="shared" si="38"/>
        <v>ON</v>
      </c>
      <c r="O127" s="3" t="str">
        <f t="shared" si="39"/>
        <v>OFF</v>
      </c>
      <c r="P127" s="3" t="str">
        <f t="shared" si="40"/>
        <v>ON</v>
      </c>
      <c r="Q127" s="3"/>
      <c r="R127" s="44" t="str">
        <f t="shared" si="41"/>
        <v>ON</v>
      </c>
      <c r="S127" s="44" t="str">
        <f t="shared" si="41"/>
        <v>ON</v>
      </c>
      <c r="T127" s="3" t="str">
        <f t="shared" si="42"/>
        <v>ON</v>
      </c>
      <c r="U127" s="3" t="str">
        <f t="shared" si="43"/>
        <v>ON</v>
      </c>
      <c r="V127" s="3" t="str">
        <f t="shared" si="44"/>
        <v>ON</v>
      </c>
      <c r="W127" s="3" t="str">
        <f t="shared" si="45"/>
        <v>ON</v>
      </c>
      <c r="X127" s="3"/>
      <c r="Y127" s="44" t="str">
        <f t="shared" si="46"/>
        <v>ON</v>
      </c>
      <c r="Z127" s="44" t="str">
        <f t="shared" si="46"/>
        <v>ON</v>
      </c>
      <c r="AA127" s="3" t="str">
        <f t="shared" si="47"/>
        <v>ON</v>
      </c>
      <c r="AB127" s="3" t="str">
        <f t="shared" si="48"/>
        <v>ON</v>
      </c>
      <c r="AC127" s="3" t="str">
        <f t="shared" si="49"/>
        <v>OFF</v>
      </c>
      <c r="AD127" s="3" t="str">
        <f t="shared" si="50"/>
        <v>ON</v>
      </c>
      <c r="AE127" s="3"/>
      <c r="AF127" s="44" t="str">
        <f t="shared" si="51"/>
        <v>ON</v>
      </c>
      <c r="AG127" s="44" t="str">
        <f t="shared" si="51"/>
        <v>ON</v>
      </c>
      <c r="AH127" s="3" t="str">
        <f t="shared" si="52"/>
        <v>ON</v>
      </c>
      <c r="AI127" s="3" t="str">
        <f t="shared" si="53"/>
        <v>ON</v>
      </c>
      <c r="AJ127" s="3" t="str">
        <f t="shared" si="54"/>
        <v>ON</v>
      </c>
      <c r="AK127" s="3" t="str">
        <f t="shared" si="55"/>
        <v>ON</v>
      </c>
      <c r="AL127" s="3"/>
      <c r="AM127" s="44" t="str">
        <f t="shared" si="56"/>
        <v>ON</v>
      </c>
      <c r="AN127" s="44" t="str">
        <f t="shared" si="56"/>
        <v>ON</v>
      </c>
      <c r="AO127" s="44" t="str">
        <f t="shared" si="57"/>
        <v>ON</v>
      </c>
    </row>
    <row r="128" spans="1:41" x14ac:dyDescent="0.3">
      <c r="A128" t="str">
        <f t="shared" ca="1" si="31"/>
        <v>Lagos</v>
      </c>
      <c r="B128" t="str">
        <f t="shared" ca="1" si="32"/>
        <v>E</v>
      </c>
      <c r="C128" t="str">
        <f t="shared" ca="1" si="33"/>
        <v>A1</v>
      </c>
      <c r="D128" t="s">
        <v>12</v>
      </c>
      <c r="E128">
        <f t="shared" si="34"/>
        <v>25</v>
      </c>
      <c r="F128">
        <f t="shared" si="35"/>
        <v>2</v>
      </c>
      <c r="G128" t="s">
        <v>78</v>
      </c>
      <c r="H128" t="s">
        <v>78</v>
      </c>
      <c r="I128" t="s">
        <v>82</v>
      </c>
      <c r="J128" t="s">
        <v>84</v>
      </c>
      <c r="K128" s="44" t="str">
        <f t="shared" si="36"/>
        <v>ON</v>
      </c>
      <c r="L128" s="44" t="str">
        <f t="shared" si="36"/>
        <v>ON</v>
      </c>
      <c r="M128" s="3" t="str">
        <f t="shared" si="37"/>
        <v>ON</v>
      </c>
      <c r="N128" s="3" t="str">
        <f t="shared" si="38"/>
        <v>ON</v>
      </c>
      <c r="O128" s="3" t="str">
        <f t="shared" si="39"/>
        <v>ON</v>
      </c>
      <c r="P128" s="3" t="str">
        <f t="shared" si="40"/>
        <v>ON</v>
      </c>
      <c r="Q128" s="3"/>
      <c r="R128" s="44" t="str">
        <f t="shared" si="41"/>
        <v>ON</v>
      </c>
      <c r="S128" s="44" t="str">
        <f t="shared" si="41"/>
        <v>ON</v>
      </c>
      <c r="T128" s="3" t="str">
        <f t="shared" si="42"/>
        <v>ON</v>
      </c>
      <c r="U128" s="3" t="str">
        <f t="shared" si="43"/>
        <v>ON</v>
      </c>
      <c r="V128" s="3" t="str">
        <f t="shared" si="44"/>
        <v>ON</v>
      </c>
      <c r="W128" s="3" t="str">
        <f t="shared" si="45"/>
        <v>OFF</v>
      </c>
      <c r="X128" s="3"/>
      <c r="Y128" s="44" t="str">
        <f t="shared" si="46"/>
        <v>ON</v>
      </c>
      <c r="Z128" s="44" t="str">
        <f t="shared" si="46"/>
        <v>ON</v>
      </c>
      <c r="AA128" s="3" t="str">
        <f t="shared" si="47"/>
        <v>ON</v>
      </c>
      <c r="AB128" s="3" t="str">
        <f t="shared" si="48"/>
        <v>ON</v>
      </c>
      <c r="AC128" s="3" t="str">
        <f t="shared" si="49"/>
        <v>ON</v>
      </c>
      <c r="AD128" s="3" t="str">
        <f t="shared" si="50"/>
        <v>ON</v>
      </c>
      <c r="AE128" s="3"/>
      <c r="AF128" s="44" t="str">
        <f t="shared" si="51"/>
        <v>ON</v>
      </c>
      <c r="AG128" s="44" t="str">
        <f t="shared" si="51"/>
        <v>ON</v>
      </c>
      <c r="AH128" s="3" t="str">
        <f t="shared" si="52"/>
        <v>ON</v>
      </c>
      <c r="AI128" s="3" t="str">
        <f t="shared" si="53"/>
        <v>ON</v>
      </c>
      <c r="AJ128" s="3" t="str">
        <f t="shared" si="54"/>
        <v>ON</v>
      </c>
      <c r="AK128" s="3" t="str">
        <f t="shared" si="55"/>
        <v>OFF</v>
      </c>
      <c r="AL128" s="3"/>
      <c r="AM128" s="44" t="str">
        <f t="shared" si="56"/>
        <v>ON</v>
      </c>
      <c r="AN128" s="44" t="str">
        <f t="shared" si="56"/>
        <v>ON</v>
      </c>
      <c r="AO128" s="44" t="str">
        <f t="shared" si="57"/>
        <v>ON</v>
      </c>
    </row>
    <row r="129" spans="1:41" x14ac:dyDescent="0.3">
      <c r="A129" t="str">
        <f t="shared" ca="1" si="31"/>
        <v>Ogun</v>
      </c>
      <c r="B129" t="str">
        <f t="shared" ca="1" si="32"/>
        <v>B</v>
      </c>
      <c r="C129" t="str">
        <f t="shared" ca="1" si="33"/>
        <v>A1</v>
      </c>
      <c r="D129" t="s">
        <v>12</v>
      </c>
      <c r="E129">
        <f t="shared" si="34"/>
        <v>25</v>
      </c>
      <c r="F129">
        <f t="shared" si="35"/>
        <v>2</v>
      </c>
      <c r="G129" t="s">
        <v>78</v>
      </c>
      <c r="H129" t="s">
        <v>78</v>
      </c>
      <c r="I129" t="s">
        <v>81</v>
      </c>
      <c r="J129" t="s">
        <v>83</v>
      </c>
      <c r="K129" s="44" t="str">
        <f t="shared" si="36"/>
        <v>ON</v>
      </c>
      <c r="L129" s="44" t="str">
        <f t="shared" si="36"/>
        <v>ON</v>
      </c>
      <c r="M129" s="3" t="str">
        <f t="shared" si="37"/>
        <v>ON</v>
      </c>
      <c r="N129" s="3" t="str">
        <f t="shared" si="38"/>
        <v>ON</v>
      </c>
      <c r="O129" s="3" t="str">
        <f t="shared" si="39"/>
        <v>ON</v>
      </c>
      <c r="P129" s="3" t="str">
        <f t="shared" si="40"/>
        <v>OFF</v>
      </c>
      <c r="Q129" s="3"/>
      <c r="R129" s="44" t="str">
        <f t="shared" si="41"/>
        <v>ON</v>
      </c>
      <c r="S129" s="44" t="str">
        <f t="shared" si="41"/>
        <v>ON</v>
      </c>
      <c r="T129" s="3" t="str">
        <f t="shared" si="42"/>
        <v>ON</v>
      </c>
      <c r="U129" s="3" t="str">
        <f t="shared" si="43"/>
        <v>ON</v>
      </c>
      <c r="V129" s="3" t="str">
        <f t="shared" si="44"/>
        <v>ON</v>
      </c>
      <c r="W129" s="3" t="str">
        <f t="shared" si="45"/>
        <v>ON</v>
      </c>
      <c r="X129" s="3"/>
      <c r="Y129" s="44" t="str">
        <f t="shared" si="46"/>
        <v>ON</v>
      </c>
      <c r="Z129" s="44" t="str">
        <f t="shared" si="46"/>
        <v>ON</v>
      </c>
      <c r="AA129" s="3" t="str">
        <f t="shared" si="47"/>
        <v>ON</v>
      </c>
      <c r="AB129" s="3" t="str">
        <f t="shared" si="48"/>
        <v>ON</v>
      </c>
      <c r="AC129" s="3" t="str">
        <f t="shared" si="49"/>
        <v>ON</v>
      </c>
      <c r="AD129" s="3" t="str">
        <f t="shared" si="50"/>
        <v>OFF</v>
      </c>
      <c r="AE129" s="3"/>
      <c r="AF129" s="44" t="str">
        <f t="shared" si="51"/>
        <v>ON</v>
      </c>
      <c r="AG129" s="44" t="str">
        <f t="shared" si="51"/>
        <v>ON</v>
      </c>
      <c r="AH129" s="3" t="str">
        <f t="shared" si="52"/>
        <v>ON</v>
      </c>
      <c r="AI129" s="3" t="str">
        <f t="shared" si="53"/>
        <v>ON</v>
      </c>
      <c r="AJ129" s="3" t="str">
        <f t="shared" si="54"/>
        <v>ON</v>
      </c>
      <c r="AK129" s="3" t="str">
        <f t="shared" si="55"/>
        <v>ON</v>
      </c>
      <c r="AL129" s="3"/>
      <c r="AM129" s="44" t="str">
        <f t="shared" si="56"/>
        <v>ON</v>
      </c>
      <c r="AN129" s="44" t="str">
        <f t="shared" si="56"/>
        <v>ON</v>
      </c>
      <c r="AO129" s="44" t="str">
        <f t="shared" si="57"/>
        <v>ON</v>
      </c>
    </row>
    <row r="130" spans="1:41" x14ac:dyDescent="0.3">
      <c r="A130" t="str">
        <f t="shared" ca="1" si="31"/>
        <v>Oyo</v>
      </c>
      <c r="B130" t="str">
        <f t="shared" ca="1" si="32"/>
        <v>E</v>
      </c>
      <c r="C130" t="str">
        <f t="shared" ca="1" si="33"/>
        <v>C1</v>
      </c>
      <c r="D130" t="s">
        <v>5</v>
      </c>
      <c r="E130">
        <f t="shared" si="34"/>
        <v>25</v>
      </c>
      <c r="F130">
        <f t="shared" si="35"/>
        <v>2</v>
      </c>
      <c r="G130" t="s">
        <v>77</v>
      </c>
      <c r="H130" t="s">
        <v>77</v>
      </c>
      <c r="I130" t="s">
        <v>82</v>
      </c>
      <c r="J130" t="s">
        <v>84</v>
      </c>
      <c r="K130" s="44" t="str">
        <f t="shared" si="36"/>
        <v>ON</v>
      </c>
      <c r="L130" s="44" t="str">
        <f t="shared" si="36"/>
        <v>ON</v>
      </c>
      <c r="M130" s="3" t="str">
        <f t="shared" si="37"/>
        <v>ON</v>
      </c>
      <c r="N130" s="3" t="str">
        <f t="shared" si="38"/>
        <v>ON</v>
      </c>
      <c r="O130" s="3" t="str">
        <f t="shared" si="39"/>
        <v>ON</v>
      </c>
      <c r="P130" s="3" t="str">
        <f t="shared" si="40"/>
        <v>ON</v>
      </c>
      <c r="Q130" s="3"/>
      <c r="R130" s="44" t="str">
        <f t="shared" si="41"/>
        <v>ON</v>
      </c>
      <c r="S130" s="44" t="str">
        <f t="shared" si="41"/>
        <v>ON</v>
      </c>
      <c r="T130" s="3" t="str">
        <f t="shared" si="42"/>
        <v>ON</v>
      </c>
      <c r="U130" s="3" t="str">
        <f t="shared" si="43"/>
        <v>ON</v>
      </c>
      <c r="V130" s="3" t="str">
        <f t="shared" si="44"/>
        <v>OFF</v>
      </c>
      <c r="W130" s="3" t="str">
        <f t="shared" si="45"/>
        <v>ON</v>
      </c>
      <c r="X130" s="3"/>
      <c r="Y130" s="44" t="str">
        <f t="shared" si="46"/>
        <v>ON</v>
      </c>
      <c r="Z130" s="44" t="str">
        <f t="shared" si="46"/>
        <v>ON</v>
      </c>
      <c r="AA130" s="3" t="str">
        <f t="shared" si="47"/>
        <v>ON</v>
      </c>
      <c r="AB130" s="3" t="str">
        <f t="shared" si="48"/>
        <v>ON</v>
      </c>
      <c r="AC130" s="3" t="str">
        <f t="shared" si="49"/>
        <v>ON</v>
      </c>
      <c r="AD130" s="3" t="str">
        <f t="shared" si="50"/>
        <v>ON</v>
      </c>
      <c r="AE130" s="3"/>
      <c r="AF130" s="44" t="str">
        <f t="shared" si="51"/>
        <v>ON</v>
      </c>
      <c r="AG130" s="44" t="str">
        <f t="shared" si="51"/>
        <v>ON</v>
      </c>
      <c r="AH130" s="3" t="str">
        <f t="shared" si="52"/>
        <v>ON</v>
      </c>
      <c r="AI130" s="3" t="str">
        <f t="shared" si="53"/>
        <v>ON</v>
      </c>
      <c r="AJ130" s="3" t="str">
        <f t="shared" si="54"/>
        <v>OFF</v>
      </c>
      <c r="AK130" s="3" t="str">
        <f t="shared" si="55"/>
        <v>ON</v>
      </c>
      <c r="AL130" s="3"/>
      <c r="AM130" s="44" t="str">
        <f t="shared" si="56"/>
        <v>ON</v>
      </c>
      <c r="AN130" s="44" t="str">
        <f t="shared" si="56"/>
        <v>ON</v>
      </c>
      <c r="AO130" s="44" t="str">
        <f t="shared" si="57"/>
        <v>ON</v>
      </c>
    </row>
    <row r="131" spans="1:41" x14ac:dyDescent="0.3">
      <c r="A131" t="str">
        <f t="shared" ca="1" si="31"/>
        <v>Ondo</v>
      </c>
      <c r="B131" t="str">
        <f t="shared" ca="1" si="32"/>
        <v>A</v>
      </c>
      <c r="C131" t="str">
        <f t="shared" ca="1" si="33"/>
        <v>A1</v>
      </c>
      <c r="D131" t="s">
        <v>5</v>
      </c>
      <c r="E131">
        <f t="shared" si="34"/>
        <v>25</v>
      </c>
      <c r="F131">
        <f t="shared" si="35"/>
        <v>2</v>
      </c>
      <c r="G131" t="s">
        <v>76</v>
      </c>
      <c r="H131" t="s">
        <v>76</v>
      </c>
      <c r="I131" t="s">
        <v>81</v>
      </c>
      <c r="J131" t="s">
        <v>83</v>
      </c>
      <c r="K131" s="44" t="str">
        <f t="shared" si="36"/>
        <v>ON</v>
      </c>
      <c r="L131" s="44" t="str">
        <f t="shared" si="36"/>
        <v>ON</v>
      </c>
      <c r="M131" s="3" t="str">
        <f t="shared" si="37"/>
        <v>ON</v>
      </c>
      <c r="N131" s="3" t="str">
        <f t="shared" si="38"/>
        <v>OFF</v>
      </c>
      <c r="O131" s="3" t="str">
        <f t="shared" si="39"/>
        <v>ON</v>
      </c>
      <c r="P131" s="3" t="str">
        <f t="shared" si="40"/>
        <v>ON</v>
      </c>
      <c r="Q131" s="3"/>
      <c r="R131" s="44" t="str">
        <f t="shared" si="41"/>
        <v>ON</v>
      </c>
      <c r="S131" s="44" t="str">
        <f t="shared" si="41"/>
        <v>ON</v>
      </c>
      <c r="T131" s="3" t="str">
        <f t="shared" si="42"/>
        <v>ON</v>
      </c>
      <c r="U131" s="3" t="str">
        <f t="shared" si="43"/>
        <v>ON</v>
      </c>
      <c r="V131" s="3" t="str">
        <f t="shared" si="44"/>
        <v>ON</v>
      </c>
      <c r="W131" s="3" t="str">
        <f t="shared" si="45"/>
        <v>ON</v>
      </c>
      <c r="X131" s="3"/>
      <c r="Y131" s="44" t="str">
        <f t="shared" si="46"/>
        <v>ON</v>
      </c>
      <c r="Z131" s="44" t="str">
        <f t="shared" si="46"/>
        <v>ON</v>
      </c>
      <c r="AA131" s="3" t="str">
        <f t="shared" si="47"/>
        <v>ON</v>
      </c>
      <c r="AB131" s="3" t="str">
        <f t="shared" si="48"/>
        <v>OFF</v>
      </c>
      <c r="AC131" s="3" t="str">
        <f t="shared" si="49"/>
        <v>ON</v>
      </c>
      <c r="AD131" s="3" t="str">
        <f t="shared" si="50"/>
        <v>ON</v>
      </c>
      <c r="AE131" s="3"/>
      <c r="AF131" s="44" t="str">
        <f t="shared" si="51"/>
        <v>ON</v>
      </c>
      <c r="AG131" s="44" t="str">
        <f t="shared" si="51"/>
        <v>ON</v>
      </c>
      <c r="AH131" s="3" t="str">
        <f t="shared" si="52"/>
        <v>ON</v>
      </c>
      <c r="AI131" s="3" t="str">
        <f t="shared" si="53"/>
        <v>ON</v>
      </c>
      <c r="AJ131" s="3" t="str">
        <f t="shared" si="54"/>
        <v>ON</v>
      </c>
      <c r="AK131" s="3" t="str">
        <f t="shared" si="55"/>
        <v>ON</v>
      </c>
      <c r="AL131" s="3"/>
      <c r="AM131" s="44" t="str">
        <f t="shared" si="56"/>
        <v>ON</v>
      </c>
      <c r="AN131" s="44" t="str">
        <f t="shared" si="56"/>
        <v>ON</v>
      </c>
      <c r="AO131" s="44" t="str">
        <f t="shared" si="57"/>
        <v>ON</v>
      </c>
    </row>
    <row r="132" spans="1:41" x14ac:dyDescent="0.3">
      <c r="A132" t="str">
        <f t="shared" ca="1" si="31"/>
        <v>Ekiti</v>
      </c>
      <c r="B132" t="str">
        <f t="shared" ca="1" si="32"/>
        <v>A</v>
      </c>
      <c r="C132" t="str">
        <f t="shared" ca="1" si="33"/>
        <v>B1</v>
      </c>
      <c r="D132" t="s">
        <v>5</v>
      </c>
      <c r="E132">
        <f t="shared" si="34"/>
        <v>25</v>
      </c>
      <c r="F132">
        <f t="shared" si="35"/>
        <v>2</v>
      </c>
      <c r="G132" t="s">
        <v>75</v>
      </c>
      <c r="H132" t="s">
        <v>75</v>
      </c>
      <c r="I132" t="s">
        <v>82</v>
      </c>
      <c r="J132" t="s">
        <v>84</v>
      </c>
      <c r="K132" s="44" t="str">
        <f t="shared" si="36"/>
        <v>ON</v>
      </c>
      <c r="L132" s="44" t="str">
        <f t="shared" si="36"/>
        <v>ON</v>
      </c>
      <c r="M132" s="3" t="str">
        <f t="shared" si="37"/>
        <v>ON</v>
      </c>
      <c r="N132" s="3" t="str">
        <f t="shared" si="38"/>
        <v>ON</v>
      </c>
      <c r="O132" s="3" t="str">
        <f t="shared" si="39"/>
        <v>ON</v>
      </c>
      <c r="P132" s="3" t="str">
        <f t="shared" si="40"/>
        <v>ON</v>
      </c>
      <c r="Q132" s="3"/>
      <c r="R132" s="44" t="str">
        <f t="shared" si="41"/>
        <v>ON</v>
      </c>
      <c r="S132" s="44" t="str">
        <f t="shared" si="41"/>
        <v>ON</v>
      </c>
      <c r="T132" s="3" t="str">
        <f t="shared" si="42"/>
        <v>OFF</v>
      </c>
      <c r="U132" s="3" t="str">
        <f t="shared" si="43"/>
        <v>ON</v>
      </c>
      <c r="V132" s="3" t="str">
        <f t="shared" si="44"/>
        <v>ON</v>
      </c>
      <c r="W132" s="3" t="str">
        <f t="shared" si="45"/>
        <v>ON</v>
      </c>
      <c r="X132" s="3"/>
      <c r="Y132" s="44" t="str">
        <f t="shared" si="46"/>
        <v>ON</v>
      </c>
      <c r="Z132" s="44" t="str">
        <f t="shared" si="46"/>
        <v>ON</v>
      </c>
      <c r="AA132" s="3" t="str">
        <f t="shared" si="47"/>
        <v>ON</v>
      </c>
      <c r="AB132" s="3" t="str">
        <f t="shared" si="48"/>
        <v>ON</v>
      </c>
      <c r="AC132" s="3" t="str">
        <f t="shared" si="49"/>
        <v>ON</v>
      </c>
      <c r="AD132" s="3" t="str">
        <f t="shared" si="50"/>
        <v>ON</v>
      </c>
      <c r="AE132" s="3"/>
      <c r="AF132" s="44" t="str">
        <f t="shared" si="51"/>
        <v>ON</v>
      </c>
      <c r="AG132" s="44" t="str">
        <f t="shared" si="51"/>
        <v>ON</v>
      </c>
      <c r="AH132" s="3" t="str">
        <f t="shared" si="52"/>
        <v>OFF</v>
      </c>
      <c r="AI132" s="3" t="str">
        <f t="shared" si="53"/>
        <v>ON</v>
      </c>
      <c r="AJ132" s="3" t="str">
        <f t="shared" si="54"/>
        <v>ON</v>
      </c>
      <c r="AK132" s="3" t="str">
        <f t="shared" si="55"/>
        <v>ON</v>
      </c>
      <c r="AL132" s="3"/>
      <c r="AM132" s="44" t="str">
        <f t="shared" si="56"/>
        <v>ON</v>
      </c>
      <c r="AN132" s="44" t="str">
        <f t="shared" si="56"/>
        <v>ON</v>
      </c>
      <c r="AO132" s="44" t="str">
        <f t="shared" si="57"/>
        <v>ON</v>
      </c>
    </row>
    <row r="133" spans="1:41" x14ac:dyDescent="0.3">
      <c r="A133" t="str">
        <f t="shared" ca="1" si="31"/>
        <v>Lagos</v>
      </c>
      <c r="B133" t="str">
        <f t="shared" ca="1" si="32"/>
        <v>E</v>
      </c>
      <c r="C133" t="str">
        <f t="shared" ca="1" si="33"/>
        <v>C1</v>
      </c>
      <c r="D133" t="s">
        <v>5</v>
      </c>
      <c r="E133">
        <f t="shared" si="34"/>
        <v>25</v>
      </c>
      <c r="F133">
        <f t="shared" si="35"/>
        <v>2</v>
      </c>
      <c r="G133" t="s">
        <v>75</v>
      </c>
      <c r="H133" t="s">
        <v>75</v>
      </c>
      <c r="I133" t="s">
        <v>81</v>
      </c>
      <c r="J133" t="s">
        <v>83</v>
      </c>
      <c r="K133" s="44" t="str">
        <f t="shared" si="36"/>
        <v>ON</v>
      </c>
      <c r="L133" s="44" t="str">
        <f t="shared" si="36"/>
        <v>ON</v>
      </c>
      <c r="M133" s="3" t="str">
        <f t="shared" si="37"/>
        <v>OFF</v>
      </c>
      <c r="N133" s="3" t="str">
        <f t="shared" si="38"/>
        <v>ON</v>
      </c>
      <c r="O133" s="3" t="str">
        <f t="shared" si="39"/>
        <v>ON</v>
      </c>
      <c r="P133" s="3" t="str">
        <f t="shared" si="40"/>
        <v>ON</v>
      </c>
      <c r="Q133" s="3"/>
      <c r="R133" s="44" t="str">
        <f t="shared" si="41"/>
        <v>ON</v>
      </c>
      <c r="S133" s="44" t="str">
        <f t="shared" si="41"/>
        <v>ON</v>
      </c>
      <c r="T133" s="3" t="str">
        <f t="shared" si="42"/>
        <v>ON</v>
      </c>
      <c r="U133" s="3" t="str">
        <f t="shared" si="43"/>
        <v>ON</v>
      </c>
      <c r="V133" s="3" t="str">
        <f t="shared" si="44"/>
        <v>ON</v>
      </c>
      <c r="W133" s="3" t="str">
        <f t="shared" si="45"/>
        <v>ON</v>
      </c>
      <c r="X133" s="3"/>
      <c r="Y133" s="44" t="str">
        <f t="shared" si="46"/>
        <v>ON</v>
      </c>
      <c r="Z133" s="44" t="str">
        <f t="shared" si="46"/>
        <v>ON</v>
      </c>
      <c r="AA133" s="3" t="str">
        <f t="shared" si="47"/>
        <v>OFF</v>
      </c>
      <c r="AB133" s="3" t="str">
        <f t="shared" si="48"/>
        <v>ON</v>
      </c>
      <c r="AC133" s="3" t="str">
        <f t="shared" si="49"/>
        <v>ON</v>
      </c>
      <c r="AD133" s="3" t="str">
        <f t="shared" si="50"/>
        <v>ON</v>
      </c>
      <c r="AE133" s="3"/>
      <c r="AF133" s="44" t="str">
        <f t="shared" si="51"/>
        <v>ON</v>
      </c>
      <c r="AG133" s="44" t="str">
        <f t="shared" si="51"/>
        <v>ON</v>
      </c>
      <c r="AH133" s="3" t="str">
        <f t="shared" si="52"/>
        <v>ON</v>
      </c>
      <c r="AI133" s="3" t="str">
        <f t="shared" si="53"/>
        <v>ON</v>
      </c>
      <c r="AJ133" s="3" t="str">
        <f t="shared" si="54"/>
        <v>ON</v>
      </c>
      <c r="AK133" s="3" t="str">
        <f t="shared" si="55"/>
        <v>ON</v>
      </c>
      <c r="AL133" s="3"/>
      <c r="AM133" s="44" t="str">
        <f t="shared" si="56"/>
        <v>ON</v>
      </c>
      <c r="AN133" s="44" t="str">
        <f t="shared" si="56"/>
        <v>ON</v>
      </c>
      <c r="AO133" s="44" t="str">
        <f t="shared" si="57"/>
        <v>ON</v>
      </c>
    </row>
    <row r="134" spans="1:41" x14ac:dyDescent="0.3">
      <c r="A134" t="str">
        <f t="shared" ref="A134:A197" ca="1" si="58">CHOOSE(RANDBETWEEN(1,5),"Lagos","Ogun","Ondo","Oyo","Ekiti")</f>
        <v>Ogun</v>
      </c>
      <c r="B134" t="str">
        <f t="shared" ref="B134:B197" ca="1" si="59">CHOOSE(RANDBETWEEN(1,5),"A","B","C","D","E")</f>
        <v>B</v>
      </c>
      <c r="C134" t="str">
        <f t="shared" ref="C134:C197" ca="1" si="60">CHOOSE(RANDBETWEEN(1,5),"A1","B1","C1","D1","E1")</f>
        <v>C1</v>
      </c>
      <c r="D134" t="s">
        <v>47</v>
      </c>
      <c r="E134">
        <f t="shared" ref="E134:E197" si="61">COUNTIF(K134:AO134, "ON")</f>
        <v>25</v>
      </c>
      <c r="F134">
        <f t="shared" ref="F134:F197" si="62">COUNTIF(K134:AO134, "OFF")</f>
        <v>2</v>
      </c>
      <c r="G134" t="s">
        <v>76</v>
      </c>
      <c r="H134" t="s">
        <v>76</v>
      </c>
      <c r="I134" t="s">
        <v>82</v>
      </c>
      <c r="J134" t="s">
        <v>84</v>
      </c>
      <c r="K134" s="44" t="str">
        <f t="shared" ref="K134:L197" si="63">IF(COUNTA($K$2:$AO$2)-4,IF(OR(K$4="Mon",K$4="Tue"),$E$1,$D$1))</f>
        <v>ON</v>
      </c>
      <c r="L134" s="44" t="str">
        <f t="shared" si="63"/>
        <v>ON</v>
      </c>
      <c r="M134" s="3" t="str">
        <f t="shared" ref="M134:M197" si="64">IF(COUNTA($K$2:$AO$2)-4,IF(OR(M133&lt;&gt;"Mon",M133&lt;&gt;"Tue"),IF(AND($G134="A",$H134="A",$I134="WK 43"),$D$1,$E$1)))</f>
        <v>ON</v>
      </c>
      <c r="N134" s="3" t="str">
        <f t="shared" ref="N134:N197" si="65">IF(COUNTA($K$2:$AO$2)-4,IF(OR(N133&lt;&gt;"Mon",N133&lt;&gt;"Tue"),IF(AND($G134="B",$H134="B",$I134="WK 43"),$D$1,$E$1)))</f>
        <v>ON</v>
      </c>
      <c r="O134" s="3" t="str">
        <f t="shared" ref="O134:O197" si="66">IF(COUNTA($K$2:$AO$2)-4,IF(OR(O133&lt;&gt;"Mon",O133&lt;&gt;"Tue"),IF(AND($G134="C",$H134="C",$I134="WK 43"),$D$1,$E$1)))</f>
        <v>ON</v>
      </c>
      <c r="P134" s="3" t="str">
        <f t="shared" ref="P134:P197" si="67">IF(COUNTA($K$2:$AO$2)-4,IF(OR(P133&lt;&gt;"Mon",P133&lt;&gt;"Tue"),IF(AND($G134="D",$H134="D",$I134="WK 43"),$D$1,$E$1)))</f>
        <v>ON</v>
      </c>
      <c r="Q134" s="3"/>
      <c r="R134" s="44" t="str">
        <f t="shared" ref="R134:S197" si="68">IF(COUNTA($K$2:$AO$2)-4,IF(OR(R$4="Mon",R$4="Tue"),$E$1,$D$1))</f>
        <v>ON</v>
      </c>
      <c r="S134" s="44" t="str">
        <f t="shared" si="68"/>
        <v>ON</v>
      </c>
      <c r="T134" s="3" t="str">
        <f t="shared" ref="T134:T197" si="69">IF(COUNTA($K$2:$AO$2)-4,IF(OR(T133&lt;&gt;"Mon",T133&lt;&gt;"Tue"),IF(AND($G134="A",$H134="A",$I134="WK 44"),$D$1,$E$1)))</f>
        <v>ON</v>
      </c>
      <c r="U134" s="3" t="str">
        <f t="shared" ref="U134:U197" si="70">IF(COUNTA($K$2:$AO$2)-4,IF(OR(U133&lt;&gt;"Mon",U133&lt;&gt;"Tue"),IF(AND($G134="B",$H134="B",$I134="WK 44"),$D$1,$E$1)))</f>
        <v>OFF</v>
      </c>
      <c r="V134" s="3" t="str">
        <f t="shared" ref="V134:V197" si="71">IF(COUNTA($K$2:$AO$2)-4,IF(OR(V133&lt;&gt;"Mon",V133&lt;&gt;"Tue"),IF(AND($G134="C",$H134="C",$I134="WK 44"),$D$1,$E$1)))</f>
        <v>ON</v>
      </c>
      <c r="W134" s="3" t="str">
        <f t="shared" ref="W134:W197" si="72">IF(COUNTA($K$2:$AO$2)-4,IF(OR(W133&lt;&gt;"Mon",W133&lt;&gt;"Tue"),IF(AND($G134="D",$H134="D",$I134="WK 44"),$D$1,$E$1)))</f>
        <v>ON</v>
      </c>
      <c r="X134" s="3"/>
      <c r="Y134" s="44" t="str">
        <f t="shared" ref="Y134:Z197" si="73">IF(COUNTA($K$2:$AO$2)-4,IF(OR(Y$4="Mon",Y$4="Tue"),$E$1,$D$1))</f>
        <v>ON</v>
      </c>
      <c r="Z134" s="44" t="str">
        <f t="shared" si="73"/>
        <v>ON</v>
      </c>
      <c r="AA134" s="3" t="str">
        <f t="shared" ref="AA134:AA197" si="74">IF(COUNTA($K$2:$AO$2)-4,IF(OR(AA133&lt;&gt;"Mon",AA133&lt;&gt;"Tue"),IF(AND($G134="A",$H134="A",$J134="WK 45"),$D$1,$E$1)))</f>
        <v>ON</v>
      </c>
      <c r="AB134" s="3" t="str">
        <f t="shared" ref="AB134:AB197" si="75">IF(COUNTA($K$2:$AO$2)-4,IF(OR(AB133&lt;&gt;"Mon",AB133&lt;&gt;"Tue"),IF(AND($G134="B",$H134="B",$J134="WK 45"),$D$1,$E$1)))</f>
        <v>ON</v>
      </c>
      <c r="AC134" s="3" t="str">
        <f t="shared" ref="AC134:AC197" si="76">IF(COUNTA($K$2:$AO$2)-4,IF(OR(AC133&lt;&gt;"Mon",AC133&lt;&gt;"Tue"),IF(AND($G134="C",$H134="C",$J134="WK 45"),$D$1,$E$1)))</f>
        <v>ON</v>
      </c>
      <c r="AD134" s="3" t="str">
        <f t="shared" ref="AD134:AD197" si="77">IF(COUNTA($K$2:$AO$2)-4,IF(OR(AD133&lt;&gt;"Mon",AD133&lt;&gt;"Tue"),IF(AND($G134="D",$H134="D",$J134="WK 45"),$D$1,$E$1)))</f>
        <v>ON</v>
      </c>
      <c r="AE134" s="3"/>
      <c r="AF134" s="44" t="str">
        <f t="shared" ref="AF134:AG197" si="78">IF(COUNTA($K$2:$AO$2)-4,IF(OR(AF$4="Mon",AF$4="Tue"),$E$1,$D$1))</f>
        <v>ON</v>
      </c>
      <c r="AG134" s="44" t="str">
        <f t="shared" si="78"/>
        <v>ON</v>
      </c>
      <c r="AH134" s="3" t="str">
        <f t="shared" ref="AH134:AH197" si="79">IF(COUNTA($K$2:$AO$2)-4,IF(OR(AH133&lt;&gt;"Mon",AH133&lt;&gt;"Tue"),IF(AND($G134="A",$H134="A",$J134="WK 46"),$D$1,$E$1)))</f>
        <v>ON</v>
      </c>
      <c r="AI134" s="3" t="str">
        <f t="shared" ref="AI134:AI197" si="80">IF(COUNTA($K$2:$AO$2)-4,IF(OR(AI133&lt;&gt;"Mon",AI133&lt;&gt;"Tue"),IF(AND($G134="B",$H134="B",$J134="WK 46"),$D$1,$E$1)))</f>
        <v>OFF</v>
      </c>
      <c r="AJ134" s="3" t="str">
        <f t="shared" ref="AJ134:AJ197" si="81">IF(COUNTA($K$2:$AO$2)-4,IF(OR(AJ133&lt;&gt;"Mon",AJ133&lt;&gt;"Tue"),IF(AND($G134="C",$H134="C",$J134="WK 46"),$D$1,$E$1)))</f>
        <v>ON</v>
      </c>
      <c r="AK134" s="3" t="str">
        <f t="shared" ref="AK134:AK197" si="82">IF(COUNTA($K$2:$AO$2)-4,IF(OR(AK133&lt;&gt;"Mon",AK133&lt;&gt;"Tue"),IF(AND($G134="D",$H134="D",$J134="WK 46"),$D$1,$E$1)))</f>
        <v>ON</v>
      </c>
      <c r="AL134" s="3"/>
      <c r="AM134" s="44" t="str">
        <f t="shared" ref="AM134:AN197" si="83">IF(COUNTA($K$2:$AO$2)-4,IF(OR(AM$4="Mon",AM$4="Tue"),$E$1,$D$1))</f>
        <v>ON</v>
      </c>
      <c r="AN134" s="44" t="str">
        <f t="shared" si="83"/>
        <v>ON</v>
      </c>
      <c r="AO134" s="44" t="str">
        <f t="shared" ref="AO134:AO197" si="84">IF(COUNTA($K$2:$AO$2)-4,IF(OR(AO$4="Mon",AO$4="Tue",AO$4="Wed"),$E$1,$D$1))</f>
        <v>ON</v>
      </c>
    </row>
    <row r="135" spans="1:41" x14ac:dyDescent="0.3">
      <c r="A135" t="str">
        <f t="shared" ca="1" si="58"/>
        <v>Lagos</v>
      </c>
      <c r="B135" t="str">
        <f t="shared" ca="1" si="59"/>
        <v>A</v>
      </c>
      <c r="C135" t="str">
        <f t="shared" ca="1" si="60"/>
        <v>E1</v>
      </c>
      <c r="D135" t="s">
        <v>7</v>
      </c>
      <c r="E135">
        <f t="shared" si="61"/>
        <v>25</v>
      </c>
      <c r="F135">
        <f t="shared" si="62"/>
        <v>2</v>
      </c>
      <c r="G135" t="s">
        <v>77</v>
      </c>
      <c r="H135" t="s">
        <v>77</v>
      </c>
      <c r="I135" t="s">
        <v>81</v>
      </c>
      <c r="J135" t="s">
        <v>83</v>
      </c>
      <c r="K135" s="44" t="str">
        <f t="shared" si="63"/>
        <v>ON</v>
      </c>
      <c r="L135" s="44" t="str">
        <f t="shared" si="63"/>
        <v>ON</v>
      </c>
      <c r="M135" s="3" t="str">
        <f t="shared" si="64"/>
        <v>ON</v>
      </c>
      <c r="N135" s="3" t="str">
        <f t="shared" si="65"/>
        <v>ON</v>
      </c>
      <c r="O135" s="3" t="str">
        <f t="shared" si="66"/>
        <v>OFF</v>
      </c>
      <c r="P135" s="3" t="str">
        <f t="shared" si="67"/>
        <v>ON</v>
      </c>
      <c r="Q135" s="3"/>
      <c r="R135" s="44" t="str">
        <f t="shared" si="68"/>
        <v>ON</v>
      </c>
      <c r="S135" s="44" t="str">
        <f t="shared" si="68"/>
        <v>ON</v>
      </c>
      <c r="T135" s="3" t="str">
        <f t="shared" si="69"/>
        <v>ON</v>
      </c>
      <c r="U135" s="3" t="str">
        <f t="shared" si="70"/>
        <v>ON</v>
      </c>
      <c r="V135" s="3" t="str">
        <f t="shared" si="71"/>
        <v>ON</v>
      </c>
      <c r="W135" s="3" t="str">
        <f t="shared" si="72"/>
        <v>ON</v>
      </c>
      <c r="X135" s="3"/>
      <c r="Y135" s="44" t="str">
        <f t="shared" si="73"/>
        <v>ON</v>
      </c>
      <c r="Z135" s="44" t="str">
        <f t="shared" si="73"/>
        <v>ON</v>
      </c>
      <c r="AA135" s="3" t="str">
        <f t="shared" si="74"/>
        <v>ON</v>
      </c>
      <c r="AB135" s="3" t="str">
        <f t="shared" si="75"/>
        <v>ON</v>
      </c>
      <c r="AC135" s="3" t="str">
        <f t="shared" si="76"/>
        <v>OFF</v>
      </c>
      <c r="AD135" s="3" t="str">
        <f t="shared" si="77"/>
        <v>ON</v>
      </c>
      <c r="AE135" s="3"/>
      <c r="AF135" s="44" t="str">
        <f t="shared" si="78"/>
        <v>ON</v>
      </c>
      <c r="AG135" s="44" t="str">
        <f t="shared" si="78"/>
        <v>ON</v>
      </c>
      <c r="AH135" s="3" t="str">
        <f t="shared" si="79"/>
        <v>ON</v>
      </c>
      <c r="AI135" s="3" t="str">
        <f t="shared" si="80"/>
        <v>ON</v>
      </c>
      <c r="AJ135" s="3" t="str">
        <f t="shared" si="81"/>
        <v>ON</v>
      </c>
      <c r="AK135" s="3" t="str">
        <f t="shared" si="82"/>
        <v>ON</v>
      </c>
      <c r="AL135" s="3"/>
      <c r="AM135" s="44" t="str">
        <f t="shared" si="83"/>
        <v>ON</v>
      </c>
      <c r="AN135" s="44" t="str">
        <f t="shared" si="83"/>
        <v>ON</v>
      </c>
      <c r="AO135" s="44" t="str">
        <f t="shared" si="84"/>
        <v>ON</v>
      </c>
    </row>
    <row r="136" spans="1:41" x14ac:dyDescent="0.3">
      <c r="A136" t="str">
        <f t="shared" ca="1" si="58"/>
        <v>Lagos</v>
      </c>
      <c r="B136" t="str">
        <f t="shared" ca="1" si="59"/>
        <v>C</v>
      </c>
      <c r="C136" t="str">
        <f t="shared" ca="1" si="60"/>
        <v>C1</v>
      </c>
      <c r="D136" t="s">
        <v>7</v>
      </c>
      <c r="E136">
        <f t="shared" si="61"/>
        <v>25</v>
      </c>
      <c r="F136">
        <f t="shared" si="62"/>
        <v>2</v>
      </c>
      <c r="G136" t="s">
        <v>78</v>
      </c>
      <c r="H136" t="s">
        <v>78</v>
      </c>
      <c r="I136" t="s">
        <v>82</v>
      </c>
      <c r="J136" t="s">
        <v>84</v>
      </c>
      <c r="K136" s="44" t="str">
        <f t="shared" si="63"/>
        <v>ON</v>
      </c>
      <c r="L136" s="44" t="str">
        <f t="shared" si="63"/>
        <v>ON</v>
      </c>
      <c r="M136" s="3" t="str">
        <f t="shared" si="64"/>
        <v>ON</v>
      </c>
      <c r="N136" s="3" t="str">
        <f t="shared" si="65"/>
        <v>ON</v>
      </c>
      <c r="O136" s="3" t="str">
        <f t="shared" si="66"/>
        <v>ON</v>
      </c>
      <c r="P136" s="3" t="str">
        <f t="shared" si="67"/>
        <v>ON</v>
      </c>
      <c r="Q136" s="3"/>
      <c r="R136" s="44" t="str">
        <f t="shared" si="68"/>
        <v>ON</v>
      </c>
      <c r="S136" s="44" t="str">
        <f t="shared" si="68"/>
        <v>ON</v>
      </c>
      <c r="T136" s="3" t="str">
        <f t="shared" si="69"/>
        <v>ON</v>
      </c>
      <c r="U136" s="3" t="str">
        <f t="shared" si="70"/>
        <v>ON</v>
      </c>
      <c r="V136" s="3" t="str">
        <f t="shared" si="71"/>
        <v>ON</v>
      </c>
      <c r="W136" s="3" t="str">
        <f t="shared" si="72"/>
        <v>OFF</v>
      </c>
      <c r="X136" s="3"/>
      <c r="Y136" s="44" t="str">
        <f t="shared" si="73"/>
        <v>ON</v>
      </c>
      <c r="Z136" s="44" t="str">
        <f t="shared" si="73"/>
        <v>ON</v>
      </c>
      <c r="AA136" s="3" t="str">
        <f t="shared" si="74"/>
        <v>ON</v>
      </c>
      <c r="AB136" s="3" t="str">
        <f t="shared" si="75"/>
        <v>ON</v>
      </c>
      <c r="AC136" s="3" t="str">
        <f t="shared" si="76"/>
        <v>ON</v>
      </c>
      <c r="AD136" s="3" t="str">
        <f t="shared" si="77"/>
        <v>ON</v>
      </c>
      <c r="AE136" s="3"/>
      <c r="AF136" s="44" t="str">
        <f t="shared" si="78"/>
        <v>ON</v>
      </c>
      <c r="AG136" s="44" t="str">
        <f t="shared" si="78"/>
        <v>ON</v>
      </c>
      <c r="AH136" s="3" t="str">
        <f t="shared" si="79"/>
        <v>ON</v>
      </c>
      <c r="AI136" s="3" t="str">
        <f t="shared" si="80"/>
        <v>ON</v>
      </c>
      <c r="AJ136" s="3" t="str">
        <f t="shared" si="81"/>
        <v>ON</v>
      </c>
      <c r="AK136" s="3" t="str">
        <f t="shared" si="82"/>
        <v>OFF</v>
      </c>
      <c r="AL136" s="3"/>
      <c r="AM136" s="44" t="str">
        <f t="shared" si="83"/>
        <v>ON</v>
      </c>
      <c r="AN136" s="44" t="str">
        <f t="shared" si="83"/>
        <v>ON</v>
      </c>
      <c r="AO136" s="44" t="str">
        <f t="shared" si="84"/>
        <v>ON</v>
      </c>
    </row>
    <row r="137" spans="1:41" x14ac:dyDescent="0.3">
      <c r="A137" t="str">
        <f t="shared" ca="1" si="58"/>
        <v>Oyo</v>
      </c>
      <c r="B137" t="str">
        <f t="shared" ca="1" si="59"/>
        <v>E</v>
      </c>
      <c r="C137" t="str">
        <f t="shared" ca="1" si="60"/>
        <v>C1</v>
      </c>
      <c r="D137" t="s">
        <v>7</v>
      </c>
      <c r="E137">
        <f t="shared" si="61"/>
        <v>25</v>
      </c>
      <c r="F137">
        <f t="shared" si="62"/>
        <v>2</v>
      </c>
      <c r="G137" t="s">
        <v>78</v>
      </c>
      <c r="H137" t="s">
        <v>78</v>
      </c>
      <c r="I137" t="s">
        <v>81</v>
      </c>
      <c r="J137" t="s">
        <v>83</v>
      </c>
      <c r="K137" s="44" t="str">
        <f t="shared" si="63"/>
        <v>ON</v>
      </c>
      <c r="L137" s="44" t="str">
        <f t="shared" si="63"/>
        <v>ON</v>
      </c>
      <c r="M137" s="3" t="str">
        <f t="shared" si="64"/>
        <v>ON</v>
      </c>
      <c r="N137" s="3" t="str">
        <f t="shared" si="65"/>
        <v>ON</v>
      </c>
      <c r="O137" s="3" t="str">
        <f t="shared" si="66"/>
        <v>ON</v>
      </c>
      <c r="P137" s="3" t="str">
        <f t="shared" si="67"/>
        <v>OFF</v>
      </c>
      <c r="Q137" s="3"/>
      <c r="R137" s="44" t="str">
        <f t="shared" si="68"/>
        <v>ON</v>
      </c>
      <c r="S137" s="44" t="str">
        <f t="shared" si="68"/>
        <v>ON</v>
      </c>
      <c r="T137" s="3" t="str">
        <f t="shared" si="69"/>
        <v>ON</v>
      </c>
      <c r="U137" s="3" t="str">
        <f t="shared" si="70"/>
        <v>ON</v>
      </c>
      <c r="V137" s="3" t="str">
        <f t="shared" si="71"/>
        <v>ON</v>
      </c>
      <c r="W137" s="3" t="str">
        <f t="shared" si="72"/>
        <v>ON</v>
      </c>
      <c r="X137" s="3"/>
      <c r="Y137" s="44" t="str">
        <f t="shared" si="73"/>
        <v>ON</v>
      </c>
      <c r="Z137" s="44" t="str">
        <f t="shared" si="73"/>
        <v>ON</v>
      </c>
      <c r="AA137" s="3" t="str">
        <f t="shared" si="74"/>
        <v>ON</v>
      </c>
      <c r="AB137" s="3" t="str">
        <f t="shared" si="75"/>
        <v>ON</v>
      </c>
      <c r="AC137" s="3" t="str">
        <f t="shared" si="76"/>
        <v>ON</v>
      </c>
      <c r="AD137" s="3" t="str">
        <f t="shared" si="77"/>
        <v>OFF</v>
      </c>
      <c r="AE137" s="3"/>
      <c r="AF137" s="44" t="str">
        <f t="shared" si="78"/>
        <v>ON</v>
      </c>
      <c r="AG137" s="44" t="str">
        <f t="shared" si="78"/>
        <v>ON</v>
      </c>
      <c r="AH137" s="3" t="str">
        <f t="shared" si="79"/>
        <v>ON</v>
      </c>
      <c r="AI137" s="3" t="str">
        <f t="shared" si="80"/>
        <v>ON</v>
      </c>
      <c r="AJ137" s="3" t="str">
        <f t="shared" si="81"/>
        <v>ON</v>
      </c>
      <c r="AK137" s="3" t="str">
        <f t="shared" si="82"/>
        <v>ON</v>
      </c>
      <c r="AL137" s="3"/>
      <c r="AM137" s="44" t="str">
        <f t="shared" si="83"/>
        <v>ON</v>
      </c>
      <c r="AN137" s="44" t="str">
        <f t="shared" si="83"/>
        <v>ON</v>
      </c>
      <c r="AO137" s="44" t="str">
        <f t="shared" si="84"/>
        <v>ON</v>
      </c>
    </row>
    <row r="138" spans="1:41" x14ac:dyDescent="0.3">
      <c r="A138" t="str">
        <f t="shared" ca="1" si="58"/>
        <v>Ekiti</v>
      </c>
      <c r="B138" t="str">
        <f t="shared" ca="1" si="59"/>
        <v>D</v>
      </c>
      <c r="C138" t="str">
        <f t="shared" ca="1" si="60"/>
        <v>C1</v>
      </c>
      <c r="D138" t="s">
        <v>7</v>
      </c>
      <c r="E138">
        <f t="shared" si="61"/>
        <v>25</v>
      </c>
      <c r="F138">
        <f t="shared" si="62"/>
        <v>2</v>
      </c>
      <c r="G138" t="s">
        <v>77</v>
      </c>
      <c r="H138" t="s">
        <v>77</v>
      </c>
      <c r="I138" t="s">
        <v>82</v>
      </c>
      <c r="J138" t="s">
        <v>84</v>
      </c>
      <c r="K138" s="44" t="str">
        <f t="shared" si="63"/>
        <v>ON</v>
      </c>
      <c r="L138" s="44" t="str">
        <f t="shared" si="63"/>
        <v>ON</v>
      </c>
      <c r="M138" s="3" t="str">
        <f t="shared" si="64"/>
        <v>ON</v>
      </c>
      <c r="N138" s="3" t="str">
        <f t="shared" si="65"/>
        <v>ON</v>
      </c>
      <c r="O138" s="3" t="str">
        <f t="shared" si="66"/>
        <v>ON</v>
      </c>
      <c r="P138" s="3" t="str">
        <f t="shared" si="67"/>
        <v>ON</v>
      </c>
      <c r="Q138" s="3"/>
      <c r="R138" s="44" t="str">
        <f t="shared" si="68"/>
        <v>ON</v>
      </c>
      <c r="S138" s="44" t="str">
        <f t="shared" si="68"/>
        <v>ON</v>
      </c>
      <c r="T138" s="3" t="str">
        <f t="shared" si="69"/>
        <v>ON</v>
      </c>
      <c r="U138" s="3" t="str">
        <f t="shared" si="70"/>
        <v>ON</v>
      </c>
      <c r="V138" s="3" t="str">
        <f t="shared" si="71"/>
        <v>OFF</v>
      </c>
      <c r="W138" s="3" t="str">
        <f t="shared" si="72"/>
        <v>ON</v>
      </c>
      <c r="X138" s="3"/>
      <c r="Y138" s="44" t="str">
        <f t="shared" si="73"/>
        <v>ON</v>
      </c>
      <c r="Z138" s="44" t="str">
        <f t="shared" si="73"/>
        <v>ON</v>
      </c>
      <c r="AA138" s="3" t="str">
        <f t="shared" si="74"/>
        <v>ON</v>
      </c>
      <c r="AB138" s="3" t="str">
        <f t="shared" si="75"/>
        <v>ON</v>
      </c>
      <c r="AC138" s="3" t="str">
        <f t="shared" si="76"/>
        <v>ON</v>
      </c>
      <c r="AD138" s="3" t="str">
        <f t="shared" si="77"/>
        <v>ON</v>
      </c>
      <c r="AE138" s="3"/>
      <c r="AF138" s="44" t="str">
        <f t="shared" si="78"/>
        <v>ON</v>
      </c>
      <c r="AG138" s="44" t="str">
        <f t="shared" si="78"/>
        <v>ON</v>
      </c>
      <c r="AH138" s="3" t="str">
        <f t="shared" si="79"/>
        <v>ON</v>
      </c>
      <c r="AI138" s="3" t="str">
        <f t="shared" si="80"/>
        <v>ON</v>
      </c>
      <c r="AJ138" s="3" t="str">
        <f t="shared" si="81"/>
        <v>OFF</v>
      </c>
      <c r="AK138" s="3" t="str">
        <f t="shared" si="82"/>
        <v>ON</v>
      </c>
      <c r="AL138" s="3"/>
      <c r="AM138" s="44" t="str">
        <f t="shared" si="83"/>
        <v>ON</v>
      </c>
      <c r="AN138" s="44" t="str">
        <f t="shared" si="83"/>
        <v>ON</v>
      </c>
      <c r="AO138" s="44" t="str">
        <f t="shared" si="84"/>
        <v>ON</v>
      </c>
    </row>
    <row r="139" spans="1:41" x14ac:dyDescent="0.3">
      <c r="A139" t="str">
        <f t="shared" ca="1" si="58"/>
        <v>Lagos</v>
      </c>
      <c r="B139" t="str">
        <f t="shared" ca="1" si="59"/>
        <v>D</v>
      </c>
      <c r="C139" t="str">
        <f t="shared" ca="1" si="60"/>
        <v>D1</v>
      </c>
      <c r="D139" t="s">
        <v>7</v>
      </c>
      <c r="E139">
        <f t="shared" si="61"/>
        <v>25</v>
      </c>
      <c r="F139">
        <f t="shared" si="62"/>
        <v>2</v>
      </c>
      <c r="G139" t="s">
        <v>76</v>
      </c>
      <c r="H139" t="s">
        <v>76</v>
      </c>
      <c r="I139" t="s">
        <v>81</v>
      </c>
      <c r="J139" t="s">
        <v>83</v>
      </c>
      <c r="K139" s="44" t="str">
        <f t="shared" si="63"/>
        <v>ON</v>
      </c>
      <c r="L139" s="44" t="str">
        <f t="shared" si="63"/>
        <v>ON</v>
      </c>
      <c r="M139" s="3" t="str">
        <f t="shared" si="64"/>
        <v>ON</v>
      </c>
      <c r="N139" s="3" t="str">
        <f t="shared" si="65"/>
        <v>OFF</v>
      </c>
      <c r="O139" s="3" t="str">
        <f t="shared" si="66"/>
        <v>ON</v>
      </c>
      <c r="P139" s="3" t="str">
        <f t="shared" si="67"/>
        <v>ON</v>
      </c>
      <c r="Q139" s="3"/>
      <c r="R139" s="44" t="str">
        <f t="shared" si="68"/>
        <v>ON</v>
      </c>
      <c r="S139" s="44" t="str">
        <f t="shared" si="68"/>
        <v>ON</v>
      </c>
      <c r="T139" s="3" t="str">
        <f t="shared" si="69"/>
        <v>ON</v>
      </c>
      <c r="U139" s="3" t="str">
        <f t="shared" si="70"/>
        <v>ON</v>
      </c>
      <c r="V139" s="3" t="str">
        <f t="shared" si="71"/>
        <v>ON</v>
      </c>
      <c r="W139" s="3" t="str">
        <f t="shared" si="72"/>
        <v>ON</v>
      </c>
      <c r="X139" s="3"/>
      <c r="Y139" s="44" t="str">
        <f t="shared" si="73"/>
        <v>ON</v>
      </c>
      <c r="Z139" s="44" t="str">
        <f t="shared" si="73"/>
        <v>ON</v>
      </c>
      <c r="AA139" s="3" t="str">
        <f t="shared" si="74"/>
        <v>ON</v>
      </c>
      <c r="AB139" s="3" t="str">
        <f t="shared" si="75"/>
        <v>OFF</v>
      </c>
      <c r="AC139" s="3" t="str">
        <f t="shared" si="76"/>
        <v>ON</v>
      </c>
      <c r="AD139" s="3" t="str">
        <f t="shared" si="77"/>
        <v>ON</v>
      </c>
      <c r="AE139" s="3"/>
      <c r="AF139" s="44" t="str">
        <f t="shared" si="78"/>
        <v>ON</v>
      </c>
      <c r="AG139" s="44" t="str">
        <f t="shared" si="78"/>
        <v>ON</v>
      </c>
      <c r="AH139" s="3" t="str">
        <f t="shared" si="79"/>
        <v>ON</v>
      </c>
      <c r="AI139" s="3" t="str">
        <f t="shared" si="80"/>
        <v>ON</v>
      </c>
      <c r="AJ139" s="3" t="str">
        <f t="shared" si="81"/>
        <v>ON</v>
      </c>
      <c r="AK139" s="3" t="str">
        <f t="shared" si="82"/>
        <v>ON</v>
      </c>
      <c r="AL139" s="3"/>
      <c r="AM139" s="44" t="str">
        <f t="shared" si="83"/>
        <v>ON</v>
      </c>
      <c r="AN139" s="44" t="str">
        <f t="shared" si="83"/>
        <v>ON</v>
      </c>
      <c r="AO139" s="44" t="str">
        <f t="shared" si="84"/>
        <v>ON</v>
      </c>
    </row>
    <row r="140" spans="1:41" x14ac:dyDescent="0.3">
      <c r="A140" t="str">
        <f t="shared" ca="1" si="58"/>
        <v>Ondo</v>
      </c>
      <c r="B140" t="str">
        <f t="shared" ca="1" si="59"/>
        <v>D</v>
      </c>
      <c r="C140" t="str">
        <f t="shared" ca="1" si="60"/>
        <v>A1</v>
      </c>
      <c r="D140" t="s">
        <v>12</v>
      </c>
      <c r="E140">
        <f t="shared" si="61"/>
        <v>25</v>
      </c>
      <c r="F140">
        <f t="shared" si="62"/>
        <v>2</v>
      </c>
      <c r="G140" t="s">
        <v>75</v>
      </c>
      <c r="H140" t="s">
        <v>75</v>
      </c>
      <c r="I140" t="s">
        <v>82</v>
      </c>
      <c r="J140" t="s">
        <v>84</v>
      </c>
      <c r="K140" s="44" t="str">
        <f t="shared" si="63"/>
        <v>ON</v>
      </c>
      <c r="L140" s="44" t="str">
        <f t="shared" si="63"/>
        <v>ON</v>
      </c>
      <c r="M140" s="3" t="str">
        <f t="shared" si="64"/>
        <v>ON</v>
      </c>
      <c r="N140" s="3" t="str">
        <f t="shared" si="65"/>
        <v>ON</v>
      </c>
      <c r="O140" s="3" t="str">
        <f t="shared" si="66"/>
        <v>ON</v>
      </c>
      <c r="P140" s="3" t="str">
        <f t="shared" si="67"/>
        <v>ON</v>
      </c>
      <c r="Q140" s="3"/>
      <c r="R140" s="44" t="str">
        <f t="shared" si="68"/>
        <v>ON</v>
      </c>
      <c r="S140" s="44" t="str">
        <f t="shared" si="68"/>
        <v>ON</v>
      </c>
      <c r="T140" s="3" t="str">
        <f t="shared" si="69"/>
        <v>OFF</v>
      </c>
      <c r="U140" s="3" t="str">
        <f t="shared" si="70"/>
        <v>ON</v>
      </c>
      <c r="V140" s="3" t="str">
        <f t="shared" si="71"/>
        <v>ON</v>
      </c>
      <c r="W140" s="3" t="str">
        <f t="shared" si="72"/>
        <v>ON</v>
      </c>
      <c r="X140" s="3"/>
      <c r="Y140" s="44" t="str">
        <f t="shared" si="73"/>
        <v>ON</v>
      </c>
      <c r="Z140" s="44" t="str">
        <f t="shared" si="73"/>
        <v>ON</v>
      </c>
      <c r="AA140" s="3" t="str">
        <f t="shared" si="74"/>
        <v>ON</v>
      </c>
      <c r="AB140" s="3" t="str">
        <f t="shared" si="75"/>
        <v>ON</v>
      </c>
      <c r="AC140" s="3" t="str">
        <f t="shared" si="76"/>
        <v>ON</v>
      </c>
      <c r="AD140" s="3" t="str">
        <f t="shared" si="77"/>
        <v>ON</v>
      </c>
      <c r="AE140" s="3"/>
      <c r="AF140" s="44" t="str">
        <f t="shared" si="78"/>
        <v>ON</v>
      </c>
      <c r="AG140" s="44" t="str">
        <f t="shared" si="78"/>
        <v>ON</v>
      </c>
      <c r="AH140" s="3" t="str">
        <f t="shared" si="79"/>
        <v>OFF</v>
      </c>
      <c r="AI140" s="3" t="str">
        <f t="shared" si="80"/>
        <v>ON</v>
      </c>
      <c r="AJ140" s="3" t="str">
        <f t="shared" si="81"/>
        <v>ON</v>
      </c>
      <c r="AK140" s="3" t="str">
        <f t="shared" si="82"/>
        <v>ON</v>
      </c>
      <c r="AL140" s="3"/>
      <c r="AM140" s="44" t="str">
        <f t="shared" si="83"/>
        <v>ON</v>
      </c>
      <c r="AN140" s="44" t="str">
        <f t="shared" si="83"/>
        <v>ON</v>
      </c>
      <c r="AO140" s="44" t="str">
        <f t="shared" si="84"/>
        <v>ON</v>
      </c>
    </row>
    <row r="141" spans="1:41" x14ac:dyDescent="0.3">
      <c r="A141" t="str">
        <f t="shared" ca="1" si="58"/>
        <v>Oyo</v>
      </c>
      <c r="B141" t="str">
        <f t="shared" ca="1" si="59"/>
        <v>C</v>
      </c>
      <c r="C141" t="str">
        <f t="shared" ca="1" si="60"/>
        <v>B1</v>
      </c>
      <c r="D141" t="s">
        <v>12</v>
      </c>
      <c r="E141">
        <f t="shared" si="61"/>
        <v>25</v>
      </c>
      <c r="F141">
        <f t="shared" si="62"/>
        <v>2</v>
      </c>
      <c r="G141" t="s">
        <v>75</v>
      </c>
      <c r="H141" t="s">
        <v>75</v>
      </c>
      <c r="I141" t="s">
        <v>81</v>
      </c>
      <c r="J141" t="s">
        <v>83</v>
      </c>
      <c r="K141" s="44" t="str">
        <f t="shared" si="63"/>
        <v>ON</v>
      </c>
      <c r="L141" s="44" t="str">
        <f t="shared" si="63"/>
        <v>ON</v>
      </c>
      <c r="M141" s="3" t="str">
        <f t="shared" si="64"/>
        <v>OFF</v>
      </c>
      <c r="N141" s="3" t="str">
        <f t="shared" si="65"/>
        <v>ON</v>
      </c>
      <c r="O141" s="3" t="str">
        <f t="shared" si="66"/>
        <v>ON</v>
      </c>
      <c r="P141" s="3" t="str">
        <f t="shared" si="67"/>
        <v>ON</v>
      </c>
      <c r="Q141" s="3"/>
      <c r="R141" s="44" t="str">
        <f t="shared" si="68"/>
        <v>ON</v>
      </c>
      <c r="S141" s="44" t="str">
        <f t="shared" si="68"/>
        <v>ON</v>
      </c>
      <c r="T141" s="3" t="str">
        <f t="shared" si="69"/>
        <v>ON</v>
      </c>
      <c r="U141" s="3" t="str">
        <f t="shared" si="70"/>
        <v>ON</v>
      </c>
      <c r="V141" s="3" t="str">
        <f t="shared" si="71"/>
        <v>ON</v>
      </c>
      <c r="W141" s="3" t="str">
        <f t="shared" si="72"/>
        <v>ON</v>
      </c>
      <c r="X141" s="3"/>
      <c r="Y141" s="44" t="str">
        <f t="shared" si="73"/>
        <v>ON</v>
      </c>
      <c r="Z141" s="44" t="str">
        <f t="shared" si="73"/>
        <v>ON</v>
      </c>
      <c r="AA141" s="3" t="str">
        <f t="shared" si="74"/>
        <v>OFF</v>
      </c>
      <c r="AB141" s="3" t="str">
        <f t="shared" si="75"/>
        <v>ON</v>
      </c>
      <c r="AC141" s="3" t="str">
        <f t="shared" si="76"/>
        <v>ON</v>
      </c>
      <c r="AD141" s="3" t="str">
        <f t="shared" si="77"/>
        <v>ON</v>
      </c>
      <c r="AE141" s="3"/>
      <c r="AF141" s="44" t="str">
        <f t="shared" si="78"/>
        <v>ON</v>
      </c>
      <c r="AG141" s="44" t="str">
        <f t="shared" si="78"/>
        <v>ON</v>
      </c>
      <c r="AH141" s="3" t="str">
        <f t="shared" si="79"/>
        <v>ON</v>
      </c>
      <c r="AI141" s="3" t="str">
        <f t="shared" si="80"/>
        <v>ON</v>
      </c>
      <c r="AJ141" s="3" t="str">
        <f t="shared" si="81"/>
        <v>ON</v>
      </c>
      <c r="AK141" s="3" t="str">
        <f t="shared" si="82"/>
        <v>ON</v>
      </c>
      <c r="AL141" s="3"/>
      <c r="AM141" s="44" t="str">
        <f t="shared" si="83"/>
        <v>ON</v>
      </c>
      <c r="AN141" s="44" t="str">
        <f t="shared" si="83"/>
        <v>ON</v>
      </c>
      <c r="AO141" s="44" t="str">
        <f t="shared" si="84"/>
        <v>ON</v>
      </c>
    </row>
    <row r="142" spans="1:41" x14ac:dyDescent="0.3">
      <c r="A142" t="str">
        <f t="shared" ca="1" si="58"/>
        <v>Ogun</v>
      </c>
      <c r="B142" t="str">
        <f t="shared" ca="1" si="59"/>
        <v>C</v>
      </c>
      <c r="C142" t="str">
        <f t="shared" ca="1" si="60"/>
        <v>E1</v>
      </c>
      <c r="D142" t="s">
        <v>12</v>
      </c>
      <c r="E142">
        <f t="shared" si="61"/>
        <v>25</v>
      </c>
      <c r="F142">
        <f t="shared" si="62"/>
        <v>2</v>
      </c>
      <c r="G142" t="s">
        <v>76</v>
      </c>
      <c r="H142" t="s">
        <v>76</v>
      </c>
      <c r="I142" t="s">
        <v>82</v>
      </c>
      <c r="J142" t="s">
        <v>84</v>
      </c>
      <c r="K142" s="44" t="str">
        <f t="shared" si="63"/>
        <v>ON</v>
      </c>
      <c r="L142" s="44" t="str">
        <f t="shared" si="63"/>
        <v>ON</v>
      </c>
      <c r="M142" s="3" t="str">
        <f t="shared" si="64"/>
        <v>ON</v>
      </c>
      <c r="N142" s="3" t="str">
        <f t="shared" si="65"/>
        <v>ON</v>
      </c>
      <c r="O142" s="3" t="str">
        <f t="shared" si="66"/>
        <v>ON</v>
      </c>
      <c r="P142" s="3" t="str">
        <f t="shared" si="67"/>
        <v>ON</v>
      </c>
      <c r="Q142" s="3"/>
      <c r="R142" s="44" t="str">
        <f t="shared" si="68"/>
        <v>ON</v>
      </c>
      <c r="S142" s="44" t="str">
        <f t="shared" si="68"/>
        <v>ON</v>
      </c>
      <c r="T142" s="3" t="str">
        <f t="shared" si="69"/>
        <v>ON</v>
      </c>
      <c r="U142" s="3" t="str">
        <f t="shared" si="70"/>
        <v>OFF</v>
      </c>
      <c r="V142" s="3" t="str">
        <f t="shared" si="71"/>
        <v>ON</v>
      </c>
      <c r="W142" s="3" t="str">
        <f t="shared" si="72"/>
        <v>ON</v>
      </c>
      <c r="X142" s="3"/>
      <c r="Y142" s="44" t="str">
        <f t="shared" si="73"/>
        <v>ON</v>
      </c>
      <c r="Z142" s="44" t="str">
        <f t="shared" si="73"/>
        <v>ON</v>
      </c>
      <c r="AA142" s="3" t="str">
        <f t="shared" si="74"/>
        <v>ON</v>
      </c>
      <c r="AB142" s="3" t="str">
        <f t="shared" si="75"/>
        <v>ON</v>
      </c>
      <c r="AC142" s="3" t="str">
        <f t="shared" si="76"/>
        <v>ON</v>
      </c>
      <c r="AD142" s="3" t="str">
        <f t="shared" si="77"/>
        <v>ON</v>
      </c>
      <c r="AE142" s="3"/>
      <c r="AF142" s="44" t="str">
        <f t="shared" si="78"/>
        <v>ON</v>
      </c>
      <c r="AG142" s="44" t="str">
        <f t="shared" si="78"/>
        <v>ON</v>
      </c>
      <c r="AH142" s="3" t="str">
        <f t="shared" si="79"/>
        <v>ON</v>
      </c>
      <c r="AI142" s="3" t="str">
        <f t="shared" si="80"/>
        <v>OFF</v>
      </c>
      <c r="AJ142" s="3" t="str">
        <f t="shared" si="81"/>
        <v>ON</v>
      </c>
      <c r="AK142" s="3" t="str">
        <f t="shared" si="82"/>
        <v>ON</v>
      </c>
      <c r="AL142" s="3"/>
      <c r="AM142" s="44" t="str">
        <f t="shared" si="83"/>
        <v>ON</v>
      </c>
      <c r="AN142" s="44" t="str">
        <f t="shared" si="83"/>
        <v>ON</v>
      </c>
      <c r="AO142" s="44" t="str">
        <f t="shared" si="84"/>
        <v>ON</v>
      </c>
    </row>
    <row r="143" spans="1:41" x14ac:dyDescent="0.3">
      <c r="A143" t="str">
        <f t="shared" ca="1" si="58"/>
        <v>Ekiti</v>
      </c>
      <c r="B143" t="str">
        <f t="shared" ca="1" si="59"/>
        <v>A</v>
      </c>
      <c r="C143" t="str">
        <f t="shared" ca="1" si="60"/>
        <v>C1</v>
      </c>
      <c r="D143" t="s">
        <v>12</v>
      </c>
      <c r="E143">
        <f t="shared" si="61"/>
        <v>25</v>
      </c>
      <c r="F143">
        <f t="shared" si="62"/>
        <v>2</v>
      </c>
      <c r="G143" t="s">
        <v>77</v>
      </c>
      <c r="H143" t="s">
        <v>77</v>
      </c>
      <c r="I143" t="s">
        <v>81</v>
      </c>
      <c r="J143" t="s">
        <v>83</v>
      </c>
      <c r="K143" s="44" t="str">
        <f t="shared" si="63"/>
        <v>ON</v>
      </c>
      <c r="L143" s="44" t="str">
        <f t="shared" si="63"/>
        <v>ON</v>
      </c>
      <c r="M143" s="3" t="str">
        <f t="shared" si="64"/>
        <v>ON</v>
      </c>
      <c r="N143" s="3" t="str">
        <f t="shared" si="65"/>
        <v>ON</v>
      </c>
      <c r="O143" s="3" t="str">
        <f t="shared" si="66"/>
        <v>OFF</v>
      </c>
      <c r="P143" s="3" t="str">
        <f t="shared" si="67"/>
        <v>ON</v>
      </c>
      <c r="Q143" s="3"/>
      <c r="R143" s="44" t="str">
        <f t="shared" si="68"/>
        <v>ON</v>
      </c>
      <c r="S143" s="44" t="str">
        <f t="shared" si="68"/>
        <v>ON</v>
      </c>
      <c r="T143" s="3" t="str">
        <f t="shared" si="69"/>
        <v>ON</v>
      </c>
      <c r="U143" s="3" t="str">
        <f t="shared" si="70"/>
        <v>ON</v>
      </c>
      <c r="V143" s="3" t="str">
        <f t="shared" si="71"/>
        <v>ON</v>
      </c>
      <c r="W143" s="3" t="str">
        <f t="shared" si="72"/>
        <v>ON</v>
      </c>
      <c r="X143" s="3"/>
      <c r="Y143" s="44" t="str">
        <f t="shared" si="73"/>
        <v>ON</v>
      </c>
      <c r="Z143" s="44" t="str">
        <f t="shared" si="73"/>
        <v>ON</v>
      </c>
      <c r="AA143" s="3" t="str">
        <f t="shared" si="74"/>
        <v>ON</v>
      </c>
      <c r="AB143" s="3" t="str">
        <f t="shared" si="75"/>
        <v>ON</v>
      </c>
      <c r="AC143" s="3" t="str">
        <f t="shared" si="76"/>
        <v>OFF</v>
      </c>
      <c r="AD143" s="3" t="str">
        <f t="shared" si="77"/>
        <v>ON</v>
      </c>
      <c r="AE143" s="3"/>
      <c r="AF143" s="44" t="str">
        <f t="shared" si="78"/>
        <v>ON</v>
      </c>
      <c r="AG143" s="44" t="str">
        <f t="shared" si="78"/>
        <v>ON</v>
      </c>
      <c r="AH143" s="3" t="str">
        <f t="shared" si="79"/>
        <v>ON</v>
      </c>
      <c r="AI143" s="3" t="str">
        <f t="shared" si="80"/>
        <v>ON</v>
      </c>
      <c r="AJ143" s="3" t="str">
        <f t="shared" si="81"/>
        <v>ON</v>
      </c>
      <c r="AK143" s="3" t="str">
        <f t="shared" si="82"/>
        <v>ON</v>
      </c>
      <c r="AL143" s="3"/>
      <c r="AM143" s="44" t="str">
        <f t="shared" si="83"/>
        <v>ON</v>
      </c>
      <c r="AN143" s="44" t="str">
        <f t="shared" si="83"/>
        <v>ON</v>
      </c>
      <c r="AO143" s="44" t="str">
        <f t="shared" si="84"/>
        <v>ON</v>
      </c>
    </row>
    <row r="144" spans="1:41" x14ac:dyDescent="0.3">
      <c r="A144" t="str">
        <f t="shared" ca="1" si="58"/>
        <v>Ogun</v>
      </c>
      <c r="B144" t="str">
        <f t="shared" ca="1" si="59"/>
        <v>E</v>
      </c>
      <c r="C144" t="str">
        <f t="shared" ca="1" si="60"/>
        <v>E1</v>
      </c>
      <c r="D144" t="s">
        <v>47</v>
      </c>
      <c r="E144">
        <f t="shared" si="61"/>
        <v>25</v>
      </c>
      <c r="F144">
        <f t="shared" si="62"/>
        <v>2</v>
      </c>
      <c r="G144" t="s">
        <v>78</v>
      </c>
      <c r="H144" t="s">
        <v>78</v>
      </c>
      <c r="I144" t="s">
        <v>82</v>
      </c>
      <c r="J144" t="s">
        <v>84</v>
      </c>
      <c r="K144" s="44" t="str">
        <f t="shared" si="63"/>
        <v>ON</v>
      </c>
      <c r="L144" s="44" t="str">
        <f t="shared" si="63"/>
        <v>ON</v>
      </c>
      <c r="M144" s="3" t="str">
        <f t="shared" si="64"/>
        <v>ON</v>
      </c>
      <c r="N144" s="3" t="str">
        <f t="shared" si="65"/>
        <v>ON</v>
      </c>
      <c r="O144" s="3" t="str">
        <f t="shared" si="66"/>
        <v>ON</v>
      </c>
      <c r="P144" s="3" t="str">
        <f t="shared" si="67"/>
        <v>ON</v>
      </c>
      <c r="Q144" s="3"/>
      <c r="R144" s="44" t="str">
        <f t="shared" si="68"/>
        <v>ON</v>
      </c>
      <c r="S144" s="44" t="str">
        <f t="shared" si="68"/>
        <v>ON</v>
      </c>
      <c r="T144" s="3" t="str">
        <f t="shared" si="69"/>
        <v>ON</v>
      </c>
      <c r="U144" s="3" t="str">
        <f t="shared" si="70"/>
        <v>ON</v>
      </c>
      <c r="V144" s="3" t="str">
        <f t="shared" si="71"/>
        <v>ON</v>
      </c>
      <c r="W144" s="3" t="str">
        <f t="shared" si="72"/>
        <v>OFF</v>
      </c>
      <c r="X144" s="3"/>
      <c r="Y144" s="44" t="str">
        <f t="shared" si="73"/>
        <v>ON</v>
      </c>
      <c r="Z144" s="44" t="str">
        <f t="shared" si="73"/>
        <v>ON</v>
      </c>
      <c r="AA144" s="3" t="str">
        <f t="shared" si="74"/>
        <v>ON</v>
      </c>
      <c r="AB144" s="3" t="str">
        <f t="shared" si="75"/>
        <v>ON</v>
      </c>
      <c r="AC144" s="3" t="str">
        <f t="shared" si="76"/>
        <v>ON</v>
      </c>
      <c r="AD144" s="3" t="str">
        <f t="shared" si="77"/>
        <v>ON</v>
      </c>
      <c r="AE144" s="3"/>
      <c r="AF144" s="44" t="str">
        <f t="shared" si="78"/>
        <v>ON</v>
      </c>
      <c r="AG144" s="44" t="str">
        <f t="shared" si="78"/>
        <v>ON</v>
      </c>
      <c r="AH144" s="3" t="str">
        <f t="shared" si="79"/>
        <v>ON</v>
      </c>
      <c r="AI144" s="3" t="str">
        <f t="shared" si="80"/>
        <v>ON</v>
      </c>
      <c r="AJ144" s="3" t="str">
        <f t="shared" si="81"/>
        <v>ON</v>
      </c>
      <c r="AK144" s="3" t="str">
        <f t="shared" si="82"/>
        <v>OFF</v>
      </c>
      <c r="AL144" s="3"/>
      <c r="AM144" s="44" t="str">
        <f t="shared" si="83"/>
        <v>ON</v>
      </c>
      <c r="AN144" s="44" t="str">
        <f t="shared" si="83"/>
        <v>ON</v>
      </c>
      <c r="AO144" s="44" t="str">
        <f t="shared" si="84"/>
        <v>ON</v>
      </c>
    </row>
    <row r="145" spans="1:41" x14ac:dyDescent="0.3">
      <c r="A145" t="str">
        <f t="shared" ca="1" si="58"/>
        <v>Ogun</v>
      </c>
      <c r="B145" t="str">
        <f t="shared" ca="1" si="59"/>
        <v>B</v>
      </c>
      <c r="C145" t="str">
        <f t="shared" ca="1" si="60"/>
        <v>A1</v>
      </c>
      <c r="D145" t="s">
        <v>7</v>
      </c>
      <c r="E145">
        <f t="shared" si="61"/>
        <v>25</v>
      </c>
      <c r="F145">
        <f t="shared" si="62"/>
        <v>2</v>
      </c>
      <c r="G145" t="s">
        <v>78</v>
      </c>
      <c r="H145" t="s">
        <v>78</v>
      </c>
      <c r="I145" t="s">
        <v>81</v>
      </c>
      <c r="J145" t="s">
        <v>83</v>
      </c>
      <c r="K145" s="44" t="str">
        <f t="shared" si="63"/>
        <v>ON</v>
      </c>
      <c r="L145" s="44" t="str">
        <f t="shared" si="63"/>
        <v>ON</v>
      </c>
      <c r="M145" s="3" t="str">
        <f t="shared" si="64"/>
        <v>ON</v>
      </c>
      <c r="N145" s="3" t="str">
        <f t="shared" si="65"/>
        <v>ON</v>
      </c>
      <c r="O145" s="3" t="str">
        <f t="shared" si="66"/>
        <v>ON</v>
      </c>
      <c r="P145" s="3" t="str">
        <f t="shared" si="67"/>
        <v>OFF</v>
      </c>
      <c r="Q145" s="3"/>
      <c r="R145" s="44" t="str">
        <f t="shared" si="68"/>
        <v>ON</v>
      </c>
      <c r="S145" s="44" t="str">
        <f t="shared" si="68"/>
        <v>ON</v>
      </c>
      <c r="T145" s="3" t="str">
        <f t="shared" si="69"/>
        <v>ON</v>
      </c>
      <c r="U145" s="3" t="str">
        <f t="shared" si="70"/>
        <v>ON</v>
      </c>
      <c r="V145" s="3" t="str">
        <f t="shared" si="71"/>
        <v>ON</v>
      </c>
      <c r="W145" s="3" t="str">
        <f t="shared" si="72"/>
        <v>ON</v>
      </c>
      <c r="X145" s="3"/>
      <c r="Y145" s="44" t="str">
        <f t="shared" si="73"/>
        <v>ON</v>
      </c>
      <c r="Z145" s="44" t="str">
        <f t="shared" si="73"/>
        <v>ON</v>
      </c>
      <c r="AA145" s="3" t="str">
        <f t="shared" si="74"/>
        <v>ON</v>
      </c>
      <c r="AB145" s="3" t="str">
        <f t="shared" si="75"/>
        <v>ON</v>
      </c>
      <c r="AC145" s="3" t="str">
        <f t="shared" si="76"/>
        <v>ON</v>
      </c>
      <c r="AD145" s="3" t="str">
        <f t="shared" si="77"/>
        <v>OFF</v>
      </c>
      <c r="AE145" s="3"/>
      <c r="AF145" s="44" t="str">
        <f t="shared" si="78"/>
        <v>ON</v>
      </c>
      <c r="AG145" s="44" t="str">
        <f t="shared" si="78"/>
        <v>ON</v>
      </c>
      <c r="AH145" s="3" t="str">
        <f t="shared" si="79"/>
        <v>ON</v>
      </c>
      <c r="AI145" s="3" t="str">
        <f t="shared" si="80"/>
        <v>ON</v>
      </c>
      <c r="AJ145" s="3" t="str">
        <f t="shared" si="81"/>
        <v>ON</v>
      </c>
      <c r="AK145" s="3" t="str">
        <f t="shared" si="82"/>
        <v>ON</v>
      </c>
      <c r="AL145" s="3"/>
      <c r="AM145" s="44" t="str">
        <f t="shared" si="83"/>
        <v>ON</v>
      </c>
      <c r="AN145" s="44" t="str">
        <f t="shared" si="83"/>
        <v>ON</v>
      </c>
      <c r="AO145" s="44" t="str">
        <f t="shared" si="84"/>
        <v>ON</v>
      </c>
    </row>
    <row r="146" spans="1:41" x14ac:dyDescent="0.3">
      <c r="A146" t="str">
        <f t="shared" ca="1" si="58"/>
        <v>Lagos</v>
      </c>
      <c r="B146" t="str">
        <f t="shared" ca="1" si="59"/>
        <v>D</v>
      </c>
      <c r="C146" t="str">
        <f t="shared" ca="1" si="60"/>
        <v>D1</v>
      </c>
      <c r="D146" t="s">
        <v>7</v>
      </c>
      <c r="E146">
        <f t="shared" si="61"/>
        <v>25</v>
      </c>
      <c r="F146">
        <f t="shared" si="62"/>
        <v>2</v>
      </c>
      <c r="G146" t="s">
        <v>77</v>
      </c>
      <c r="H146" t="s">
        <v>77</v>
      </c>
      <c r="I146" t="s">
        <v>82</v>
      </c>
      <c r="J146" t="s">
        <v>84</v>
      </c>
      <c r="K146" s="44" t="str">
        <f t="shared" si="63"/>
        <v>ON</v>
      </c>
      <c r="L146" s="44" t="str">
        <f t="shared" si="63"/>
        <v>ON</v>
      </c>
      <c r="M146" s="3" t="str">
        <f t="shared" si="64"/>
        <v>ON</v>
      </c>
      <c r="N146" s="3" t="str">
        <f t="shared" si="65"/>
        <v>ON</v>
      </c>
      <c r="O146" s="3" t="str">
        <f t="shared" si="66"/>
        <v>ON</v>
      </c>
      <c r="P146" s="3" t="str">
        <f t="shared" si="67"/>
        <v>ON</v>
      </c>
      <c r="Q146" s="3"/>
      <c r="R146" s="44" t="str">
        <f t="shared" si="68"/>
        <v>ON</v>
      </c>
      <c r="S146" s="44" t="str">
        <f t="shared" si="68"/>
        <v>ON</v>
      </c>
      <c r="T146" s="3" t="str">
        <f t="shared" si="69"/>
        <v>ON</v>
      </c>
      <c r="U146" s="3" t="str">
        <f t="shared" si="70"/>
        <v>ON</v>
      </c>
      <c r="V146" s="3" t="str">
        <f t="shared" si="71"/>
        <v>OFF</v>
      </c>
      <c r="W146" s="3" t="str">
        <f t="shared" si="72"/>
        <v>ON</v>
      </c>
      <c r="X146" s="3"/>
      <c r="Y146" s="44" t="str">
        <f t="shared" si="73"/>
        <v>ON</v>
      </c>
      <c r="Z146" s="44" t="str">
        <f t="shared" si="73"/>
        <v>ON</v>
      </c>
      <c r="AA146" s="3" t="str">
        <f t="shared" si="74"/>
        <v>ON</v>
      </c>
      <c r="AB146" s="3" t="str">
        <f t="shared" si="75"/>
        <v>ON</v>
      </c>
      <c r="AC146" s="3" t="str">
        <f t="shared" si="76"/>
        <v>ON</v>
      </c>
      <c r="AD146" s="3" t="str">
        <f t="shared" si="77"/>
        <v>ON</v>
      </c>
      <c r="AE146" s="3"/>
      <c r="AF146" s="44" t="str">
        <f t="shared" si="78"/>
        <v>ON</v>
      </c>
      <c r="AG146" s="44" t="str">
        <f t="shared" si="78"/>
        <v>ON</v>
      </c>
      <c r="AH146" s="3" t="str">
        <f t="shared" si="79"/>
        <v>ON</v>
      </c>
      <c r="AI146" s="3" t="str">
        <f t="shared" si="80"/>
        <v>ON</v>
      </c>
      <c r="AJ146" s="3" t="str">
        <f t="shared" si="81"/>
        <v>OFF</v>
      </c>
      <c r="AK146" s="3" t="str">
        <f t="shared" si="82"/>
        <v>ON</v>
      </c>
      <c r="AL146" s="3"/>
      <c r="AM146" s="44" t="str">
        <f t="shared" si="83"/>
        <v>ON</v>
      </c>
      <c r="AN146" s="44" t="str">
        <f t="shared" si="83"/>
        <v>ON</v>
      </c>
      <c r="AO146" s="44" t="str">
        <f t="shared" si="84"/>
        <v>ON</v>
      </c>
    </row>
    <row r="147" spans="1:41" x14ac:dyDescent="0.3">
      <c r="A147" t="str">
        <f t="shared" ca="1" si="58"/>
        <v>Lagos</v>
      </c>
      <c r="B147" t="str">
        <f t="shared" ca="1" si="59"/>
        <v>C</v>
      </c>
      <c r="C147" t="str">
        <f t="shared" ca="1" si="60"/>
        <v>A1</v>
      </c>
      <c r="D147" t="s">
        <v>7</v>
      </c>
      <c r="E147">
        <f t="shared" si="61"/>
        <v>25</v>
      </c>
      <c r="F147">
        <f t="shared" si="62"/>
        <v>2</v>
      </c>
      <c r="G147" t="s">
        <v>76</v>
      </c>
      <c r="H147" t="s">
        <v>76</v>
      </c>
      <c r="I147" t="s">
        <v>81</v>
      </c>
      <c r="J147" t="s">
        <v>83</v>
      </c>
      <c r="K147" s="44" t="str">
        <f t="shared" si="63"/>
        <v>ON</v>
      </c>
      <c r="L147" s="44" t="str">
        <f t="shared" si="63"/>
        <v>ON</v>
      </c>
      <c r="M147" s="3" t="str">
        <f t="shared" si="64"/>
        <v>ON</v>
      </c>
      <c r="N147" s="3" t="str">
        <f t="shared" si="65"/>
        <v>OFF</v>
      </c>
      <c r="O147" s="3" t="str">
        <f t="shared" si="66"/>
        <v>ON</v>
      </c>
      <c r="P147" s="3" t="str">
        <f t="shared" si="67"/>
        <v>ON</v>
      </c>
      <c r="Q147" s="3"/>
      <c r="R147" s="44" t="str">
        <f t="shared" si="68"/>
        <v>ON</v>
      </c>
      <c r="S147" s="44" t="str">
        <f t="shared" si="68"/>
        <v>ON</v>
      </c>
      <c r="T147" s="3" t="str">
        <f t="shared" si="69"/>
        <v>ON</v>
      </c>
      <c r="U147" s="3" t="str">
        <f t="shared" si="70"/>
        <v>ON</v>
      </c>
      <c r="V147" s="3" t="str">
        <f t="shared" si="71"/>
        <v>ON</v>
      </c>
      <c r="W147" s="3" t="str">
        <f t="shared" si="72"/>
        <v>ON</v>
      </c>
      <c r="X147" s="3"/>
      <c r="Y147" s="44" t="str">
        <f t="shared" si="73"/>
        <v>ON</v>
      </c>
      <c r="Z147" s="44" t="str">
        <f t="shared" si="73"/>
        <v>ON</v>
      </c>
      <c r="AA147" s="3" t="str">
        <f t="shared" si="74"/>
        <v>ON</v>
      </c>
      <c r="AB147" s="3" t="str">
        <f t="shared" si="75"/>
        <v>OFF</v>
      </c>
      <c r="AC147" s="3" t="str">
        <f t="shared" si="76"/>
        <v>ON</v>
      </c>
      <c r="AD147" s="3" t="str">
        <f t="shared" si="77"/>
        <v>ON</v>
      </c>
      <c r="AE147" s="3"/>
      <c r="AF147" s="44" t="str">
        <f t="shared" si="78"/>
        <v>ON</v>
      </c>
      <c r="AG147" s="44" t="str">
        <f t="shared" si="78"/>
        <v>ON</v>
      </c>
      <c r="AH147" s="3" t="str">
        <f t="shared" si="79"/>
        <v>ON</v>
      </c>
      <c r="AI147" s="3" t="str">
        <f t="shared" si="80"/>
        <v>ON</v>
      </c>
      <c r="AJ147" s="3" t="str">
        <f t="shared" si="81"/>
        <v>ON</v>
      </c>
      <c r="AK147" s="3" t="str">
        <f t="shared" si="82"/>
        <v>ON</v>
      </c>
      <c r="AL147" s="3"/>
      <c r="AM147" s="44" t="str">
        <f t="shared" si="83"/>
        <v>ON</v>
      </c>
      <c r="AN147" s="44" t="str">
        <f t="shared" si="83"/>
        <v>ON</v>
      </c>
      <c r="AO147" s="44" t="str">
        <f t="shared" si="84"/>
        <v>ON</v>
      </c>
    </row>
    <row r="148" spans="1:41" x14ac:dyDescent="0.3">
      <c r="A148" t="str">
        <f t="shared" ca="1" si="58"/>
        <v>Ondo</v>
      </c>
      <c r="B148" t="str">
        <f t="shared" ca="1" si="59"/>
        <v>C</v>
      </c>
      <c r="C148" t="str">
        <f t="shared" ca="1" si="60"/>
        <v>A1</v>
      </c>
      <c r="D148" t="s">
        <v>46</v>
      </c>
      <c r="E148">
        <f t="shared" si="61"/>
        <v>25</v>
      </c>
      <c r="F148">
        <f t="shared" si="62"/>
        <v>2</v>
      </c>
      <c r="G148" t="s">
        <v>75</v>
      </c>
      <c r="H148" t="s">
        <v>75</v>
      </c>
      <c r="I148" t="s">
        <v>82</v>
      </c>
      <c r="J148" t="s">
        <v>84</v>
      </c>
      <c r="K148" s="44" t="str">
        <f t="shared" si="63"/>
        <v>ON</v>
      </c>
      <c r="L148" s="44" t="str">
        <f t="shared" si="63"/>
        <v>ON</v>
      </c>
      <c r="M148" s="3" t="str">
        <f t="shared" si="64"/>
        <v>ON</v>
      </c>
      <c r="N148" s="3" t="str">
        <f t="shared" si="65"/>
        <v>ON</v>
      </c>
      <c r="O148" s="3" t="str">
        <f t="shared" si="66"/>
        <v>ON</v>
      </c>
      <c r="P148" s="3" t="str">
        <f t="shared" si="67"/>
        <v>ON</v>
      </c>
      <c r="Q148" s="3"/>
      <c r="R148" s="44" t="str">
        <f t="shared" si="68"/>
        <v>ON</v>
      </c>
      <c r="S148" s="44" t="str">
        <f t="shared" si="68"/>
        <v>ON</v>
      </c>
      <c r="T148" s="3" t="str">
        <f t="shared" si="69"/>
        <v>OFF</v>
      </c>
      <c r="U148" s="3" t="str">
        <f t="shared" si="70"/>
        <v>ON</v>
      </c>
      <c r="V148" s="3" t="str">
        <f t="shared" si="71"/>
        <v>ON</v>
      </c>
      <c r="W148" s="3" t="str">
        <f t="shared" si="72"/>
        <v>ON</v>
      </c>
      <c r="X148" s="3"/>
      <c r="Y148" s="44" t="str">
        <f t="shared" si="73"/>
        <v>ON</v>
      </c>
      <c r="Z148" s="44" t="str">
        <f t="shared" si="73"/>
        <v>ON</v>
      </c>
      <c r="AA148" s="3" t="str">
        <f t="shared" si="74"/>
        <v>ON</v>
      </c>
      <c r="AB148" s="3" t="str">
        <f t="shared" si="75"/>
        <v>ON</v>
      </c>
      <c r="AC148" s="3" t="str">
        <f t="shared" si="76"/>
        <v>ON</v>
      </c>
      <c r="AD148" s="3" t="str">
        <f t="shared" si="77"/>
        <v>ON</v>
      </c>
      <c r="AE148" s="3"/>
      <c r="AF148" s="44" t="str">
        <f t="shared" si="78"/>
        <v>ON</v>
      </c>
      <c r="AG148" s="44" t="str">
        <f t="shared" si="78"/>
        <v>ON</v>
      </c>
      <c r="AH148" s="3" t="str">
        <f t="shared" si="79"/>
        <v>OFF</v>
      </c>
      <c r="AI148" s="3" t="str">
        <f t="shared" si="80"/>
        <v>ON</v>
      </c>
      <c r="AJ148" s="3" t="str">
        <f t="shared" si="81"/>
        <v>ON</v>
      </c>
      <c r="AK148" s="3" t="str">
        <f t="shared" si="82"/>
        <v>ON</v>
      </c>
      <c r="AL148" s="3"/>
      <c r="AM148" s="44" t="str">
        <f t="shared" si="83"/>
        <v>ON</v>
      </c>
      <c r="AN148" s="44" t="str">
        <f t="shared" si="83"/>
        <v>ON</v>
      </c>
      <c r="AO148" s="44" t="str">
        <f t="shared" si="84"/>
        <v>ON</v>
      </c>
    </row>
    <row r="149" spans="1:41" x14ac:dyDescent="0.3">
      <c r="A149" t="str">
        <f t="shared" ca="1" si="58"/>
        <v>Ogun</v>
      </c>
      <c r="B149" t="str">
        <f t="shared" ca="1" si="59"/>
        <v>D</v>
      </c>
      <c r="C149" t="str">
        <f t="shared" ca="1" si="60"/>
        <v>A1</v>
      </c>
      <c r="D149" t="s">
        <v>12</v>
      </c>
      <c r="E149">
        <f t="shared" si="61"/>
        <v>25</v>
      </c>
      <c r="F149">
        <f t="shared" si="62"/>
        <v>2</v>
      </c>
      <c r="G149" t="s">
        <v>75</v>
      </c>
      <c r="H149" t="s">
        <v>75</v>
      </c>
      <c r="I149" t="s">
        <v>81</v>
      </c>
      <c r="J149" t="s">
        <v>83</v>
      </c>
      <c r="K149" s="44" t="str">
        <f t="shared" si="63"/>
        <v>ON</v>
      </c>
      <c r="L149" s="44" t="str">
        <f t="shared" si="63"/>
        <v>ON</v>
      </c>
      <c r="M149" s="3" t="str">
        <f t="shared" si="64"/>
        <v>OFF</v>
      </c>
      <c r="N149" s="3" t="str">
        <f t="shared" si="65"/>
        <v>ON</v>
      </c>
      <c r="O149" s="3" t="str">
        <f t="shared" si="66"/>
        <v>ON</v>
      </c>
      <c r="P149" s="3" t="str">
        <f t="shared" si="67"/>
        <v>ON</v>
      </c>
      <c r="Q149" s="3"/>
      <c r="R149" s="44" t="str">
        <f t="shared" si="68"/>
        <v>ON</v>
      </c>
      <c r="S149" s="44" t="str">
        <f t="shared" si="68"/>
        <v>ON</v>
      </c>
      <c r="T149" s="3" t="str">
        <f t="shared" si="69"/>
        <v>ON</v>
      </c>
      <c r="U149" s="3" t="str">
        <f t="shared" si="70"/>
        <v>ON</v>
      </c>
      <c r="V149" s="3" t="str">
        <f t="shared" si="71"/>
        <v>ON</v>
      </c>
      <c r="W149" s="3" t="str">
        <f t="shared" si="72"/>
        <v>ON</v>
      </c>
      <c r="X149" s="3"/>
      <c r="Y149" s="44" t="str">
        <f t="shared" si="73"/>
        <v>ON</v>
      </c>
      <c r="Z149" s="44" t="str">
        <f t="shared" si="73"/>
        <v>ON</v>
      </c>
      <c r="AA149" s="3" t="str">
        <f t="shared" si="74"/>
        <v>OFF</v>
      </c>
      <c r="AB149" s="3" t="str">
        <f t="shared" si="75"/>
        <v>ON</v>
      </c>
      <c r="AC149" s="3" t="str">
        <f t="shared" si="76"/>
        <v>ON</v>
      </c>
      <c r="AD149" s="3" t="str">
        <f t="shared" si="77"/>
        <v>ON</v>
      </c>
      <c r="AE149" s="3"/>
      <c r="AF149" s="44" t="str">
        <f t="shared" si="78"/>
        <v>ON</v>
      </c>
      <c r="AG149" s="44" t="str">
        <f t="shared" si="78"/>
        <v>ON</v>
      </c>
      <c r="AH149" s="3" t="str">
        <f t="shared" si="79"/>
        <v>ON</v>
      </c>
      <c r="AI149" s="3" t="str">
        <f t="shared" si="80"/>
        <v>ON</v>
      </c>
      <c r="AJ149" s="3" t="str">
        <f t="shared" si="81"/>
        <v>ON</v>
      </c>
      <c r="AK149" s="3" t="str">
        <f t="shared" si="82"/>
        <v>ON</v>
      </c>
      <c r="AL149" s="3"/>
      <c r="AM149" s="44" t="str">
        <f t="shared" si="83"/>
        <v>ON</v>
      </c>
      <c r="AN149" s="44" t="str">
        <f t="shared" si="83"/>
        <v>ON</v>
      </c>
      <c r="AO149" s="44" t="str">
        <f t="shared" si="84"/>
        <v>ON</v>
      </c>
    </row>
    <row r="150" spans="1:41" x14ac:dyDescent="0.3">
      <c r="A150" t="str">
        <f t="shared" ca="1" si="58"/>
        <v>Ogun</v>
      </c>
      <c r="B150" t="str">
        <f t="shared" ca="1" si="59"/>
        <v>B</v>
      </c>
      <c r="C150" t="str">
        <f t="shared" ca="1" si="60"/>
        <v>A1</v>
      </c>
      <c r="D150" t="s">
        <v>12</v>
      </c>
      <c r="E150">
        <f t="shared" si="61"/>
        <v>25</v>
      </c>
      <c r="F150">
        <f t="shared" si="62"/>
        <v>2</v>
      </c>
      <c r="G150" t="s">
        <v>76</v>
      </c>
      <c r="H150" t="s">
        <v>76</v>
      </c>
      <c r="I150" t="s">
        <v>82</v>
      </c>
      <c r="J150" t="s">
        <v>84</v>
      </c>
      <c r="K150" s="44" t="str">
        <f t="shared" si="63"/>
        <v>ON</v>
      </c>
      <c r="L150" s="44" t="str">
        <f t="shared" si="63"/>
        <v>ON</v>
      </c>
      <c r="M150" s="3" t="str">
        <f t="shared" si="64"/>
        <v>ON</v>
      </c>
      <c r="N150" s="3" t="str">
        <f t="shared" si="65"/>
        <v>ON</v>
      </c>
      <c r="O150" s="3" t="str">
        <f t="shared" si="66"/>
        <v>ON</v>
      </c>
      <c r="P150" s="3" t="str">
        <f t="shared" si="67"/>
        <v>ON</v>
      </c>
      <c r="Q150" s="3"/>
      <c r="R150" s="44" t="str">
        <f t="shared" si="68"/>
        <v>ON</v>
      </c>
      <c r="S150" s="44" t="str">
        <f t="shared" si="68"/>
        <v>ON</v>
      </c>
      <c r="T150" s="3" t="str">
        <f t="shared" si="69"/>
        <v>ON</v>
      </c>
      <c r="U150" s="3" t="str">
        <f t="shared" si="70"/>
        <v>OFF</v>
      </c>
      <c r="V150" s="3" t="str">
        <f t="shared" si="71"/>
        <v>ON</v>
      </c>
      <c r="W150" s="3" t="str">
        <f t="shared" si="72"/>
        <v>ON</v>
      </c>
      <c r="X150" s="3"/>
      <c r="Y150" s="44" t="str">
        <f t="shared" si="73"/>
        <v>ON</v>
      </c>
      <c r="Z150" s="44" t="str">
        <f t="shared" si="73"/>
        <v>ON</v>
      </c>
      <c r="AA150" s="3" t="str">
        <f t="shared" si="74"/>
        <v>ON</v>
      </c>
      <c r="AB150" s="3" t="str">
        <f t="shared" si="75"/>
        <v>ON</v>
      </c>
      <c r="AC150" s="3" t="str">
        <f t="shared" si="76"/>
        <v>ON</v>
      </c>
      <c r="AD150" s="3" t="str">
        <f t="shared" si="77"/>
        <v>ON</v>
      </c>
      <c r="AE150" s="3"/>
      <c r="AF150" s="44" t="str">
        <f t="shared" si="78"/>
        <v>ON</v>
      </c>
      <c r="AG150" s="44" t="str">
        <f t="shared" si="78"/>
        <v>ON</v>
      </c>
      <c r="AH150" s="3" t="str">
        <f t="shared" si="79"/>
        <v>ON</v>
      </c>
      <c r="AI150" s="3" t="str">
        <f t="shared" si="80"/>
        <v>OFF</v>
      </c>
      <c r="AJ150" s="3" t="str">
        <f t="shared" si="81"/>
        <v>ON</v>
      </c>
      <c r="AK150" s="3" t="str">
        <f t="shared" si="82"/>
        <v>ON</v>
      </c>
      <c r="AL150" s="3"/>
      <c r="AM150" s="44" t="str">
        <f t="shared" si="83"/>
        <v>ON</v>
      </c>
      <c r="AN150" s="44" t="str">
        <f t="shared" si="83"/>
        <v>ON</v>
      </c>
      <c r="AO150" s="44" t="str">
        <f t="shared" si="84"/>
        <v>ON</v>
      </c>
    </row>
    <row r="151" spans="1:41" x14ac:dyDescent="0.3">
      <c r="A151" t="str">
        <f t="shared" ca="1" si="58"/>
        <v>Ekiti</v>
      </c>
      <c r="B151" t="str">
        <f t="shared" ca="1" si="59"/>
        <v>E</v>
      </c>
      <c r="C151" t="str">
        <f t="shared" ca="1" si="60"/>
        <v>A1</v>
      </c>
      <c r="D151" t="s">
        <v>12</v>
      </c>
      <c r="E151">
        <f t="shared" si="61"/>
        <v>25</v>
      </c>
      <c r="F151">
        <f t="shared" si="62"/>
        <v>2</v>
      </c>
      <c r="G151" t="s">
        <v>77</v>
      </c>
      <c r="H151" t="s">
        <v>77</v>
      </c>
      <c r="I151" t="s">
        <v>81</v>
      </c>
      <c r="J151" t="s">
        <v>83</v>
      </c>
      <c r="K151" s="44" t="str">
        <f t="shared" si="63"/>
        <v>ON</v>
      </c>
      <c r="L151" s="44" t="str">
        <f t="shared" si="63"/>
        <v>ON</v>
      </c>
      <c r="M151" s="3" t="str">
        <f t="shared" si="64"/>
        <v>ON</v>
      </c>
      <c r="N151" s="3" t="str">
        <f t="shared" si="65"/>
        <v>ON</v>
      </c>
      <c r="O151" s="3" t="str">
        <f t="shared" si="66"/>
        <v>OFF</v>
      </c>
      <c r="P151" s="3" t="str">
        <f t="shared" si="67"/>
        <v>ON</v>
      </c>
      <c r="Q151" s="3"/>
      <c r="R151" s="44" t="str">
        <f t="shared" si="68"/>
        <v>ON</v>
      </c>
      <c r="S151" s="44" t="str">
        <f t="shared" si="68"/>
        <v>ON</v>
      </c>
      <c r="T151" s="3" t="str">
        <f t="shared" si="69"/>
        <v>ON</v>
      </c>
      <c r="U151" s="3" t="str">
        <f t="shared" si="70"/>
        <v>ON</v>
      </c>
      <c r="V151" s="3" t="str">
        <f t="shared" si="71"/>
        <v>ON</v>
      </c>
      <c r="W151" s="3" t="str">
        <f t="shared" si="72"/>
        <v>ON</v>
      </c>
      <c r="X151" s="3"/>
      <c r="Y151" s="44" t="str">
        <f t="shared" si="73"/>
        <v>ON</v>
      </c>
      <c r="Z151" s="44" t="str">
        <f t="shared" si="73"/>
        <v>ON</v>
      </c>
      <c r="AA151" s="3" t="str">
        <f t="shared" si="74"/>
        <v>ON</v>
      </c>
      <c r="AB151" s="3" t="str">
        <f t="shared" si="75"/>
        <v>ON</v>
      </c>
      <c r="AC151" s="3" t="str">
        <f t="shared" si="76"/>
        <v>OFF</v>
      </c>
      <c r="AD151" s="3" t="str">
        <f t="shared" si="77"/>
        <v>ON</v>
      </c>
      <c r="AE151" s="3"/>
      <c r="AF151" s="44" t="str">
        <f t="shared" si="78"/>
        <v>ON</v>
      </c>
      <c r="AG151" s="44" t="str">
        <f t="shared" si="78"/>
        <v>ON</v>
      </c>
      <c r="AH151" s="3" t="str">
        <f t="shared" si="79"/>
        <v>ON</v>
      </c>
      <c r="AI151" s="3" t="str">
        <f t="shared" si="80"/>
        <v>ON</v>
      </c>
      <c r="AJ151" s="3" t="str">
        <f t="shared" si="81"/>
        <v>ON</v>
      </c>
      <c r="AK151" s="3" t="str">
        <f t="shared" si="82"/>
        <v>ON</v>
      </c>
      <c r="AL151" s="3"/>
      <c r="AM151" s="44" t="str">
        <f t="shared" si="83"/>
        <v>ON</v>
      </c>
      <c r="AN151" s="44" t="str">
        <f t="shared" si="83"/>
        <v>ON</v>
      </c>
      <c r="AO151" s="44" t="str">
        <f t="shared" si="84"/>
        <v>ON</v>
      </c>
    </row>
    <row r="152" spans="1:41" x14ac:dyDescent="0.3">
      <c r="A152" t="str">
        <f t="shared" ca="1" si="58"/>
        <v>Oyo</v>
      </c>
      <c r="B152" t="str">
        <f t="shared" ca="1" si="59"/>
        <v>C</v>
      </c>
      <c r="C152" t="str">
        <f t="shared" ca="1" si="60"/>
        <v>E1</v>
      </c>
      <c r="D152" t="s">
        <v>5</v>
      </c>
      <c r="E152">
        <f t="shared" si="61"/>
        <v>25</v>
      </c>
      <c r="F152">
        <f t="shared" si="62"/>
        <v>2</v>
      </c>
      <c r="G152" t="s">
        <v>78</v>
      </c>
      <c r="H152" t="s">
        <v>78</v>
      </c>
      <c r="I152" t="s">
        <v>82</v>
      </c>
      <c r="J152" t="s">
        <v>84</v>
      </c>
      <c r="K152" s="44" t="str">
        <f t="shared" si="63"/>
        <v>ON</v>
      </c>
      <c r="L152" s="44" t="str">
        <f t="shared" si="63"/>
        <v>ON</v>
      </c>
      <c r="M152" s="3" t="str">
        <f t="shared" si="64"/>
        <v>ON</v>
      </c>
      <c r="N152" s="3" t="str">
        <f t="shared" si="65"/>
        <v>ON</v>
      </c>
      <c r="O152" s="3" t="str">
        <f t="shared" si="66"/>
        <v>ON</v>
      </c>
      <c r="P152" s="3" t="str">
        <f t="shared" si="67"/>
        <v>ON</v>
      </c>
      <c r="Q152" s="3"/>
      <c r="R152" s="44" t="str">
        <f t="shared" si="68"/>
        <v>ON</v>
      </c>
      <c r="S152" s="44" t="str">
        <f t="shared" si="68"/>
        <v>ON</v>
      </c>
      <c r="T152" s="3" t="str">
        <f t="shared" si="69"/>
        <v>ON</v>
      </c>
      <c r="U152" s="3" t="str">
        <f t="shared" si="70"/>
        <v>ON</v>
      </c>
      <c r="V152" s="3" t="str">
        <f t="shared" si="71"/>
        <v>ON</v>
      </c>
      <c r="W152" s="3" t="str">
        <f t="shared" si="72"/>
        <v>OFF</v>
      </c>
      <c r="X152" s="3"/>
      <c r="Y152" s="44" t="str">
        <f t="shared" si="73"/>
        <v>ON</v>
      </c>
      <c r="Z152" s="44" t="str">
        <f t="shared" si="73"/>
        <v>ON</v>
      </c>
      <c r="AA152" s="3" t="str">
        <f t="shared" si="74"/>
        <v>ON</v>
      </c>
      <c r="AB152" s="3" t="str">
        <f t="shared" si="75"/>
        <v>ON</v>
      </c>
      <c r="AC152" s="3" t="str">
        <f t="shared" si="76"/>
        <v>ON</v>
      </c>
      <c r="AD152" s="3" t="str">
        <f t="shared" si="77"/>
        <v>ON</v>
      </c>
      <c r="AE152" s="3"/>
      <c r="AF152" s="44" t="str">
        <f t="shared" si="78"/>
        <v>ON</v>
      </c>
      <c r="AG152" s="44" t="str">
        <f t="shared" si="78"/>
        <v>ON</v>
      </c>
      <c r="AH152" s="3" t="str">
        <f t="shared" si="79"/>
        <v>ON</v>
      </c>
      <c r="AI152" s="3" t="str">
        <f t="shared" si="80"/>
        <v>ON</v>
      </c>
      <c r="AJ152" s="3" t="str">
        <f t="shared" si="81"/>
        <v>ON</v>
      </c>
      <c r="AK152" s="3" t="str">
        <f t="shared" si="82"/>
        <v>OFF</v>
      </c>
      <c r="AL152" s="3"/>
      <c r="AM152" s="44" t="str">
        <f t="shared" si="83"/>
        <v>ON</v>
      </c>
      <c r="AN152" s="44" t="str">
        <f t="shared" si="83"/>
        <v>ON</v>
      </c>
      <c r="AO152" s="44" t="str">
        <f t="shared" si="84"/>
        <v>ON</v>
      </c>
    </row>
    <row r="153" spans="1:41" x14ac:dyDescent="0.3">
      <c r="A153" t="str">
        <f t="shared" ca="1" si="58"/>
        <v>Lagos</v>
      </c>
      <c r="B153" t="str">
        <f t="shared" ca="1" si="59"/>
        <v>A</v>
      </c>
      <c r="C153" t="str">
        <f t="shared" ca="1" si="60"/>
        <v>D1</v>
      </c>
      <c r="D153" t="s">
        <v>7</v>
      </c>
      <c r="E153">
        <f t="shared" si="61"/>
        <v>25</v>
      </c>
      <c r="F153">
        <f t="shared" si="62"/>
        <v>2</v>
      </c>
      <c r="G153" t="s">
        <v>78</v>
      </c>
      <c r="H153" t="s">
        <v>78</v>
      </c>
      <c r="I153" t="s">
        <v>81</v>
      </c>
      <c r="J153" t="s">
        <v>83</v>
      </c>
      <c r="K153" s="44" t="str">
        <f t="shared" si="63"/>
        <v>ON</v>
      </c>
      <c r="L153" s="44" t="str">
        <f t="shared" si="63"/>
        <v>ON</v>
      </c>
      <c r="M153" s="3" t="str">
        <f t="shared" si="64"/>
        <v>ON</v>
      </c>
      <c r="N153" s="3" t="str">
        <f t="shared" si="65"/>
        <v>ON</v>
      </c>
      <c r="O153" s="3" t="str">
        <f t="shared" si="66"/>
        <v>ON</v>
      </c>
      <c r="P153" s="3" t="str">
        <f t="shared" si="67"/>
        <v>OFF</v>
      </c>
      <c r="Q153" s="3"/>
      <c r="R153" s="44" t="str">
        <f t="shared" si="68"/>
        <v>ON</v>
      </c>
      <c r="S153" s="44" t="str">
        <f t="shared" si="68"/>
        <v>ON</v>
      </c>
      <c r="T153" s="3" t="str">
        <f t="shared" si="69"/>
        <v>ON</v>
      </c>
      <c r="U153" s="3" t="str">
        <f t="shared" si="70"/>
        <v>ON</v>
      </c>
      <c r="V153" s="3" t="str">
        <f t="shared" si="71"/>
        <v>ON</v>
      </c>
      <c r="W153" s="3" t="str">
        <f t="shared" si="72"/>
        <v>ON</v>
      </c>
      <c r="X153" s="3"/>
      <c r="Y153" s="44" t="str">
        <f t="shared" si="73"/>
        <v>ON</v>
      </c>
      <c r="Z153" s="44" t="str">
        <f t="shared" si="73"/>
        <v>ON</v>
      </c>
      <c r="AA153" s="3" t="str">
        <f t="shared" si="74"/>
        <v>ON</v>
      </c>
      <c r="AB153" s="3" t="str">
        <f t="shared" si="75"/>
        <v>ON</v>
      </c>
      <c r="AC153" s="3" t="str">
        <f t="shared" si="76"/>
        <v>ON</v>
      </c>
      <c r="AD153" s="3" t="str">
        <f t="shared" si="77"/>
        <v>OFF</v>
      </c>
      <c r="AE153" s="3"/>
      <c r="AF153" s="44" t="str">
        <f t="shared" si="78"/>
        <v>ON</v>
      </c>
      <c r="AG153" s="44" t="str">
        <f t="shared" si="78"/>
        <v>ON</v>
      </c>
      <c r="AH153" s="3" t="str">
        <f t="shared" si="79"/>
        <v>ON</v>
      </c>
      <c r="AI153" s="3" t="str">
        <f t="shared" si="80"/>
        <v>ON</v>
      </c>
      <c r="AJ153" s="3" t="str">
        <f t="shared" si="81"/>
        <v>ON</v>
      </c>
      <c r="AK153" s="3" t="str">
        <f t="shared" si="82"/>
        <v>ON</v>
      </c>
      <c r="AL153" s="3"/>
      <c r="AM153" s="44" t="str">
        <f t="shared" si="83"/>
        <v>ON</v>
      </c>
      <c r="AN153" s="44" t="str">
        <f t="shared" si="83"/>
        <v>ON</v>
      </c>
      <c r="AO153" s="44" t="str">
        <f t="shared" si="84"/>
        <v>ON</v>
      </c>
    </row>
    <row r="154" spans="1:41" x14ac:dyDescent="0.3">
      <c r="A154" t="str">
        <f t="shared" ca="1" si="58"/>
        <v>Oyo</v>
      </c>
      <c r="B154" t="str">
        <f t="shared" ca="1" si="59"/>
        <v>B</v>
      </c>
      <c r="C154" t="str">
        <f t="shared" ca="1" si="60"/>
        <v>D1</v>
      </c>
      <c r="D154" t="s">
        <v>7</v>
      </c>
      <c r="E154">
        <f t="shared" si="61"/>
        <v>25</v>
      </c>
      <c r="F154">
        <f t="shared" si="62"/>
        <v>2</v>
      </c>
      <c r="G154" t="s">
        <v>77</v>
      </c>
      <c r="H154" t="s">
        <v>77</v>
      </c>
      <c r="I154" t="s">
        <v>82</v>
      </c>
      <c r="J154" t="s">
        <v>84</v>
      </c>
      <c r="K154" s="44" t="str">
        <f t="shared" si="63"/>
        <v>ON</v>
      </c>
      <c r="L154" s="44" t="str">
        <f t="shared" si="63"/>
        <v>ON</v>
      </c>
      <c r="M154" s="3" t="str">
        <f t="shared" si="64"/>
        <v>ON</v>
      </c>
      <c r="N154" s="3" t="str">
        <f t="shared" si="65"/>
        <v>ON</v>
      </c>
      <c r="O154" s="3" t="str">
        <f t="shared" si="66"/>
        <v>ON</v>
      </c>
      <c r="P154" s="3" t="str">
        <f t="shared" si="67"/>
        <v>ON</v>
      </c>
      <c r="Q154" s="3"/>
      <c r="R154" s="44" t="str">
        <f t="shared" si="68"/>
        <v>ON</v>
      </c>
      <c r="S154" s="44" t="str">
        <f t="shared" si="68"/>
        <v>ON</v>
      </c>
      <c r="T154" s="3" t="str">
        <f t="shared" si="69"/>
        <v>ON</v>
      </c>
      <c r="U154" s="3" t="str">
        <f t="shared" si="70"/>
        <v>ON</v>
      </c>
      <c r="V154" s="3" t="str">
        <f t="shared" si="71"/>
        <v>OFF</v>
      </c>
      <c r="W154" s="3" t="str">
        <f t="shared" si="72"/>
        <v>ON</v>
      </c>
      <c r="X154" s="3"/>
      <c r="Y154" s="44" t="str">
        <f t="shared" si="73"/>
        <v>ON</v>
      </c>
      <c r="Z154" s="44" t="str">
        <f t="shared" si="73"/>
        <v>ON</v>
      </c>
      <c r="AA154" s="3" t="str">
        <f t="shared" si="74"/>
        <v>ON</v>
      </c>
      <c r="AB154" s="3" t="str">
        <f t="shared" si="75"/>
        <v>ON</v>
      </c>
      <c r="AC154" s="3" t="str">
        <f t="shared" si="76"/>
        <v>ON</v>
      </c>
      <c r="AD154" s="3" t="str">
        <f t="shared" si="77"/>
        <v>ON</v>
      </c>
      <c r="AE154" s="3"/>
      <c r="AF154" s="44" t="str">
        <f t="shared" si="78"/>
        <v>ON</v>
      </c>
      <c r="AG154" s="44" t="str">
        <f t="shared" si="78"/>
        <v>ON</v>
      </c>
      <c r="AH154" s="3" t="str">
        <f t="shared" si="79"/>
        <v>ON</v>
      </c>
      <c r="AI154" s="3" t="str">
        <f t="shared" si="80"/>
        <v>ON</v>
      </c>
      <c r="AJ154" s="3" t="str">
        <f t="shared" si="81"/>
        <v>OFF</v>
      </c>
      <c r="AK154" s="3" t="str">
        <f t="shared" si="82"/>
        <v>ON</v>
      </c>
      <c r="AL154" s="3"/>
      <c r="AM154" s="44" t="str">
        <f t="shared" si="83"/>
        <v>ON</v>
      </c>
      <c r="AN154" s="44" t="str">
        <f t="shared" si="83"/>
        <v>ON</v>
      </c>
      <c r="AO154" s="44" t="str">
        <f t="shared" si="84"/>
        <v>ON</v>
      </c>
    </row>
    <row r="155" spans="1:41" x14ac:dyDescent="0.3">
      <c r="A155" t="str">
        <f t="shared" ca="1" si="58"/>
        <v>Oyo</v>
      </c>
      <c r="B155" t="str">
        <f t="shared" ca="1" si="59"/>
        <v>C</v>
      </c>
      <c r="C155" t="str">
        <f t="shared" ca="1" si="60"/>
        <v>A1</v>
      </c>
      <c r="D155" t="s">
        <v>46</v>
      </c>
      <c r="E155">
        <f t="shared" si="61"/>
        <v>25</v>
      </c>
      <c r="F155">
        <f t="shared" si="62"/>
        <v>2</v>
      </c>
      <c r="G155" t="s">
        <v>76</v>
      </c>
      <c r="H155" t="s">
        <v>76</v>
      </c>
      <c r="I155" t="s">
        <v>81</v>
      </c>
      <c r="J155" t="s">
        <v>83</v>
      </c>
      <c r="K155" s="44" t="str">
        <f t="shared" si="63"/>
        <v>ON</v>
      </c>
      <c r="L155" s="44" t="str">
        <f t="shared" si="63"/>
        <v>ON</v>
      </c>
      <c r="M155" s="3" t="str">
        <f t="shared" si="64"/>
        <v>ON</v>
      </c>
      <c r="N155" s="3" t="str">
        <f t="shared" si="65"/>
        <v>OFF</v>
      </c>
      <c r="O155" s="3" t="str">
        <f t="shared" si="66"/>
        <v>ON</v>
      </c>
      <c r="P155" s="3" t="str">
        <f t="shared" si="67"/>
        <v>ON</v>
      </c>
      <c r="Q155" s="3"/>
      <c r="R155" s="44" t="str">
        <f t="shared" si="68"/>
        <v>ON</v>
      </c>
      <c r="S155" s="44" t="str">
        <f t="shared" si="68"/>
        <v>ON</v>
      </c>
      <c r="T155" s="3" t="str">
        <f t="shared" si="69"/>
        <v>ON</v>
      </c>
      <c r="U155" s="3" t="str">
        <f t="shared" si="70"/>
        <v>ON</v>
      </c>
      <c r="V155" s="3" t="str">
        <f t="shared" si="71"/>
        <v>ON</v>
      </c>
      <c r="W155" s="3" t="str">
        <f t="shared" si="72"/>
        <v>ON</v>
      </c>
      <c r="X155" s="3"/>
      <c r="Y155" s="44" t="str">
        <f t="shared" si="73"/>
        <v>ON</v>
      </c>
      <c r="Z155" s="44" t="str">
        <f t="shared" si="73"/>
        <v>ON</v>
      </c>
      <c r="AA155" s="3" t="str">
        <f t="shared" si="74"/>
        <v>ON</v>
      </c>
      <c r="AB155" s="3" t="str">
        <f t="shared" si="75"/>
        <v>OFF</v>
      </c>
      <c r="AC155" s="3" t="str">
        <f t="shared" si="76"/>
        <v>ON</v>
      </c>
      <c r="AD155" s="3" t="str">
        <f t="shared" si="77"/>
        <v>ON</v>
      </c>
      <c r="AE155" s="3"/>
      <c r="AF155" s="44" t="str">
        <f t="shared" si="78"/>
        <v>ON</v>
      </c>
      <c r="AG155" s="44" t="str">
        <f t="shared" si="78"/>
        <v>ON</v>
      </c>
      <c r="AH155" s="3" t="str">
        <f t="shared" si="79"/>
        <v>ON</v>
      </c>
      <c r="AI155" s="3" t="str">
        <f t="shared" si="80"/>
        <v>ON</v>
      </c>
      <c r="AJ155" s="3" t="str">
        <f t="shared" si="81"/>
        <v>ON</v>
      </c>
      <c r="AK155" s="3" t="str">
        <f t="shared" si="82"/>
        <v>ON</v>
      </c>
      <c r="AL155" s="3"/>
      <c r="AM155" s="44" t="str">
        <f t="shared" si="83"/>
        <v>ON</v>
      </c>
      <c r="AN155" s="44" t="str">
        <f t="shared" si="83"/>
        <v>ON</v>
      </c>
      <c r="AO155" s="44" t="str">
        <f t="shared" si="84"/>
        <v>ON</v>
      </c>
    </row>
    <row r="156" spans="1:41" x14ac:dyDescent="0.3">
      <c r="A156" t="str">
        <f t="shared" ca="1" si="58"/>
        <v>Ogun</v>
      </c>
      <c r="B156" t="str">
        <f t="shared" ca="1" si="59"/>
        <v>D</v>
      </c>
      <c r="C156" t="str">
        <f t="shared" ca="1" si="60"/>
        <v>D1</v>
      </c>
      <c r="D156" t="s">
        <v>12</v>
      </c>
      <c r="E156">
        <f t="shared" si="61"/>
        <v>25</v>
      </c>
      <c r="F156">
        <f t="shared" si="62"/>
        <v>2</v>
      </c>
      <c r="G156" t="s">
        <v>75</v>
      </c>
      <c r="H156" t="s">
        <v>75</v>
      </c>
      <c r="I156" t="s">
        <v>82</v>
      </c>
      <c r="J156" t="s">
        <v>84</v>
      </c>
      <c r="K156" s="44" t="str">
        <f t="shared" si="63"/>
        <v>ON</v>
      </c>
      <c r="L156" s="44" t="str">
        <f t="shared" si="63"/>
        <v>ON</v>
      </c>
      <c r="M156" s="3" t="str">
        <f t="shared" si="64"/>
        <v>ON</v>
      </c>
      <c r="N156" s="3" t="str">
        <f t="shared" si="65"/>
        <v>ON</v>
      </c>
      <c r="O156" s="3" t="str">
        <f t="shared" si="66"/>
        <v>ON</v>
      </c>
      <c r="P156" s="3" t="str">
        <f t="shared" si="67"/>
        <v>ON</v>
      </c>
      <c r="Q156" s="3"/>
      <c r="R156" s="44" t="str">
        <f t="shared" si="68"/>
        <v>ON</v>
      </c>
      <c r="S156" s="44" t="str">
        <f t="shared" si="68"/>
        <v>ON</v>
      </c>
      <c r="T156" s="3" t="str">
        <f t="shared" si="69"/>
        <v>OFF</v>
      </c>
      <c r="U156" s="3" t="str">
        <f t="shared" si="70"/>
        <v>ON</v>
      </c>
      <c r="V156" s="3" t="str">
        <f t="shared" si="71"/>
        <v>ON</v>
      </c>
      <c r="W156" s="3" t="str">
        <f t="shared" si="72"/>
        <v>ON</v>
      </c>
      <c r="X156" s="3"/>
      <c r="Y156" s="44" t="str">
        <f t="shared" si="73"/>
        <v>ON</v>
      </c>
      <c r="Z156" s="44" t="str">
        <f t="shared" si="73"/>
        <v>ON</v>
      </c>
      <c r="AA156" s="3" t="str">
        <f t="shared" si="74"/>
        <v>ON</v>
      </c>
      <c r="AB156" s="3" t="str">
        <f t="shared" si="75"/>
        <v>ON</v>
      </c>
      <c r="AC156" s="3" t="str">
        <f t="shared" si="76"/>
        <v>ON</v>
      </c>
      <c r="AD156" s="3" t="str">
        <f t="shared" si="77"/>
        <v>ON</v>
      </c>
      <c r="AE156" s="3"/>
      <c r="AF156" s="44" t="str">
        <f t="shared" si="78"/>
        <v>ON</v>
      </c>
      <c r="AG156" s="44" t="str">
        <f t="shared" si="78"/>
        <v>ON</v>
      </c>
      <c r="AH156" s="3" t="str">
        <f t="shared" si="79"/>
        <v>OFF</v>
      </c>
      <c r="AI156" s="3" t="str">
        <f t="shared" si="80"/>
        <v>ON</v>
      </c>
      <c r="AJ156" s="3" t="str">
        <f t="shared" si="81"/>
        <v>ON</v>
      </c>
      <c r="AK156" s="3" t="str">
        <f t="shared" si="82"/>
        <v>ON</v>
      </c>
      <c r="AL156" s="3"/>
      <c r="AM156" s="44" t="str">
        <f t="shared" si="83"/>
        <v>ON</v>
      </c>
      <c r="AN156" s="44" t="str">
        <f t="shared" si="83"/>
        <v>ON</v>
      </c>
      <c r="AO156" s="44" t="str">
        <f t="shared" si="84"/>
        <v>ON</v>
      </c>
    </row>
    <row r="157" spans="1:41" x14ac:dyDescent="0.3">
      <c r="A157" t="str">
        <f t="shared" ca="1" si="58"/>
        <v>Ogun</v>
      </c>
      <c r="B157" t="str">
        <f t="shared" ca="1" si="59"/>
        <v>A</v>
      </c>
      <c r="C157" t="str">
        <f t="shared" ca="1" si="60"/>
        <v>A1</v>
      </c>
      <c r="D157" t="s">
        <v>5</v>
      </c>
      <c r="E157">
        <f t="shared" si="61"/>
        <v>25</v>
      </c>
      <c r="F157">
        <f t="shared" si="62"/>
        <v>2</v>
      </c>
      <c r="G157" t="s">
        <v>75</v>
      </c>
      <c r="H157" t="s">
        <v>75</v>
      </c>
      <c r="I157" t="s">
        <v>81</v>
      </c>
      <c r="J157" t="s">
        <v>83</v>
      </c>
      <c r="K157" s="44" t="str">
        <f t="shared" si="63"/>
        <v>ON</v>
      </c>
      <c r="L157" s="44" t="str">
        <f t="shared" si="63"/>
        <v>ON</v>
      </c>
      <c r="M157" s="3" t="str">
        <f t="shared" si="64"/>
        <v>OFF</v>
      </c>
      <c r="N157" s="3" t="str">
        <f t="shared" si="65"/>
        <v>ON</v>
      </c>
      <c r="O157" s="3" t="str">
        <f t="shared" si="66"/>
        <v>ON</v>
      </c>
      <c r="P157" s="3" t="str">
        <f t="shared" si="67"/>
        <v>ON</v>
      </c>
      <c r="Q157" s="3"/>
      <c r="R157" s="44" t="str">
        <f t="shared" si="68"/>
        <v>ON</v>
      </c>
      <c r="S157" s="44" t="str">
        <f t="shared" si="68"/>
        <v>ON</v>
      </c>
      <c r="T157" s="3" t="str">
        <f t="shared" si="69"/>
        <v>ON</v>
      </c>
      <c r="U157" s="3" t="str">
        <f t="shared" si="70"/>
        <v>ON</v>
      </c>
      <c r="V157" s="3" t="str">
        <f t="shared" si="71"/>
        <v>ON</v>
      </c>
      <c r="W157" s="3" t="str">
        <f t="shared" si="72"/>
        <v>ON</v>
      </c>
      <c r="X157" s="3"/>
      <c r="Y157" s="44" t="str">
        <f t="shared" si="73"/>
        <v>ON</v>
      </c>
      <c r="Z157" s="44" t="str">
        <f t="shared" si="73"/>
        <v>ON</v>
      </c>
      <c r="AA157" s="3" t="str">
        <f t="shared" si="74"/>
        <v>OFF</v>
      </c>
      <c r="AB157" s="3" t="str">
        <f t="shared" si="75"/>
        <v>ON</v>
      </c>
      <c r="AC157" s="3" t="str">
        <f t="shared" si="76"/>
        <v>ON</v>
      </c>
      <c r="AD157" s="3" t="str">
        <f t="shared" si="77"/>
        <v>ON</v>
      </c>
      <c r="AE157" s="3"/>
      <c r="AF157" s="44" t="str">
        <f t="shared" si="78"/>
        <v>ON</v>
      </c>
      <c r="AG157" s="44" t="str">
        <f t="shared" si="78"/>
        <v>ON</v>
      </c>
      <c r="AH157" s="3" t="str">
        <f t="shared" si="79"/>
        <v>ON</v>
      </c>
      <c r="AI157" s="3" t="str">
        <f t="shared" si="80"/>
        <v>ON</v>
      </c>
      <c r="AJ157" s="3" t="str">
        <f t="shared" si="81"/>
        <v>ON</v>
      </c>
      <c r="AK157" s="3" t="str">
        <f t="shared" si="82"/>
        <v>ON</v>
      </c>
      <c r="AL157" s="3"/>
      <c r="AM157" s="44" t="str">
        <f t="shared" si="83"/>
        <v>ON</v>
      </c>
      <c r="AN157" s="44" t="str">
        <f t="shared" si="83"/>
        <v>ON</v>
      </c>
      <c r="AO157" s="44" t="str">
        <f t="shared" si="84"/>
        <v>ON</v>
      </c>
    </row>
    <row r="158" spans="1:41" x14ac:dyDescent="0.3">
      <c r="A158" t="str">
        <f t="shared" ca="1" si="58"/>
        <v>Ondo</v>
      </c>
      <c r="B158" t="str">
        <f t="shared" ca="1" si="59"/>
        <v>B</v>
      </c>
      <c r="C158" t="str">
        <f t="shared" ca="1" si="60"/>
        <v>B1</v>
      </c>
      <c r="D158" t="s">
        <v>5</v>
      </c>
      <c r="E158">
        <f t="shared" si="61"/>
        <v>25</v>
      </c>
      <c r="F158">
        <f t="shared" si="62"/>
        <v>2</v>
      </c>
      <c r="G158" t="s">
        <v>76</v>
      </c>
      <c r="H158" t="s">
        <v>76</v>
      </c>
      <c r="I158" t="s">
        <v>82</v>
      </c>
      <c r="J158" t="s">
        <v>84</v>
      </c>
      <c r="K158" s="44" t="str">
        <f t="shared" si="63"/>
        <v>ON</v>
      </c>
      <c r="L158" s="44" t="str">
        <f t="shared" si="63"/>
        <v>ON</v>
      </c>
      <c r="M158" s="3" t="str">
        <f t="shared" si="64"/>
        <v>ON</v>
      </c>
      <c r="N158" s="3" t="str">
        <f t="shared" si="65"/>
        <v>ON</v>
      </c>
      <c r="O158" s="3" t="str">
        <f t="shared" si="66"/>
        <v>ON</v>
      </c>
      <c r="P158" s="3" t="str">
        <f t="shared" si="67"/>
        <v>ON</v>
      </c>
      <c r="Q158" s="3"/>
      <c r="R158" s="44" t="str">
        <f t="shared" si="68"/>
        <v>ON</v>
      </c>
      <c r="S158" s="44" t="str">
        <f t="shared" si="68"/>
        <v>ON</v>
      </c>
      <c r="T158" s="3" t="str">
        <f t="shared" si="69"/>
        <v>ON</v>
      </c>
      <c r="U158" s="3" t="str">
        <f t="shared" si="70"/>
        <v>OFF</v>
      </c>
      <c r="V158" s="3" t="str">
        <f t="shared" si="71"/>
        <v>ON</v>
      </c>
      <c r="W158" s="3" t="str">
        <f t="shared" si="72"/>
        <v>ON</v>
      </c>
      <c r="X158" s="3"/>
      <c r="Y158" s="44" t="str">
        <f t="shared" si="73"/>
        <v>ON</v>
      </c>
      <c r="Z158" s="44" t="str">
        <f t="shared" si="73"/>
        <v>ON</v>
      </c>
      <c r="AA158" s="3" t="str">
        <f t="shared" si="74"/>
        <v>ON</v>
      </c>
      <c r="AB158" s="3" t="str">
        <f t="shared" si="75"/>
        <v>ON</v>
      </c>
      <c r="AC158" s="3" t="str">
        <f t="shared" si="76"/>
        <v>ON</v>
      </c>
      <c r="AD158" s="3" t="str">
        <f t="shared" si="77"/>
        <v>ON</v>
      </c>
      <c r="AE158" s="3"/>
      <c r="AF158" s="44" t="str">
        <f t="shared" si="78"/>
        <v>ON</v>
      </c>
      <c r="AG158" s="44" t="str">
        <f t="shared" si="78"/>
        <v>ON</v>
      </c>
      <c r="AH158" s="3" t="str">
        <f t="shared" si="79"/>
        <v>ON</v>
      </c>
      <c r="AI158" s="3" t="str">
        <f t="shared" si="80"/>
        <v>OFF</v>
      </c>
      <c r="AJ158" s="3" t="str">
        <f t="shared" si="81"/>
        <v>ON</v>
      </c>
      <c r="AK158" s="3" t="str">
        <f t="shared" si="82"/>
        <v>ON</v>
      </c>
      <c r="AL158" s="3"/>
      <c r="AM158" s="44" t="str">
        <f t="shared" si="83"/>
        <v>ON</v>
      </c>
      <c r="AN158" s="44" t="str">
        <f t="shared" si="83"/>
        <v>ON</v>
      </c>
      <c r="AO158" s="44" t="str">
        <f t="shared" si="84"/>
        <v>ON</v>
      </c>
    </row>
    <row r="159" spans="1:41" x14ac:dyDescent="0.3">
      <c r="A159" t="str">
        <f t="shared" ca="1" si="58"/>
        <v>Lagos</v>
      </c>
      <c r="B159" t="str">
        <f t="shared" ca="1" si="59"/>
        <v>D</v>
      </c>
      <c r="C159" t="str">
        <f t="shared" ca="1" si="60"/>
        <v>B1</v>
      </c>
      <c r="D159" t="s">
        <v>5</v>
      </c>
      <c r="E159">
        <f t="shared" si="61"/>
        <v>25</v>
      </c>
      <c r="F159">
        <f t="shared" si="62"/>
        <v>2</v>
      </c>
      <c r="G159" t="s">
        <v>77</v>
      </c>
      <c r="H159" t="s">
        <v>77</v>
      </c>
      <c r="I159" t="s">
        <v>81</v>
      </c>
      <c r="J159" t="s">
        <v>83</v>
      </c>
      <c r="K159" s="44" t="str">
        <f t="shared" si="63"/>
        <v>ON</v>
      </c>
      <c r="L159" s="44" t="str">
        <f t="shared" si="63"/>
        <v>ON</v>
      </c>
      <c r="M159" s="3" t="str">
        <f t="shared" si="64"/>
        <v>ON</v>
      </c>
      <c r="N159" s="3" t="str">
        <f t="shared" si="65"/>
        <v>ON</v>
      </c>
      <c r="O159" s="3" t="str">
        <f t="shared" si="66"/>
        <v>OFF</v>
      </c>
      <c r="P159" s="3" t="str">
        <f t="shared" si="67"/>
        <v>ON</v>
      </c>
      <c r="Q159" s="3"/>
      <c r="R159" s="44" t="str">
        <f t="shared" si="68"/>
        <v>ON</v>
      </c>
      <c r="S159" s="44" t="str">
        <f t="shared" si="68"/>
        <v>ON</v>
      </c>
      <c r="T159" s="3" t="str">
        <f t="shared" si="69"/>
        <v>ON</v>
      </c>
      <c r="U159" s="3" t="str">
        <f t="shared" si="70"/>
        <v>ON</v>
      </c>
      <c r="V159" s="3" t="str">
        <f t="shared" si="71"/>
        <v>ON</v>
      </c>
      <c r="W159" s="3" t="str">
        <f t="shared" si="72"/>
        <v>ON</v>
      </c>
      <c r="X159" s="3"/>
      <c r="Y159" s="44" t="str">
        <f t="shared" si="73"/>
        <v>ON</v>
      </c>
      <c r="Z159" s="44" t="str">
        <f t="shared" si="73"/>
        <v>ON</v>
      </c>
      <c r="AA159" s="3" t="str">
        <f t="shared" si="74"/>
        <v>ON</v>
      </c>
      <c r="AB159" s="3" t="str">
        <f t="shared" si="75"/>
        <v>ON</v>
      </c>
      <c r="AC159" s="3" t="str">
        <f t="shared" si="76"/>
        <v>OFF</v>
      </c>
      <c r="AD159" s="3" t="str">
        <f t="shared" si="77"/>
        <v>ON</v>
      </c>
      <c r="AE159" s="3"/>
      <c r="AF159" s="44" t="str">
        <f t="shared" si="78"/>
        <v>ON</v>
      </c>
      <c r="AG159" s="44" t="str">
        <f t="shared" si="78"/>
        <v>ON</v>
      </c>
      <c r="AH159" s="3" t="str">
        <f t="shared" si="79"/>
        <v>ON</v>
      </c>
      <c r="AI159" s="3" t="str">
        <f t="shared" si="80"/>
        <v>ON</v>
      </c>
      <c r="AJ159" s="3" t="str">
        <f t="shared" si="81"/>
        <v>ON</v>
      </c>
      <c r="AK159" s="3" t="str">
        <f t="shared" si="82"/>
        <v>ON</v>
      </c>
      <c r="AL159" s="3"/>
      <c r="AM159" s="44" t="str">
        <f t="shared" si="83"/>
        <v>ON</v>
      </c>
      <c r="AN159" s="44" t="str">
        <f t="shared" si="83"/>
        <v>ON</v>
      </c>
      <c r="AO159" s="44" t="str">
        <f t="shared" si="84"/>
        <v>ON</v>
      </c>
    </row>
    <row r="160" spans="1:41" x14ac:dyDescent="0.3">
      <c r="A160" t="str">
        <f t="shared" ca="1" si="58"/>
        <v>Ondo</v>
      </c>
      <c r="B160" t="str">
        <f t="shared" ca="1" si="59"/>
        <v>C</v>
      </c>
      <c r="C160" t="str">
        <f t="shared" ca="1" si="60"/>
        <v>A1</v>
      </c>
      <c r="D160" t="s">
        <v>5</v>
      </c>
      <c r="E160">
        <f t="shared" si="61"/>
        <v>25</v>
      </c>
      <c r="F160">
        <f t="shared" si="62"/>
        <v>2</v>
      </c>
      <c r="G160" t="s">
        <v>78</v>
      </c>
      <c r="H160" t="s">
        <v>78</v>
      </c>
      <c r="I160" t="s">
        <v>82</v>
      </c>
      <c r="J160" t="s">
        <v>84</v>
      </c>
      <c r="K160" s="44" t="str">
        <f t="shared" si="63"/>
        <v>ON</v>
      </c>
      <c r="L160" s="44" t="str">
        <f t="shared" si="63"/>
        <v>ON</v>
      </c>
      <c r="M160" s="3" t="str">
        <f t="shared" si="64"/>
        <v>ON</v>
      </c>
      <c r="N160" s="3" t="str">
        <f t="shared" si="65"/>
        <v>ON</v>
      </c>
      <c r="O160" s="3" t="str">
        <f t="shared" si="66"/>
        <v>ON</v>
      </c>
      <c r="P160" s="3" t="str">
        <f t="shared" si="67"/>
        <v>ON</v>
      </c>
      <c r="Q160" s="3"/>
      <c r="R160" s="44" t="str">
        <f t="shared" si="68"/>
        <v>ON</v>
      </c>
      <c r="S160" s="44" t="str">
        <f t="shared" si="68"/>
        <v>ON</v>
      </c>
      <c r="T160" s="3" t="str">
        <f t="shared" si="69"/>
        <v>ON</v>
      </c>
      <c r="U160" s="3" t="str">
        <f t="shared" si="70"/>
        <v>ON</v>
      </c>
      <c r="V160" s="3" t="str">
        <f t="shared" si="71"/>
        <v>ON</v>
      </c>
      <c r="W160" s="3" t="str">
        <f t="shared" si="72"/>
        <v>OFF</v>
      </c>
      <c r="X160" s="3"/>
      <c r="Y160" s="44" t="str">
        <f t="shared" si="73"/>
        <v>ON</v>
      </c>
      <c r="Z160" s="44" t="str">
        <f t="shared" si="73"/>
        <v>ON</v>
      </c>
      <c r="AA160" s="3" t="str">
        <f t="shared" si="74"/>
        <v>ON</v>
      </c>
      <c r="AB160" s="3" t="str">
        <f t="shared" si="75"/>
        <v>ON</v>
      </c>
      <c r="AC160" s="3" t="str">
        <f t="shared" si="76"/>
        <v>ON</v>
      </c>
      <c r="AD160" s="3" t="str">
        <f t="shared" si="77"/>
        <v>ON</v>
      </c>
      <c r="AE160" s="3"/>
      <c r="AF160" s="44" t="str">
        <f t="shared" si="78"/>
        <v>ON</v>
      </c>
      <c r="AG160" s="44" t="str">
        <f t="shared" si="78"/>
        <v>ON</v>
      </c>
      <c r="AH160" s="3" t="str">
        <f t="shared" si="79"/>
        <v>ON</v>
      </c>
      <c r="AI160" s="3" t="str">
        <f t="shared" si="80"/>
        <v>ON</v>
      </c>
      <c r="AJ160" s="3" t="str">
        <f t="shared" si="81"/>
        <v>ON</v>
      </c>
      <c r="AK160" s="3" t="str">
        <f t="shared" si="82"/>
        <v>OFF</v>
      </c>
      <c r="AL160" s="3"/>
      <c r="AM160" s="44" t="str">
        <f t="shared" si="83"/>
        <v>ON</v>
      </c>
      <c r="AN160" s="44" t="str">
        <f t="shared" si="83"/>
        <v>ON</v>
      </c>
      <c r="AO160" s="44" t="str">
        <f t="shared" si="84"/>
        <v>ON</v>
      </c>
    </row>
    <row r="161" spans="1:41" x14ac:dyDescent="0.3">
      <c r="A161" t="str">
        <f t="shared" ca="1" si="58"/>
        <v>Ogun</v>
      </c>
      <c r="B161" t="str">
        <f t="shared" ca="1" si="59"/>
        <v>C</v>
      </c>
      <c r="C161" t="str">
        <f t="shared" ca="1" si="60"/>
        <v>B1</v>
      </c>
      <c r="D161" t="s">
        <v>5</v>
      </c>
      <c r="E161">
        <f t="shared" si="61"/>
        <v>25</v>
      </c>
      <c r="F161">
        <f t="shared" si="62"/>
        <v>2</v>
      </c>
      <c r="G161" t="s">
        <v>78</v>
      </c>
      <c r="H161" t="s">
        <v>78</v>
      </c>
      <c r="I161" t="s">
        <v>81</v>
      </c>
      <c r="J161" t="s">
        <v>83</v>
      </c>
      <c r="K161" s="44" t="str">
        <f t="shared" si="63"/>
        <v>ON</v>
      </c>
      <c r="L161" s="44" t="str">
        <f t="shared" si="63"/>
        <v>ON</v>
      </c>
      <c r="M161" s="3" t="str">
        <f t="shared" si="64"/>
        <v>ON</v>
      </c>
      <c r="N161" s="3" t="str">
        <f t="shared" si="65"/>
        <v>ON</v>
      </c>
      <c r="O161" s="3" t="str">
        <f t="shared" si="66"/>
        <v>ON</v>
      </c>
      <c r="P161" s="3" t="str">
        <f t="shared" si="67"/>
        <v>OFF</v>
      </c>
      <c r="Q161" s="3"/>
      <c r="R161" s="44" t="str">
        <f t="shared" si="68"/>
        <v>ON</v>
      </c>
      <c r="S161" s="44" t="str">
        <f t="shared" si="68"/>
        <v>ON</v>
      </c>
      <c r="T161" s="3" t="str">
        <f t="shared" si="69"/>
        <v>ON</v>
      </c>
      <c r="U161" s="3" t="str">
        <f t="shared" si="70"/>
        <v>ON</v>
      </c>
      <c r="V161" s="3" t="str">
        <f t="shared" si="71"/>
        <v>ON</v>
      </c>
      <c r="W161" s="3" t="str">
        <f t="shared" si="72"/>
        <v>ON</v>
      </c>
      <c r="X161" s="3"/>
      <c r="Y161" s="44" t="str">
        <f t="shared" si="73"/>
        <v>ON</v>
      </c>
      <c r="Z161" s="44" t="str">
        <f t="shared" si="73"/>
        <v>ON</v>
      </c>
      <c r="AA161" s="3" t="str">
        <f t="shared" si="74"/>
        <v>ON</v>
      </c>
      <c r="AB161" s="3" t="str">
        <f t="shared" si="75"/>
        <v>ON</v>
      </c>
      <c r="AC161" s="3" t="str">
        <f t="shared" si="76"/>
        <v>ON</v>
      </c>
      <c r="AD161" s="3" t="str">
        <f t="shared" si="77"/>
        <v>OFF</v>
      </c>
      <c r="AE161" s="3"/>
      <c r="AF161" s="44" t="str">
        <f t="shared" si="78"/>
        <v>ON</v>
      </c>
      <c r="AG161" s="44" t="str">
        <f t="shared" si="78"/>
        <v>ON</v>
      </c>
      <c r="AH161" s="3" t="str">
        <f t="shared" si="79"/>
        <v>ON</v>
      </c>
      <c r="AI161" s="3" t="str">
        <f t="shared" si="80"/>
        <v>ON</v>
      </c>
      <c r="AJ161" s="3" t="str">
        <f t="shared" si="81"/>
        <v>ON</v>
      </c>
      <c r="AK161" s="3" t="str">
        <f t="shared" si="82"/>
        <v>ON</v>
      </c>
      <c r="AL161" s="3"/>
      <c r="AM161" s="44" t="str">
        <f t="shared" si="83"/>
        <v>ON</v>
      </c>
      <c r="AN161" s="44" t="str">
        <f t="shared" si="83"/>
        <v>ON</v>
      </c>
      <c r="AO161" s="44" t="str">
        <f t="shared" si="84"/>
        <v>ON</v>
      </c>
    </row>
    <row r="162" spans="1:41" x14ac:dyDescent="0.3">
      <c r="A162" t="str">
        <f t="shared" ca="1" si="58"/>
        <v>Ogun</v>
      </c>
      <c r="B162" t="str">
        <f t="shared" ca="1" si="59"/>
        <v>D</v>
      </c>
      <c r="C162" t="str">
        <f t="shared" ca="1" si="60"/>
        <v>C1</v>
      </c>
      <c r="D162" t="s">
        <v>7</v>
      </c>
      <c r="E162">
        <f t="shared" si="61"/>
        <v>25</v>
      </c>
      <c r="F162">
        <f t="shared" si="62"/>
        <v>2</v>
      </c>
      <c r="G162" t="s">
        <v>77</v>
      </c>
      <c r="H162" t="s">
        <v>77</v>
      </c>
      <c r="I162" t="s">
        <v>82</v>
      </c>
      <c r="J162" t="s">
        <v>84</v>
      </c>
      <c r="K162" s="44" t="str">
        <f t="shared" si="63"/>
        <v>ON</v>
      </c>
      <c r="L162" s="44" t="str">
        <f t="shared" si="63"/>
        <v>ON</v>
      </c>
      <c r="M162" s="3" t="str">
        <f t="shared" si="64"/>
        <v>ON</v>
      </c>
      <c r="N162" s="3" t="str">
        <f t="shared" si="65"/>
        <v>ON</v>
      </c>
      <c r="O162" s="3" t="str">
        <f t="shared" si="66"/>
        <v>ON</v>
      </c>
      <c r="P162" s="3" t="str">
        <f t="shared" si="67"/>
        <v>ON</v>
      </c>
      <c r="Q162" s="3"/>
      <c r="R162" s="44" t="str">
        <f t="shared" si="68"/>
        <v>ON</v>
      </c>
      <c r="S162" s="44" t="str">
        <f t="shared" si="68"/>
        <v>ON</v>
      </c>
      <c r="T162" s="3" t="str">
        <f t="shared" si="69"/>
        <v>ON</v>
      </c>
      <c r="U162" s="3" t="str">
        <f t="shared" si="70"/>
        <v>ON</v>
      </c>
      <c r="V162" s="3" t="str">
        <f t="shared" si="71"/>
        <v>OFF</v>
      </c>
      <c r="W162" s="3" t="str">
        <f t="shared" si="72"/>
        <v>ON</v>
      </c>
      <c r="X162" s="3"/>
      <c r="Y162" s="44" t="str">
        <f t="shared" si="73"/>
        <v>ON</v>
      </c>
      <c r="Z162" s="44" t="str">
        <f t="shared" si="73"/>
        <v>ON</v>
      </c>
      <c r="AA162" s="3" t="str">
        <f t="shared" si="74"/>
        <v>ON</v>
      </c>
      <c r="AB162" s="3" t="str">
        <f t="shared" si="75"/>
        <v>ON</v>
      </c>
      <c r="AC162" s="3" t="str">
        <f t="shared" si="76"/>
        <v>ON</v>
      </c>
      <c r="AD162" s="3" t="str">
        <f t="shared" si="77"/>
        <v>ON</v>
      </c>
      <c r="AE162" s="3"/>
      <c r="AF162" s="44" t="str">
        <f t="shared" si="78"/>
        <v>ON</v>
      </c>
      <c r="AG162" s="44" t="str">
        <f t="shared" si="78"/>
        <v>ON</v>
      </c>
      <c r="AH162" s="3" t="str">
        <f t="shared" si="79"/>
        <v>ON</v>
      </c>
      <c r="AI162" s="3" t="str">
        <f t="shared" si="80"/>
        <v>ON</v>
      </c>
      <c r="AJ162" s="3" t="str">
        <f t="shared" si="81"/>
        <v>OFF</v>
      </c>
      <c r="AK162" s="3" t="str">
        <f t="shared" si="82"/>
        <v>ON</v>
      </c>
      <c r="AL162" s="3"/>
      <c r="AM162" s="44" t="str">
        <f t="shared" si="83"/>
        <v>ON</v>
      </c>
      <c r="AN162" s="44" t="str">
        <f t="shared" si="83"/>
        <v>ON</v>
      </c>
      <c r="AO162" s="44" t="str">
        <f t="shared" si="84"/>
        <v>ON</v>
      </c>
    </row>
    <row r="163" spans="1:41" x14ac:dyDescent="0.3">
      <c r="A163" t="str">
        <f t="shared" ca="1" si="58"/>
        <v>Oyo</v>
      </c>
      <c r="B163" t="str">
        <f t="shared" ca="1" si="59"/>
        <v>D</v>
      </c>
      <c r="C163" t="str">
        <f t="shared" ca="1" si="60"/>
        <v>E1</v>
      </c>
      <c r="D163" t="s">
        <v>7</v>
      </c>
      <c r="E163">
        <f t="shared" si="61"/>
        <v>25</v>
      </c>
      <c r="F163">
        <f t="shared" si="62"/>
        <v>2</v>
      </c>
      <c r="G163" t="s">
        <v>76</v>
      </c>
      <c r="H163" t="s">
        <v>76</v>
      </c>
      <c r="I163" t="s">
        <v>81</v>
      </c>
      <c r="J163" t="s">
        <v>83</v>
      </c>
      <c r="K163" s="44" t="str">
        <f t="shared" si="63"/>
        <v>ON</v>
      </c>
      <c r="L163" s="44" t="str">
        <f t="shared" si="63"/>
        <v>ON</v>
      </c>
      <c r="M163" s="3" t="str">
        <f t="shared" si="64"/>
        <v>ON</v>
      </c>
      <c r="N163" s="3" t="str">
        <f t="shared" si="65"/>
        <v>OFF</v>
      </c>
      <c r="O163" s="3" t="str">
        <f t="shared" si="66"/>
        <v>ON</v>
      </c>
      <c r="P163" s="3" t="str">
        <f t="shared" si="67"/>
        <v>ON</v>
      </c>
      <c r="Q163" s="3"/>
      <c r="R163" s="44" t="str">
        <f t="shared" si="68"/>
        <v>ON</v>
      </c>
      <c r="S163" s="44" t="str">
        <f t="shared" si="68"/>
        <v>ON</v>
      </c>
      <c r="T163" s="3" t="str">
        <f t="shared" si="69"/>
        <v>ON</v>
      </c>
      <c r="U163" s="3" t="str">
        <f t="shared" si="70"/>
        <v>ON</v>
      </c>
      <c r="V163" s="3" t="str">
        <f t="shared" si="71"/>
        <v>ON</v>
      </c>
      <c r="W163" s="3" t="str">
        <f t="shared" si="72"/>
        <v>ON</v>
      </c>
      <c r="X163" s="3"/>
      <c r="Y163" s="44" t="str">
        <f t="shared" si="73"/>
        <v>ON</v>
      </c>
      <c r="Z163" s="44" t="str">
        <f t="shared" si="73"/>
        <v>ON</v>
      </c>
      <c r="AA163" s="3" t="str">
        <f t="shared" si="74"/>
        <v>ON</v>
      </c>
      <c r="AB163" s="3" t="str">
        <f t="shared" si="75"/>
        <v>OFF</v>
      </c>
      <c r="AC163" s="3" t="str">
        <f t="shared" si="76"/>
        <v>ON</v>
      </c>
      <c r="AD163" s="3" t="str">
        <f t="shared" si="77"/>
        <v>ON</v>
      </c>
      <c r="AE163" s="3"/>
      <c r="AF163" s="44" t="str">
        <f t="shared" si="78"/>
        <v>ON</v>
      </c>
      <c r="AG163" s="44" t="str">
        <f t="shared" si="78"/>
        <v>ON</v>
      </c>
      <c r="AH163" s="3" t="str">
        <f t="shared" si="79"/>
        <v>ON</v>
      </c>
      <c r="AI163" s="3" t="str">
        <f t="shared" si="80"/>
        <v>ON</v>
      </c>
      <c r="AJ163" s="3" t="str">
        <f t="shared" si="81"/>
        <v>ON</v>
      </c>
      <c r="AK163" s="3" t="str">
        <f t="shared" si="82"/>
        <v>ON</v>
      </c>
      <c r="AL163" s="3"/>
      <c r="AM163" s="44" t="str">
        <f t="shared" si="83"/>
        <v>ON</v>
      </c>
      <c r="AN163" s="44" t="str">
        <f t="shared" si="83"/>
        <v>ON</v>
      </c>
      <c r="AO163" s="44" t="str">
        <f t="shared" si="84"/>
        <v>ON</v>
      </c>
    </row>
    <row r="164" spans="1:41" x14ac:dyDescent="0.3">
      <c r="A164" t="str">
        <f t="shared" ca="1" si="58"/>
        <v>Ogun</v>
      </c>
      <c r="B164" t="str">
        <f t="shared" ca="1" si="59"/>
        <v>A</v>
      </c>
      <c r="C164" t="str">
        <f t="shared" ca="1" si="60"/>
        <v>C1</v>
      </c>
      <c r="D164" t="s">
        <v>7</v>
      </c>
      <c r="E164">
        <f t="shared" si="61"/>
        <v>25</v>
      </c>
      <c r="F164">
        <f t="shared" si="62"/>
        <v>2</v>
      </c>
      <c r="G164" t="s">
        <v>75</v>
      </c>
      <c r="H164" t="s">
        <v>75</v>
      </c>
      <c r="I164" t="s">
        <v>82</v>
      </c>
      <c r="J164" t="s">
        <v>84</v>
      </c>
      <c r="K164" s="44" t="str">
        <f t="shared" si="63"/>
        <v>ON</v>
      </c>
      <c r="L164" s="44" t="str">
        <f t="shared" si="63"/>
        <v>ON</v>
      </c>
      <c r="M164" s="3" t="str">
        <f t="shared" si="64"/>
        <v>ON</v>
      </c>
      <c r="N164" s="3" t="str">
        <f t="shared" si="65"/>
        <v>ON</v>
      </c>
      <c r="O164" s="3" t="str">
        <f t="shared" si="66"/>
        <v>ON</v>
      </c>
      <c r="P164" s="3" t="str">
        <f t="shared" si="67"/>
        <v>ON</v>
      </c>
      <c r="Q164" s="3"/>
      <c r="R164" s="44" t="str">
        <f t="shared" si="68"/>
        <v>ON</v>
      </c>
      <c r="S164" s="44" t="str">
        <f t="shared" si="68"/>
        <v>ON</v>
      </c>
      <c r="T164" s="3" t="str">
        <f t="shared" si="69"/>
        <v>OFF</v>
      </c>
      <c r="U164" s="3" t="str">
        <f t="shared" si="70"/>
        <v>ON</v>
      </c>
      <c r="V164" s="3" t="str">
        <f t="shared" si="71"/>
        <v>ON</v>
      </c>
      <c r="W164" s="3" t="str">
        <f t="shared" si="72"/>
        <v>ON</v>
      </c>
      <c r="X164" s="3"/>
      <c r="Y164" s="44" t="str">
        <f t="shared" si="73"/>
        <v>ON</v>
      </c>
      <c r="Z164" s="44" t="str">
        <f t="shared" si="73"/>
        <v>ON</v>
      </c>
      <c r="AA164" s="3" t="str">
        <f t="shared" si="74"/>
        <v>ON</v>
      </c>
      <c r="AB164" s="3" t="str">
        <f t="shared" si="75"/>
        <v>ON</v>
      </c>
      <c r="AC164" s="3" t="str">
        <f t="shared" si="76"/>
        <v>ON</v>
      </c>
      <c r="AD164" s="3" t="str">
        <f t="shared" si="77"/>
        <v>ON</v>
      </c>
      <c r="AE164" s="3"/>
      <c r="AF164" s="44" t="str">
        <f t="shared" si="78"/>
        <v>ON</v>
      </c>
      <c r="AG164" s="44" t="str">
        <f t="shared" si="78"/>
        <v>ON</v>
      </c>
      <c r="AH164" s="3" t="str">
        <f t="shared" si="79"/>
        <v>OFF</v>
      </c>
      <c r="AI164" s="3" t="str">
        <f t="shared" si="80"/>
        <v>ON</v>
      </c>
      <c r="AJ164" s="3" t="str">
        <f t="shared" si="81"/>
        <v>ON</v>
      </c>
      <c r="AK164" s="3" t="str">
        <f t="shared" si="82"/>
        <v>ON</v>
      </c>
      <c r="AL164" s="3"/>
      <c r="AM164" s="44" t="str">
        <f t="shared" si="83"/>
        <v>ON</v>
      </c>
      <c r="AN164" s="44" t="str">
        <f t="shared" si="83"/>
        <v>ON</v>
      </c>
      <c r="AO164" s="44" t="str">
        <f t="shared" si="84"/>
        <v>ON</v>
      </c>
    </row>
    <row r="165" spans="1:41" x14ac:dyDescent="0.3">
      <c r="A165" t="str">
        <f t="shared" ca="1" si="58"/>
        <v>Ondo</v>
      </c>
      <c r="B165" t="str">
        <f t="shared" ca="1" si="59"/>
        <v>D</v>
      </c>
      <c r="C165" t="str">
        <f t="shared" ca="1" si="60"/>
        <v>D1</v>
      </c>
      <c r="D165" t="s">
        <v>7</v>
      </c>
      <c r="E165">
        <f t="shared" si="61"/>
        <v>25</v>
      </c>
      <c r="F165">
        <f t="shared" si="62"/>
        <v>2</v>
      </c>
      <c r="G165" t="s">
        <v>75</v>
      </c>
      <c r="H165" t="s">
        <v>75</v>
      </c>
      <c r="I165" t="s">
        <v>81</v>
      </c>
      <c r="J165" t="s">
        <v>83</v>
      </c>
      <c r="K165" s="44" t="str">
        <f t="shared" si="63"/>
        <v>ON</v>
      </c>
      <c r="L165" s="44" t="str">
        <f t="shared" si="63"/>
        <v>ON</v>
      </c>
      <c r="M165" s="3" t="str">
        <f t="shared" si="64"/>
        <v>OFF</v>
      </c>
      <c r="N165" s="3" t="str">
        <f t="shared" si="65"/>
        <v>ON</v>
      </c>
      <c r="O165" s="3" t="str">
        <f t="shared" si="66"/>
        <v>ON</v>
      </c>
      <c r="P165" s="3" t="str">
        <f t="shared" si="67"/>
        <v>ON</v>
      </c>
      <c r="Q165" s="3"/>
      <c r="R165" s="44" t="str">
        <f t="shared" si="68"/>
        <v>ON</v>
      </c>
      <c r="S165" s="44" t="str">
        <f t="shared" si="68"/>
        <v>ON</v>
      </c>
      <c r="T165" s="3" t="str">
        <f t="shared" si="69"/>
        <v>ON</v>
      </c>
      <c r="U165" s="3" t="str">
        <f t="shared" si="70"/>
        <v>ON</v>
      </c>
      <c r="V165" s="3" t="str">
        <f t="shared" si="71"/>
        <v>ON</v>
      </c>
      <c r="W165" s="3" t="str">
        <f t="shared" si="72"/>
        <v>ON</v>
      </c>
      <c r="X165" s="3"/>
      <c r="Y165" s="44" t="str">
        <f t="shared" si="73"/>
        <v>ON</v>
      </c>
      <c r="Z165" s="44" t="str">
        <f t="shared" si="73"/>
        <v>ON</v>
      </c>
      <c r="AA165" s="3" t="str">
        <f t="shared" si="74"/>
        <v>OFF</v>
      </c>
      <c r="AB165" s="3" t="str">
        <f t="shared" si="75"/>
        <v>ON</v>
      </c>
      <c r="AC165" s="3" t="str">
        <f t="shared" si="76"/>
        <v>ON</v>
      </c>
      <c r="AD165" s="3" t="str">
        <f t="shared" si="77"/>
        <v>ON</v>
      </c>
      <c r="AE165" s="3"/>
      <c r="AF165" s="44" t="str">
        <f t="shared" si="78"/>
        <v>ON</v>
      </c>
      <c r="AG165" s="44" t="str">
        <f t="shared" si="78"/>
        <v>ON</v>
      </c>
      <c r="AH165" s="3" t="str">
        <f t="shared" si="79"/>
        <v>ON</v>
      </c>
      <c r="AI165" s="3" t="str">
        <f t="shared" si="80"/>
        <v>ON</v>
      </c>
      <c r="AJ165" s="3" t="str">
        <f t="shared" si="81"/>
        <v>ON</v>
      </c>
      <c r="AK165" s="3" t="str">
        <f t="shared" si="82"/>
        <v>ON</v>
      </c>
      <c r="AL165" s="3"/>
      <c r="AM165" s="44" t="str">
        <f t="shared" si="83"/>
        <v>ON</v>
      </c>
      <c r="AN165" s="44" t="str">
        <f t="shared" si="83"/>
        <v>ON</v>
      </c>
      <c r="AO165" s="44" t="str">
        <f t="shared" si="84"/>
        <v>ON</v>
      </c>
    </row>
    <row r="166" spans="1:41" x14ac:dyDescent="0.3">
      <c r="A166" t="str">
        <f t="shared" ca="1" si="58"/>
        <v>Ogun</v>
      </c>
      <c r="B166" t="str">
        <f t="shared" ca="1" si="59"/>
        <v>A</v>
      </c>
      <c r="C166" t="str">
        <f t="shared" ca="1" si="60"/>
        <v>B1</v>
      </c>
      <c r="D166" t="s">
        <v>7</v>
      </c>
      <c r="E166">
        <f t="shared" si="61"/>
        <v>25</v>
      </c>
      <c r="F166">
        <f t="shared" si="62"/>
        <v>2</v>
      </c>
      <c r="G166" t="s">
        <v>76</v>
      </c>
      <c r="H166" t="s">
        <v>76</v>
      </c>
      <c r="I166" t="s">
        <v>82</v>
      </c>
      <c r="J166" t="s">
        <v>84</v>
      </c>
      <c r="K166" s="44" t="str">
        <f t="shared" si="63"/>
        <v>ON</v>
      </c>
      <c r="L166" s="44" t="str">
        <f t="shared" si="63"/>
        <v>ON</v>
      </c>
      <c r="M166" s="3" t="str">
        <f t="shared" si="64"/>
        <v>ON</v>
      </c>
      <c r="N166" s="3" t="str">
        <f t="shared" si="65"/>
        <v>ON</v>
      </c>
      <c r="O166" s="3" t="str">
        <f t="shared" si="66"/>
        <v>ON</v>
      </c>
      <c r="P166" s="3" t="str">
        <f t="shared" si="67"/>
        <v>ON</v>
      </c>
      <c r="Q166" s="3"/>
      <c r="R166" s="44" t="str">
        <f t="shared" si="68"/>
        <v>ON</v>
      </c>
      <c r="S166" s="44" t="str">
        <f t="shared" si="68"/>
        <v>ON</v>
      </c>
      <c r="T166" s="3" t="str">
        <f t="shared" si="69"/>
        <v>ON</v>
      </c>
      <c r="U166" s="3" t="str">
        <f t="shared" si="70"/>
        <v>OFF</v>
      </c>
      <c r="V166" s="3" t="str">
        <f t="shared" si="71"/>
        <v>ON</v>
      </c>
      <c r="W166" s="3" t="str">
        <f t="shared" si="72"/>
        <v>ON</v>
      </c>
      <c r="X166" s="3"/>
      <c r="Y166" s="44" t="str">
        <f t="shared" si="73"/>
        <v>ON</v>
      </c>
      <c r="Z166" s="44" t="str">
        <f t="shared" si="73"/>
        <v>ON</v>
      </c>
      <c r="AA166" s="3" t="str">
        <f t="shared" si="74"/>
        <v>ON</v>
      </c>
      <c r="AB166" s="3" t="str">
        <f t="shared" si="75"/>
        <v>ON</v>
      </c>
      <c r="AC166" s="3" t="str">
        <f t="shared" si="76"/>
        <v>ON</v>
      </c>
      <c r="AD166" s="3" t="str">
        <f t="shared" si="77"/>
        <v>ON</v>
      </c>
      <c r="AE166" s="3"/>
      <c r="AF166" s="44" t="str">
        <f t="shared" si="78"/>
        <v>ON</v>
      </c>
      <c r="AG166" s="44" t="str">
        <f t="shared" si="78"/>
        <v>ON</v>
      </c>
      <c r="AH166" s="3" t="str">
        <f t="shared" si="79"/>
        <v>ON</v>
      </c>
      <c r="AI166" s="3" t="str">
        <f t="shared" si="80"/>
        <v>OFF</v>
      </c>
      <c r="AJ166" s="3" t="str">
        <f t="shared" si="81"/>
        <v>ON</v>
      </c>
      <c r="AK166" s="3" t="str">
        <f t="shared" si="82"/>
        <v>ON</v>
      </c>
      <c r="AL166" s="3"/>
      <c r="AM166" s="44" t="str">
        <f t="shared" si="83"/>
        <v>ON</v>
      </c>
      <c r="AN166" s="44" t="str">
        <f t="shared" si="83"/>
        <v>ON</v>
      </c>
      <c r="AO166" s="44" t="str">
        <f t="shared" si="84"/>
        <v>ON</v>
      </c>
    </row>
    <row r="167" spans="1:41" x14ac:dyDescent="0.3">
      <c r="A167" t="str">
        <f t="shared" ca="1" si="58"/>
        <v>Lagos</v>
      </c>
      <c r="B167" t="str">
        <f t="shared" ca="1" si="59"/>
        <v>C</v>
      </c>
      <c r="C167" t="str">
        <f t="shared" ca="1" si="60"/>
        <v>A1</v>
      </c>
      <c r="D167" t="s">
        <v>7</v>
      </c>
      <c r="E167">
        <f t="shared" si="61"/>
        <v>25</v>
      </c>
      <c r="F167">
        <f t="shared" si="62"/>
        <v>2</v>
      </c>
      <c r="G167" t="s">
        <v>77</v>
      </c>
      <c r="H167" t="s">
        <v>77</v>
      </c>
      <c r="I167" t="s">
        <v>81</v>
      </c>
      <c r="J167" t="s">
        <v>83</v>
      </c>
      <c r="K167" s="44" t="str">
        <f t="shared" si="63"/>
        <v>ON</v>
      </c>
      <c r="L167" s="44" t="str">
        <f t="shared" si="63"/>
        <v>ON</v>
      </c>
      <c r="M167" s="3" t="str">
        <f t="shared" si="64"/>
        <v>ON</v>
      </c>
      <c r="N167" s="3" t="str">
        <f t="shared" si="65"/>
        <v>ON</v>
      </c>
      <c r="O167" s="3" t="str">
        <f t="shared" si="66"/>
        <v>OFF</v>
      </c>
      <c r="P167" s="3" t="str">
        <f t="shared" si="67"/>
        <v>ON</v>
      </c>
      <c r="Q167" s="3"/>
      <c r="R167" s="44" t="str">
        <f t="shared" si="68"/>
        <v>ON</v>
      </c>
      <c r="S167" s="44" t="str">
        <f t="shared" si="68"/>
        <v>ON</v>
      </c>
      <c r="T167" s="3" t="str">
        <f t="shared" si="69"/>
        <v>ON</v>
      </c>
      <c r="U167" s="3" t="str">
        <f t="shared" si="70"/>
        <v>ON</v>
      </c>
      <c r="V167" s="3" t="str">
        <f t="shared" si="71"/>
        <v>ON</v>
      </c>
      <c r="W167" s="3" t="str">
        <f t="shared" si="72"/>
        <v>ON</v>
      </c>
      <c r="X167" s="3"/>
      <c r="Y167" s="44" t="str">
        <f t="shared" si="73"/>
        <v>ON</v>
      </c>
      <c r="Z167" s="44" t="str">
        <f t="shared" si="73"/>
        <v>ON</v>
      </c>
      <c r="AA167" s="3" t="str">
        <f t="shared" si="74"/>
        <v>ON</v>
      </c>
      <c r="AB167" s="3" t="str">
        <f t="shared" si="75"/>
        <v>ON</v>
      </c>
      <c r="AC167" s="3" t="str">
        <f t="shared" si="76"/>
        <v>OFF</v>
      </c>
      <c r="AD167" s="3" t="str">
        <f t="shared" si="77"/>
        <v>ON</v>
      </c>
      <c r="AE167" s="3"/>
      <c r="AF167" s="44" t="str">
        <f t="shared" si="78"/>
        <v>ON</v>
      </c>
      <c r="AG167" s="44" t="str">
        <f t="shared" si="78"/>
        <v>ON</v>
      </c>
      <c r="AH167" s="3" t="str">
        <f t="shared" si="79"/>
        <v>ON</v>
      </c>
      <c r="AI167" s="3" t="str">
        <f t="shared" si="80"/>
        <v>ON</v>
      </c>
      <c r="AJ167" s="3" t="str">
        <f t="shared" si="81"/>
        <v>ON</v>
      </c>
      <c r="AK167" s="3" t="str">
        <f t="shared" si="82"/>
        <v>ON</v>
      </c>
      <c r="AL167" s="3"/>
      <c r="AM167" s="44" t="str">
        <f t="shared" si="83"/>
        <v>ON</v>
      </c>
      <c r="AN167" s="44" t="str">
        <f t="shared" si="83"/>
        <v>ON</v>
      </c>
      <c r="AO167" s="44" t="str">
        <f t="shared" si="84"/>
        <v>ON</v>
      </c>
    </row>
    <row r="168" spans="1:41" x14ac:dyDescent="0.3">
      <c r="A168" t="str">
        <f t="shared" ca="1" si="58"/>
        <v>Ekiti</v>
      </c>
      <c r="B168" t="str">
        <f t="shared" ca="1" si="59"/>
        <v>A</v>
      </c>
      <c r="C168" t="str">
        <f t="shared" ca="1" si="60"/>
        <v>C1</v>
      </c>
      <c r="D168" t="s">
        <v>7</v>
      </c>
      <c r="E168">
        <f t="shared" si="61"/>
        <v>25</v>
      </c>
      <c r="F168">
        <f t="shared" si="62"/>
        <v>2</v>
      </c>
      <c r="G168" t="s">
        <v>78</v>
      </c>
      <c r="H168" t="s">
        <v>78</v>
      </c>
      <c r="I168" t="s">
        <v>82</v>
      </c>
      <c r="J168" t="s">
        <v>84</v>
      </c>
      <c r="K168" s="44" t="str">
        <f t="shared" si="63"/>
        <v>ON</v>
      </c>
      <c r="L168" s="44" t="str">
        <f t="shared" si="63"/>
        <v>ON</v>
      </c>
      <c r="M168" s="3" t="str">
        <f t="shared" si="64"/>
        <v>ON</v>
      </c>
      <c r="N168" s="3" t="str">
        <f t="shared" si="65"/>
        <v>ON</v>
      </c>
      <c r="O168" s="3" t="str">
        <f t="shared" si="66"/>
        <v>ON</v>
      </c>
      <c r="P168" s="3" t="str">
        <f t="shared" si="67"/>
        <v>ON</v>
      </c>
      <c r="Q168" s="3"/>
      <c r="R168" s="44" t="str">
        <f t="shared" si="68"/>
        <v>ON</v>
      </c>
      <c r="S168" s="44" t="str">
        <f t="shared" si="68"/>
        <v>ON</v>
      </c>
      <c r="T168" s="3" t="str">
        <f t="shared" si="69"/>
        <v>ON</v>
      </c>
      <c r="U168" s="3" t="str">
        <f t="shared" si="70"/>
        <v>ON</v>
      </c>
      <c r="V168" s="3" t="str">
        <f t="shared" si="71"/>
        <v>ON</v>
      </c>
      <c r="W168" s="3" t="str">
        <f t="shared" si="72"/>
        <v>OFF</v>
      </c>
      <c r="X168" s="3"/>
      <c r="Y168" s="44" t="str">
        <f t="shared" si="73"/>
        <v>ON</v>
      </c>
      <c r="Z168" s="44" t="str">
        <f t="shared" si="73"/>
        <v>ON</v>
      </c>
      <c r="AA168" s="3" t="str">
        <f t="shared" si="74"/>
        <v>ON</v>
      </c>
      <c r="AB168" s="3" t="str">
        <f t="shared" si="75"/>
        <v>ON</v>
      </c>
      <c r="AC168" s="3" t="str">
        <f t="shared" si="76"/>
        <v>ON</v>
      </c>
      <c r="AD168" s="3" t="str">
        <f t="shared" si="77"/>
        <v>ON</v>
      </c>
      <c r="AE168" s="3"/>
      <c r="AF168" s="44" t="str">
        <f t="shared" si="78"/>
        <v>ON</v>
      </c>
      <c r="AG168" s="44" t="str">
        <f t="shared" si="78"/>
        <v>ON</v>
      </c>
      <c r="AH168" s="3" t="str">
        <f t="shared" si="79"/>
        <v>ON</v>
      </c>
      <c r="AI168" s="3" t="str">
        <f t="shared" si="80"/>
        <v>ON</v>
      </c>
      <c r="AJ168" s="3" t="str">
        <f t="shared" si="81"/>
        <v>ON</v>
      </c>
      <c r="AK168" s="3" t="str">
        <f t="shared" si="82"/>
        <v>OFF</v>
      </c>
      <c r="AL168" s="3"/>
      <c r="AM168" s="44" t="str">
        <f t="shared" si="83"/>
        <v>ON</v>
      </c>
      <c r="AN168" s="44" t="str">
        <f t="shared" si="83"/>
        <v>ON</v>
      </c>
      <c r="AO168" s="44" t="str">
        <f t="shared" si="84"/>
        <v>ON</v>
      </c>
    </row>
    <row r="169" spans="1:41" x14ac:dyDescent="0.3">
      <c r="A169" t="str">
        <f t="shared" ca="1" si="58"/>
        <v>Ekiti</v>
      </c>
      <c r="B169" t="str">
        <f t="shared" ca="1" si="59"/>
        <v>A</v>
      </c>
      <c r="C169" t="str">
        <f t="shared" ca="1" si="60"/>
        <v>E1</v>
      </c>
      <c r="D169" t="s">
        <v>7</v>
      </c>
      <c r="E169">
        <f t="shared" si="61"/>
        <v>25</v>
      </c>
      <c r="F169">
        <f t="shared" si="62"/>
        <v>2</v>
      </c>
      <c r="G169" t="s">
        <v>78</v>
      </c>
      <c r="H169" t="s">
        <v>78</v>
      </c>
      <c r="I169" t="s">
        <v>81</v>
      </c>
      <c r="J169" t="s">
        <v>83</v>
      </c>
      <c r="K169" s="44" t="str">
        <f t="shared" si="63"/>
        <v>ON</v>
      </c>
      <c r="L169" s="44" t="str">
        <f t="shared" si="63"/>
        <v>ON</v>
      </c>
      <c r="M169" s="3" t="str">
        <f t="shared" si="64"/>
        <v>ON</v>
      </c>
      <c r="N169" s="3" t="str">
        <f t="shared" si="65"/>
        <v>ON</v>
      </c>
      <c r="O169" s="3" t="str">
        <f t="shared" si="66"/>
        <v>ON</v>
      </c>
      <c r="P169" s="3" t="str">
        <f t="shared" si="67"/>
        <v>OFF</v>
      </c>
      <c r="Q169" s="3"/>
      <c r="R169" s="44" t="str">
        <f t="shared" si="68"/>
        <v>ON</v>
      </c>
      <c r="S169" s="44" t="str">
        <f t="shared" si="68"/>
        <v>ON</v>
      </c>
      <c r="T169" s="3" t="str">
        <f t="shared" si="69"/>
        <v>ON</v>
      </c>
      <c r="U169" s="3" t="str">
        <f t="shared" si="70"/>
        <v>ON</v>
      </c>
      <c r="V169" s="3" t="str">
        <f t="shared" si="71"/>
        <v>ON</v>
      </c>
      <c r="W169" s="3" t="str">
        <f t="shared" si="72"/>
        <v>ON</v>
      </c>
      <c r="X169" s="3"/>
      <c r="Y169" s="44" t="str">
        <f t="shared" si="73"/>
        <v>ON</v>
      </c>
      <c r="Z169" s="44" t="str">
        <f t="shared" si="73"/>
        <v>ON</v>
      </c>
      <c r="AA169" s="3" t="str">
        <f t="shared" si="74"/>
        <v>ON</v>
      </c>
      <c r="AB169" s="3" t="str">
        <f t="shared" si="75"/>
        <v>ON</v>
      </c>
      <c r="AC169" s="3" t="str">
        <f t="shared" si="76"/>
        <v>ON</v>
      </c>
      <c r="AD169" s="3" t="str">
        <f t="shared" si="77"/>
        <v>OFF</v>
      </c>
      <c r="AE169" s="3"/>
      <c r="AF169" s="44" t="str">
        <f t="shared" si="78"/>
        <v>ON</v>
      </c>
      <c r="AG169" s="44" t="str">
        <f t="shared" si="78"/>
        <v>ON</v>
      </c>
      <c r="AH169" s="3" t="str">
        <f t="shared" si="79"/>
        <v>ON</v>
      </c>
      <c r="AI169" s="3" t="str">
        <f t="shared" si="80"/>
        <v>ON</v>
      </c>
      <c r="AJ169" s="3" t="str">
        <f t="shared" si="81"/>
        <v>ON</v>
      </c>
      <c r="AK169" s="3" t="str">
        <f t="shared" si="82"/>
        <v>ON</v>
      </c>
      <c r="AL169" s="3"/>
      <c r="AM169" s="44" t="str">
        <f t="shared" si="83"/>
        <v>ON</v>
      </c>
      <c r="AN169" s="44" t="str">
        <f t="shared" si="83"/>
        <v>ON</v>
      </c>
      <c r="AO169" s="44" t="str">
        <f t="shared" si="84"/>
        <v>ON</v>
      </c>
    </row>
    <row r="170" spans="1:41" x14ac:dyDescent="0.3">
      <c r="A170" t="str">
        <f t="shared" ca="1" si="58"/>
        <v>Ekiti</v>
      </c>
      <c r="B170" t="str">
        <f t="shared" ca="1" si="59"/>
        <v>B</v>
      </c>
      <c r="C170" t="str">
        <f t="shared" ca="1" si="60"/>
        <v>C1</v>
      </c>
      <c r="D170" t="s">
        <v>7</v>
      </c>
      <c r="E170">
        <f t="shared" si="61"/>
        <v>25</v>
      </c>
      <c r="F170">
        <f t="shared" si="62"/>
        <v>2</v>
      </c>
      <c r="G170" t="s">
        <v>77</v>
      </c>
      <c r="H170" t="s">
        <v>77</v>
      </c>
      <c r="I170" t="s">
        <v>82</v>
      </c>
      <c r="J170" t="s">
        <v>84</v>
      </c>
      <c r="K170" s="44" t="str">
        <f t="shared" si="63"/>
        <v>ON</v>
      </c>
      <c r="L170" s="44" t="str">
        <f t="shared" si="63"/>
        <v>ON</v>
      </c>
      <c r="M170" s="3" t="str">
        <f t="shared" si="64"/>
        <v>ON</v>
      </c>
      <c r="N170" s="3" t="str">
        <f t="shared" si="65"/>
        <v>ON</v>
      </c>
      <c r="O170" s="3" t="str">
        <f t="shared" si="66"/>
        <v>ON</v>
      </c>
      <c r="P170" s="3" t="str">
        <f t="shared" si="67"/>
        <v>ON</v>
      </c>
      <c r="Q170" s="3"/>
      <c r="R170" s="44" t="str">
        <f t="shared" si="68"/>
        <v>ON</v>
      </c>
      <c r="S170" s="44" t="str">
        <f t="shared" si="68"/>
        <v>ON</v>
      </c>
      <c r="T170" s="3" t="str">
        <f t="shared" si="69"/>
        <v>ON</v>
      </c>
      <c r="U170" s="3" t="str">
        <f t="shared" si="70"/>
        <v>ON</v>
      </c>
      <c r="V170" s="3" t="str">
        <f t="shared" si="71"/>
        <v>OFF</v>
      </c>
      <c r="W170" s="3" t="str">
        <f t="shared" si="72"/>
        <v>ON</v>
      </c>
      <c r="X170" s="3"/>
      <c r="Y170" s="44" t="str">
        <f t="shared" si="73"/>
        <v>ON</v>
      </c>
      <c r="Z170" s="44" t="str">
        <f t="shared" si="73"/>
        <v>ON</v>
      </c>
      <c r="AA170" s="3" t="str">
        <f t="shared" si="74"/>
        <v>ON</v>
      </c>
      <c r="AB170" s="3" t="str">
        <f t="shared" si="75"/>
        <v>ON</v>
      </c>
      <c r="AC170" s="3" t="str">
        <f t="shared" si="76"/>
        <v>ON</v>
      </c>
      <c r="AD170" s="3" t="str">
        <f t="shared" si="77"/>
        <v>ON</v>
      </c>
      <c r="AE170" s="3"/>
      <c r="AF170" s="44" t="str">
        <f t="shared" si="78"/>
        <v>ON</v>
      </c>
      <c r="AG170" s="44" t="str">
        <f t="shared" si="78"/>
        <v>ON</v>
      </c>
      <c r="AH170" s="3" t="str">
        <f t="shared" si="79"/>
        <v>ON</v>
      </c>
      <c r="AI170" s="3" t="str">
        <f t="shared" si="80"/>
        <v>ON</v>
      </c>
      <c r="AJ170" s="3" t="str">
        <f t="shared" si="81"/>
        <v>OFF</v>
      </c>
      <c r="AK170" s="3" t="str">
        <f t="shared" si="82"/>
        <v>ON</v>
      </c>
      <c r="AL170" s="3"/>
      <c r="AM170" s="44" t="str">
        <f t="shared" si="83"/>
        <v>ON</v>
      </c>
      <c r="AN170" s="44" t="str">
        <f t="shared" si="83"/>
        <v>ON</v>
      </c>
      <c r="AO170" s="44" t="str">
        <f t="shared" si="84"/>
        <v>ON</v>
      </c>
    </row>
    <row r="171" spans="1:41" x14ac:dyDescent="0.3">
      <c r="A171" t="str">
        <f t="shared" ca="1" si="58"/>
        <v>Ogun</v>
      </c>
      <c r="B171" t="str">
        <f t="shared" ca="1" si="59"/>
        <v>D</v>
      </c>
      <c r="C171" t="str">
        <f t="shared" ca="1" si="60"/>
        <v>B1</v>
      </c>
      <c r="D171" t="s">
        <v>12</v>
      </c>
      <c r="E171">
        <f t="shared" si="61"/>
        <v>25</v>
      </c>
      <c r="F171">
        <f t="shared" si="62"/>
        <v>2</v>
      </c>
      <c r="G171" t="s">
        <v>76</v>
      </c>
      <c r="H171" t="s">
        <v>76</v>
      </c>
      <c r="I171" t="s">
        <v>81</v>
      </c>
      <c r="J171" t="s">
        <v>83</v>
      </c>
      <c r="K171" s="44" t="str">
        <f t="shared" si="63"/>
        <v>ON</v>
      </c>
      <c r="L171" s="44" t="str">
        <f t="shared" si="63"/>
        <v>ON</v>
      </c>
      <c r="M171" s="3" t="str">
        <f t="shared" si="64"/>
        <v>ON</v>
      </c>
      <c r="N171" s="3" t="str">
        <f t="shared" si="65"/>
        <v>OFF</v>
      </c>
      <c r="O171" s="3" t="str">
        <f t="shared" si="66"/>
        <v>ON</v>
      </c>
      <c r="P171" s="3" t="str">
        <f t="shared" si="67"/>
        <v>ON</v>
      </c>
      <c r="Q171" s="3"/>
      <c r="R171" s="44" t="str">
        <f t="shared" si="68"/>
        <v>ON</v>
      </c>
      <c r="S171" s="44" t="str">
        <f t="shared" si="68"/>
        <v>ON</v>
      </c>
      <c r="T171" s="3" t="str">
        <f t="shared" si="69"/>
        <v>ON</v>
      </c>
      <c r="U171" s="3" t="str">
        <f t="shared" si="70"/>
        <v>ON</v>
      </c>
      <c r="V171" s="3" t="str">
        <f t="shared" si="71"/>
        <v>ON</v>
      </c>
      <c r="W171" s="3" t="str">
        <f t="shared" si="72"/>
        <v>ON</v>
      </c>
      <c r="X171" s="3"/>
      <c r="Y171" s="44" t="str">
        <f t="shared" si="73"/>
        <v>ON</v>
      </c>
      <c r="Z171" s="44" t="str">
        <f t="shared" si="73"/>
        <v>ON</v>
      </c>
      <c r="AA171" s="3" t="str">
        <f t="shared" si="74"/>
        <v>ON</v>
      </c>
      <c r="AB171" s="3" t="str">
        <f t="shared" si="75"/>
        <v>OFF</v>
      </c>
      <c r="AC171" s="3" t="str">
        <f t="shared" si="76"/>
        <v>ON</v>
      </c>
      <c r="AD171" s="3" t="str">
        <f t="shared" si="77"/>
        <v>ON</v>
      </c>
      <c r="AE171" s="3"/>
      <c r="AF171" s="44" t="str">
        <f t="shared" si="78"/>
        <v>ON</v>
      </c>
      <c r="AG171" s="44" t="str">
        <f t="shared" si="78"/>
        <v>ON</v>
      </c>
      <c r="AH171" s="3" t="str">
        <f t="shared" si="79"/>
        <v>ON</v>
      </c>
      <c r="AI171" s="3" t="str">
        <f t="shared" si="80"/>
        <v>ON</v>
      </c>
      <c r="AJ171" s="3" t="str">
        <f t="shared" si="81"/>
        <v>ON</v>
      </c>
      <c r="AK171" s="3" t="str">
        <f t="shared" si="82"/>
        <v>ON</v>
      </c>
      <c r="AL171" s="3"/>
      <c r="AM171" s="44" t="str">
        <f t="shared" si="83"/>
        <v>ON</v>
      </c>
      <c r="AN171" s="44" t="str">
        <f t="shared" si="83"/>
        <v>ON</v>
      </c>
      <c r="AO171" s="44" t="str">
        <f t="shared" si="84"/>
        <v>ON</v>
      </c>
    </row>
    <row r="172" spans="1:41" x14ac:dyDescent="0.3">
      <c r="A172" t="str">
        <f t="shared" ca="1" si="58"/>
        <v>Ogun</v>
      </c>
      <c r="B172" t="str">
        <f t="shared" ca="1" si="59"/>
        <v>B</v>
      </c>
      <c r="C172" t="str">
        <f t="shared" ca="1" si="60"/>
        <v>C1</v>
      </c>
      <c r="D172" t="s">
        <v>12</v>
      </c>
      <c r="E172">
        <f t="shared" si="61"/>
        <v>25</v>
      </c>
      <c r="F172">
        <f t="shared" si="62"/>
        <v>2</v>
      </c>
      <c r="G172" t="s">
        <v>75</v>
      </c>
      <c r="H172" t="s">
        <v>75</v>
      </c>
      <c r="I172" t="s">
        <v>82</v>
      </c>
      <c r="J172" t="s">
        <v>84</v>
      </c>
      <c r="K172" s="44" t="str">
        <f t="shared" si="63"/>
        <v>ON</v>
      </c>
      <c r="L172" s="44" t="str">
        <f t="shared" si="63"/>
        <v>ON</v>
      </c>
      <c r="M172" s="3" t="str">
        <f t="shared" si="64"/>
        <v>ON</v>
      </c>
      <c r="N172" s="3" t="str">
        <f t="shared" si="65"/>
        <v>ON</v>
      </c>
      <c r="O172" s="3" t="str">
        <f t="shared" si="66"/>
        <v>ON</v>
      </c>
      <c r="P172" s="3" t="str">
        <f t="shared" si="67"/>
        <v>ON</v>
      </c>
      <c r="Q172" s="3"/>
      <c r="R172" s="44" t="str">
        <f t="shared" si="68"/>
        <v>ON</v>
      </c>
      <c r="S172" s="44" t="str">
        <f t="shared" si="68"/>
        <v>ON</v>
      </c>
      <c r="T172" s="3" t="str">
        <f t="shared" si="69"/>
        <v>OFF</v>
      </c>
      <c r="U172" s="3" t="str">
        <f t="shared" si="70"/>
        <v>ON</v>
      </c>
      <c r="V172" s="3" t="str">
        <f t="shared" si="71"/>
        <v>ON</v>
      </c>
      <c r="W172" s="3" t="str">
        <f t="shared" si="72"/>
        <v>ON</v>
      </c>
      <c r="X172" s="3"/>
      <c r="Y172" s="44" t="str">
        <f t="shared" si="73"/>
        <v>ON</v>
      </c>
      <c r="Z172" s="44" t="str">
        <f t="shared" si="73"/>
        <v>ON</v>
      </c>
      <c r="AA172" s="3" t="str">
        <f t="shared" si="74"/>
        <v>ON</v>
      </c>
      <c r="AB172" s="3" t="str">
        <f t="shared" si="75"/>
        <v>ON</v>
      </c>
      <c r="AC172" s="3" t="str">
        <f t="shared" si="76"/>
        <v>ON</v>
      </c>
      <c r="AD172" s="3" t="str">
        <f t="shared" si="77"/>
        <v>ON</v>
      </c>
      <c r="AE172" s="3"/>
      <c r="AF172" s="44" t="str">
        <f t="shared" si="78"/>
        <v>ON</v>
      </c>
      <c r="AG172" s="44" t="str">
        <f t="shared" si="78"/>
        <v>ON</v>
      </c>
      <c r="AH172" s="3" t="str">
        <f t="shared" si="79"/>
        <v>OFF</v>
      </c>
      <c r="AI172" s="3" t="str">
        <f t="shared" si="80"/>
        <v>ON</v>
      </c>
      <c r="AJ172" s="3" t="str">
        <f t="shared" si="81"/>
        <v>ON</v>
      </c>
      <c r="AK172" s="3" t="str">
        <f t="shared" si="82"/>
        <v>ON</v>
      </c>
      <c r="AL172" s="3"/>
      <c r="AM172" s="44" t="str">
        <f t="shared" si="83"/>
        <v>ON</v>
      </c>
      <c r="AN172" s="44" t="str">
        <f t="shared" si="83"/>
        <v>ON</v>
      </c>
      <c r="AO172" s="44" t="str">
        <f t="shared" si="84"/>
        <v>ON</v>
      </c>
    </row>
    <row r="173" spans="1:41" x14ac:dyDescent="0.3">
      <c r="A173" t="str">
        <f t="shared" ca="1" si="58"/>
        <v>Ekiti</v>
      </c>
      <c r="B173" t="str">
        <f t="shared" ca="1" si="59"/>
        <v>E</v>
      </c>
      <c r="C173" t="str">
        <f t="shared" ca="1" si="60"/>
        <v>D1</v>
      </c>
      <c r="D173" t="s">
        <v>12</v>
      </c>
      <c r="E173">
        <f t="shared" si="61"/>
        <v>25</v>
      </c>
      <c r="F173">
        <f t="shared" si="62"/>
        <v>2</v>
      </c>
      <c r="G173" t="s">
        <v>75</v>
      </c>
      <c r="H173" t="s">
        <v>75</v>
      </c>
      <c r="I173" t="s">
        <v>81</v>
      </c>
      <c r="J173" t="s">
        <v>83</v>
      </c>
      <c r="K173" s="44" t="str">
        <f t="shared" si="63"/>
        <v>ON</v>
      </c>
      <c r="L173" s="44" t="str">
        <f t="shared" si="63"/>
        <v>ON</v>
      </c>
      <c r="M173" s="3" t="str">
        <f t="shared" si="64"/>
        <v>OFF</v>
      </c>
      <c r="N173" s="3" t="str">
        <f t="shared" si="65"/>
        <v>ON</v>
      </c>
      <c r="O173" s="3" t="str">
        <f t="shared" si="66"/>
        <v>ON</v>
      </c>
      <c r="P173" s="3" t="str">
        <f t="shared" si="67"/>
        <v>ON</v>
      </c>
      <c r="Q173" s="3"/>
      <c r="R173" s="44" t="str">
        <f t="shared" si="68"/>
        <v>ON</v>
      </c>
      <c r="S173" s="44" t="str">
        <f t="shared" si="68"/>
        <v>ON</v>
      </c>
      <c r="T173" s="3" t="str">
        <f t="shared" si="69"/>
        <v>ON</v>
      </c>
      <c r="U173" s="3" t="str">
        <f t="shared" si="70"/>
        <v>ON</v>
      </c>
      <c r="V173" s="3" t="str">
        <f t="shared" si="71"/>
        <v>ON</v>
      </c>
      <c r="W173" s="3" t="str">
        <f t="shared" si="72"/>
        <v>ON</v>
      </c>
      <c r="X173" s="3"/>
      <c r="Y173" s="44" t="str">
        <f t="shared" si="73"/>
        <v>ON</v>
      </c>
      <c r="Z173" s="44" t="str">
        <f t="shared" si="73"/>
        <v>ON</v>
      </c>
      <c r="AA173" s="3" t="str">
        <f t="shared" si="74"/>
        <v>OFF</v>
      </c>
      <c r="AB173" s="3" t="str">
        <f t="shared" si="75"/>
        <v>ON</v>
      </c>
      <c r="AC173" s="3" t="str">
        <f t="shared" si="76"/>
        <v>ON</v>
      </c>
      <c r="AD173" s="3" t="str">
        <f t="shared" si="77"/>
        <v>ON</v>
      </c>
      <c r="AE173" s="3"/>
      <c r="AF173" s="44" t="str">
        <f t="shared" si="78"/>
        <v>ON</v>
      </c>
      <c r="AG173" s="44" t="str">
        <f t="shared" si="78"/>
        <v>ON</v>
      </c>
      <c r="AH173" s="3" t="str">
        <f t="shared" si="79"/>
        <v>ON</v>
      </c>
      <c r="AI173" s="3" t="str">
        <f t="shared" si="80"/>
        <v>ON</v>
      </c>
      <c r="AJ173" s="3" t="str">
        <f t="shared" si="81"/>
        <v>ON</v>
      </c>
      <c r="AK173" s="3" t="str">
        <f t="shared" si="82"/>
        <v>ON</v>
      </c>
      <c r="AL173" s="3"/>
      <c r="AM173" s="44" t="str">
        <f t="shared" si="83"/>
        <v>ON</v>
      </c>
      <c r="AN173" s="44" t="str">
        <f t="shared" si="83"/>
        <v>ON</v>
      </c>
      <c r="AO173" s="44" t="str">
        <f t="shared" si="84"/>
        <v>ON</v>
      </c>
    </row>
    <row r="174" spans="1:41" x14ac:dyDescent="0.3">
      <c r="A174" t="str">
        <f t="shared" ca="1" si="58"/>
        <v>Oyo</v>
      </c>
      <c r="B174" t="str">
        <f t="shared" ca="1" si="59"/>
        <v>B</v>
      </c>
      <c r="C174" t="str">
        <f t="shared" ca="1" si="60"/>
        <v>B1</v>
      </c>
      <c r="D174" t="s">
        <v>12</v>
      </c>
      <c r="E174">
        <f t="shared" si="61"/>
        <v>25</v>
      </c>
      <c r="F174">
        <f t="shared" si="62"/>
        <v>2</v>
      </c>
      <c r="G174" t="s">
        <v>76</v>
      </c>
      <c r="H174" t="s">
        <v>76</v>
      </c>
      <c r="I174" t="s">
        <v>82</v>
      </c>
      <c r="J174" t="s">
        <v>84</v>
      </c>
      <c r="K174" s="44" t="str">
        <f t="shared" si="63"/>
        <v>ON</v>
      </c>
      <c r="L174" s="44" t="str">
        <f t="shared" si="63"/>
        <v>ON</v>
      </c>
      <c r="M174" s="3" t="str">
        <f t="shared" si="64"/>
        <v>ON</v>
      </c>
      <c r="N174" s="3" t="str">
        <f t="shared" si="65"/>
        <v>ON</v>
      </c>
      <c r="O174" s="3" t="str">
        <f t="shared" si="66"/>
        <v>ON</v>
      </c>
      <c r="P174" s="3" t="str">
        <f t="shared" si="67"/>
        <v>ON</v>
      </c>
      <c r="Q174" s="3"/>
      <c r="R174" s="44" t="str">
        <f t="shared" si="68"/>
        <v>ON</v>
      </c>
      <c r="S174" s="44" t="str">
        <f t="shared" si="68"/>
        <v>ON</v>
      </c>
      <c r="T174" s="3" t="str">
        <f t="shared" si="69"/>
        <v>ON</v>
      </c>
      <c r="U174" s="3" t="str">
        <f t="shared" si="70"/>
        <v>OFF</v>
      </c>
      <c r="V174" s="3" t="str">
        <f t="shared" si="71"/>
        <v>ON</v>
      </c>
      <c r="W174" s="3" t="str">
        <f t="shared" si="72"/>
        <v>ON</v>
      </c>
      <c r="X174" s="3"/>
      <c r="Y174" s="44" t="str">
        <f t="shared" si="73"/>
        <v>ON</v>
      </c>
      <c r="Z174" s="44" t="str">
        <f t="shared" si="73"/>
        <v>ON</v>
      </c>
      <c r="AA174" s="3" t="str">
        <f t="shared" si="74"/>
        <v>ON</v>
      </c>
      <c r="AB174" s="3" t="str">
        <f t="shared" si="75"/>
        <v>ON</v>
      </c>
      <c r="AC174" s="3" t="str">
        <f t="shared" si="76"/>
        <v>ON</v>
      </c>
      <c r="AD174" s="3" t="str">
        <f t="shared" si="77"/>
        <v>ON</v>
      </c>
      <c r="AE174" s="3"/>
      <c r="AF174" s="44" t="str">
        <f t="shared" si="78"/>
        <v>ON</v>
      </c>
      <c r="AG174" s="44" t="str">
        <f t="shared" si="78"/>
        <v>ON</v>
      </c>
      <c r="AH174" s="3" t="str">
        <f t="shared" si="79"/>
        <v>ON</v>
      </c>
      <c r="AI174" s="3" t="str">
        <f t="shared" si="80"/>
        <v>OFF</v>
      </c>
      <c r="AJ174" s="3" t="str">
        <f t="shared" si="81"/>
        <v>ON</v>
      </c>
      <c r="AK174" s="3" t="str">
        <f t="shared" si="82"/>
        <v>ON</v>
      </c>
      <c r="AL174" s="3"/>
      <c r="AM174" s="44" t="str">
        <f t="shared" si="83"/>
        <v>ON</v>
      </c>
      <c r="AN174" s="44" t="str">
        <f t="shared" si="83"/>
        <v>ON</v>
      </c>
      <c r="AO174" s="44" t="str">
        <f t="shared" si="84"/>
        <v>ON</v>
      </c>
    </row>
    <row r="175" spans="1:41" x14ac:dyDescent="0.3">
      <c r="A175" t="str">
        <f t="shared" ca="1" si="58"/>
        <v>Lagos</v>
      </c>
      <c r="B175" t="str">
        <f t="shared" ca="1" si="59"/>
        <v>E</v>
      </c>
      <c r="C175" t="str">
        <f t="shared" ca="1" si="60"/>
        <v>E1</v>
      </c>
      <c r="D175" t="s">
        <v>12</v>
      </c>
      <c r="E175">
        <f t="shared" si="61"/>
        <v>25</v>
      </c>
      <c r="F175">
        <f t="shared" si="62"/>
        <v>2</v>
      </c>
      <c r="G175" t="s">
        <v>77</v>
      </c>
      <c r="H175" t="s">
        <v>77</v>
      </c>
      <c r="I175" t="s">
        <v>81</v>
      </c>
      <c r="J175" t="s">
        <v>83</v>
      </c>
      <c r="K175" s="44" t="str">
        <f t="shared" si="63"/>
        <v>ON</v>
      </c>
      <c r="L175" s="44" t="str">
        <f t="shared" si="63"/>
        <v>ON</v>
      </c>
      <c r="M175" s="3" t="str">
        <f t="shared" si="64"/>
        <v>ON</v>
      </c>
      <c r="N175" s="3" t="str">
        <f t="shared" si="65"/>
        <v>ON</v>
      </c>
      <c r="O175" s="3" t="str">
        <f t="shared" si="66"/>
        <v>OFF</v>
      </c>
      <c r="P175" s="3" t="str">
        <f t="shared" si="67"/>
        <v>ON</v>
      </c>
      <c r="Q175" s="3"/>
      <c r="R175" s="44" t="str">
        <f t="shared" si="68"/>
        <v>ON</v>
      </c>
      <c r="S175" s="44" t="str">
        <f t="shared" si="68"/>
        <v>ON</v>
      </c>
      <c r="T175" s="3" t="str">
        <f t="shared" si="69"/>
        <v>ON</v>
      </c>
      <c r="U175" s="3" t="str">
        <f t="shared" si="70"/>
        <v>ON</v>
      </c>
      <c r="V175" s="3" t="str">
        <f t="shared" si="71"/>
        <v>ON</v>
      </c>
      <c r="W175" s="3" t="str">
        <f t="shared" si="72"/>
        <v>ON</v>
      </c>
      <c r="X175" s="3"/>
      <c r="Y175" s="44" t="str">
        <f t="shared" si="73"/>
        <v>ON</v>
      </c>
      <c r="Z175" s="44" t="str">
        <f t="shared" si="73"/>
        <v>ON</v>
      </c>
      <c r="AA175" s="3" t="str">
        <f t="shared" si="74"/>
        <v>ON</v>
      </c>
      <c r="AB175" s="3" t="str">
        <f t="shared" si="75"/>
        <v>ON</v>
      </c>
      <c r="AC175" s="3" t="str">
        <f t="shared" si="76"/>
        <v>OFF</v>
      </c>
      <c r="AD175" s="3" t="str">
        <f t="shared" si="77"/>
        <v>ON</v>
      </c>
      <c r="AE175" s="3"/>
      <c r="AF175" s="44" t="str">
        <f t="shared" si="78"/>
        <v>ON</v>
      </c>
      <c r="AG175" s="44" t="str">
        <f t="shared" si="78"/>
        <v>ON</v>
      </c>
      <c r="AH175" s="3" t="str">
        <f t="shared" si="79"/>
        <v>ON</v>
      </c>
      <c r="AI175" s="3" t="str">
        <f t="shared" si="80"/>
        <v>ON</v>
      </c>
      <c r="AJ175" s="3" t="str">
        <f t="shared" si="81"/>
        <v>ON</v>
      </c>
      <c r="AK175" s="3" t="str">
        <f t="shared" si="82"/>
        <v>ON</v>
      </c>
      <c r="AL175" s="3"/>
      <c r="AM175" s="44" t="str">
        <f t="shared" si="83"/>
        <v>ON</v>
      </c>
      <c r="AN175" s="44" t="str">
        <f t="shared" si="83"/>
        <v>ON</v>
      </c>
      <c r="AO175" s="44" t="str">
        <f t="shared" si="84"/>
        <v>ON</v>
      </c>
    </row>
    <row r="176" spans="1:41" x14ac:dyDescent="0.3">
      <c r="A176" t="str">
        <f t="shared" ca="1" si="58"/>
        <v>Ogun</v>
      </c>
      <c r="B176" t="str">
        <f t="shared" ca="1" si="59"/>
        <v>B</v>
      </c>
      <c r="C176" t="str">
        <f t="shared" ca="1" si="60"/>
        <v>D1</v>
      </c>
      <c r="D176" t="s">
        <v>12</v>
      </c>
      <c r="E176">
        <f t="shared" si="61"/>
        <v>25</v>
      </c>
      <c r="F176">
        <f t="shared" si="62"/>
        <v>2</v>
      </c>
      <c r="G176" t="s">
        <v>78</v>
      </c>
      <c r="H176" t="s">
        <v>78</v>
      </c>
      <c r="I176" t="s">
        <v>82</v>
      </c>
      <c r="J176" t="s">
        <v>84</v>
      </c>
      <c r="K176" s="44" t="str">
        <f t="shared" si="63"/>
        <v>ON</v>
      </c>
      <c r="L176" s="44" t="str">
        <f t="shared" si="63"/>
        <v>ON</v>
      </c>
      <c r="M176" s="3" t="str">
        <f t="shared" si="64"/>
        <v>ON</v>
      </c>
      <c r="N176" s="3" t="str">
        <f t="shared" si="65"/>
        <v>ON</v>
      </c>
      <c r="O176" s="3" t="str">
        <f t="shared" si="66"/>
        <v>ON</v>
      </c>
      <c r="P176" s="3" t="str">
        <f t="shared" si="67"/>
        <v>ON</v>
      </c>
      <c r="Q176" s="3"/>
      <c r="R176" s="44" t="str">
        <f t="shared" si="68"/>
        <v>ON</v>
      </c>
      <c r="S176" s="44" t="str">
        <f t="shared" si="68"/>
        <v>ON</v>
      </c>
      <c r="T176" s="3" t="str">
        <f t="shared" si="69"/>
        <v>ON</v>
      </c>
      <c r="U176" s="3" t="str">
        <f t="shared" si="70"/>
        <v>ON</v>
      </c>
      <c r="V176" s="3" t="str">
        <f t="shared" si="71"/>
        <v>ON</v>
      </c>
      <c r="W176" s="3" t="str">
        <f t="shared" si="72"/>
        <v>OFF</v>
      </c>
      <c r="X176" s="3"/>
      <c r="Y176" s="44" t="str">
        <f t="shared" si="73"/>
        <v>ON</v>
      </c>
      <c r="Z176" s="44" t="str">
        <f t="shared" si="73"/>
        <v>ON</v>
      </c>
      <c r="AA176" s="3" t="str">
        <f t="shared" si="74"/>
        <v>ON</v>
      </c>
      <c r="AB176" s="3" t="str">
        <f t="shared" si="75"/>
        <v>ON</v>
      </c>
      <c r="AC176" s="3" t="str">
        <f t="shared" si="76"/>
        <v>ON</v>
      </c>
      <c r="AD176" s="3" t="str">
        <f t="shared" si="77"/>
        <v>ON</v>
      </c>
      <c r="AE176" s="3"/>
      <c r="AF176" s="44" t="str">
        <f t="shared" si="78"/>
        <v>ON</v>
      </c>
      <c r="AG176" s="44" t="str">
        <f t="shared" si="78"/>
        <v>ON</v>
      </c>
      <c r="AH176" s="3" t="str">
        <f t="shared" si="79"/>
        <v>ON</v>
      </c>
      <c r="AI176" s="3" t="str">
        <f t="shared" si="80"/>
        <v>ON</v>
      </c>
      <c r="AJ176" s="3" t="str">
        <f t="shared" si="81"/>
        <v>ON</v>
      </c>
      <c r="AK176" s="3" t="str">
        <f t="shared" si="82"/>
        <v>OFF</v>
      </c>
      <c r="AL176" s="3"/>
      <c r="AM176" s="44" t="str">
        <f t="shared" si="83"/>
        <v>ON</v>
      </c>
      <c r="AN176" s="44" t="str">
        <f t="shared" si="83"/>
        <v>ON</v>
      </c>
      <c r="AO176" s="44" t="str">
        <f t="shared" si="84"/>
        <v>ON</v>
      </c>
    </row>
    <row r="177" spans="1:41" x14ac:dyDescent="0.3">
      <c r="A177" t="str">
        <f t="shared" ca="1" si="58"/>
        <v>Ekiti</v>
      </c>
      <c r="B177" t="str">
        <f t="shared" ca="1" si="59"/>
        <v>B</v>
      </c>
      <c r="C177" t="str">
        <f t="shared" ca="1" si="60"/>
        <v>E1</v>
      </c>
      <c r="D177" t="s">
        <v>5</v>
      </c>
      <c r="E177">
        <f t="shared" si="61"/>
        <v>25</v>
      </c>
      <c r="F177">
        <f t="shared" si="62"/>
        <v>2</v>
      </c>
      <c r="G177" t="s">
        <v>78</v>
      </c>
      <c r="H177" t="s">
        <v>78</v>
      </c>
      <c r="I177" t="s">
        <v>81</v>
      </c>
      <c r="J177" t="s">
        <v>83</v>
      </c>
      <c r="K177" s="44" t="str">
        <f t="shared" si="63"/>
        <v>ON</v>
      </c>
      <c r="L177" s="44" t="str">
        <f t="shared" si="63"/>
        <v>ON</v>
      </c>
      <c r="M177" s="3" t="str">
        <f t="shared" si="64"/>
        <v>ON</v>
      </c>
      <c r="N177" s="3" t="str">
        <f t="shared" si="65"/>
        <v>ON</v>
      </c>
      <c r="O177" s="3" t="str">
        <f t="shared" si="66"/>
        <v>ON</v>
      </c>
      <c r="P177" s="3" t="str">
        <f t="shared" si="67"/>
        <v>OFF</v>
      </c>
      <c r="Q177" s="3"/>
      <c r="R177" s="44" t="str">
        <f t="shared" si="68"/>
        <v>ON</v>
      </c>
      <c r="S177" s="44" t="str">
        <f t="shared" si="68"/>
        <v>ON</v>
      </c>
      <c r="T177" s="3" t="str">
        <f t="shared" si="69"/>
        <v>ON</v>
      </c>
      <c r="U177" s="3" t="str">
        <f t="shared" si="70"/>
        <v>ON</v>
      </c>
      <c r="V177" s="3" t="str">
        <f t="shared" si="71"/>
        <v>ON</v>
      </c>
      <c r="W177" s="3" t="str">
        <f t="shared" si="72"/>
        <v>ON</v>
      </c>
      <c r="X177" s="3"/>
      <c r="Y177" s="44" t="str">
        <f t="shared" si="73"/>
        <v>ON</v>
      </c>
      <c r="Z177" s="44" t="str">
        <f t="shared" si="73"/>
        <v>ON</v>
      </c>
      <c r="AA177" s="3" t="str">
        <f t="shared" si="74"/>
        <v>ON</v>
      </c>
      <c r="AB177" s="3" t="str">
        <f t="shared" si="75"/>
        <v>ON</v>
      </c>
      <c r="AC177" s="3" t="str">
        <f t="shared" si="76"/>
        <v>ON</v>
      </c>
      <c r="AD177" s="3" t="str">
        <f t="shared" si="77"/>
        <v>OFF</v>
      </c>
      <c r="AE177" s="3"/>
      <c r="AF177" s="44" t="str">
        <f t="shared" si="78"/>
        <v>ON</v>
      </c>
      <c r="AG177" s="44" t="str">
        <f t="shared" si="78"/>
        <v>ON</v>
      </c>
      <c r="AH177" s="3" t="str">
        <f t="shared" si="79"/>
        <v>ON</v>
      </c>
      <c r="AI177" s="3" t="str">
        <f t="shared" si="80"/>
        <v>ON</v>
      </c>
      <c r="AJ177" s="3" t="str">
        <f t="shared" si="81"/>
        <v>ON</v>
      </c>
      <c r="AK177" s="3" t="str">
        <f t="shared" si="82"/>
        <v>ON</v>
      </c>
      <c r="AL177" s="3"/>
      <c r="AM177" s="44" t="str">
        <f t="shared" si="83"/>
        <v>ON</v>
      </c>
      <c r="AN177" s="44" t="str">
        <f t="shared" si="83"/>
        <v>ON</v>
      </c>
      <c r="AO177" s="44" t="str">
        <f t="shared" si="84"/>
        <v>ON</v>
      </c>
    </row>
    <row r="178" spans="1:41" x14ac:dyDescent="0.3">
      <c r="A178" t="str">
        <f t="shared" ca="1" si="58"/>
        <v>Ogun</v>
      </c>
      <c r="B178" t="str">
        <f t="shared" ca="1" si="59"/>
        <v>D</v>
      </c>
      <c r="C178" t="str">
        <f t="shared" ca="1" si="60"/>
        <v>C1</v>
      </c>
      <c r="D178" t="s">
        <v>7</v>
      </c>
      <c r="E178">
        <f t="shared" si="61"/>
        <v>25</v>
      </c>
      <c r="F178">
        <f t="shared" si="62"/>
        <v>2</v>
      </c>
      <c r="G178" t="s">
        <v>77</v>
      </c>
      <c r="H178" t="s">
        <v>77</v>
      </c>
      <c r="I178" t="s">
        <v>82</v>
      </c>
      <c r="J178" t="s">
        <v>84</v>
      </c>
      <c r="K178" s="44" t="str">
        <f t="shared" si="63"/>
        <v>ON</v>
      </c>
      <c r="L178" s="44" t="str">
        <f t="shared" si="63"/>
        <v>ON</v>
      </c>
      <c r="M178" s="3" t="str">
        <f t="shared" si="64"/>
        <v>ON</v>
      </c>
      <c r="N178" s="3" t="str">
        <f t="shared" si="65"/>
        <v>ON</v>
      </c>
      <c r="O178" s="3" t="str">
        <f t="shared" si="66"/>
        <v>ON</v>
      </c>
      <c r="P178" s="3" t="str">
        <f t="shared" si="67"/>
        <v>ON</v>
      </c>
      <c r="Q178" s="3"/>
      <c r="R178" s="44" t="str">
        <f t="shared" si="68"/>
        <v>ON</v>
      </c>
      <c r="S178" s="44" t="str">
        <f t="shared" si="68"/>
        <v>ON</v>
      </c>
      <c r="T178" s="3" t="str">
        <f t="shared" si="69"/>
        <v>ON</v>
      </c>
      <c r="U178" s="3" t="str">
        <f t="shared" si="70"/>
        <v>ON</v>
      </c>
      <c r="V178" s="3" t="str">
        <f t="shared" si="71"/>
        <v>OFF</v>
      </c>
      <c r="W178" s="3" t="str">
        <f t="shared" si="72"/>
        <v>ON</v>
      </c>
      <c r="X178" s="3"/>
      <c r="Y178" s="44" t="str">
        <f t="shared" si="73"/>
        <v>ON</v>
      </c>
      <c r="Z178" s="44" t="str">
        <f t="shared" si="73"/>
        <v>ON</v>
      </c>
      <c r="AA178" s="3" t="str">
        <f t="shared" si="74"/>
        <v>ON</v>
      </c>
      <c r="AB178" s="3" t="str">
        <f t="shared" si="75"/>
        <v>ON</v>
      </c>
      <c r="AC178" s="3" t="str">
        <f t="shared" si="76"/>
        <v>ON</v>
      </c>
      <c r="AD178" s="3" t="str">
        <f t="shared" si="77"/>
        <v>ON</v>
      </c>
      <c r="AE178" s="3"/>
      <c r="AF178" s="44" t="str">
        <f t="shared" si="78"/>
        <v>ON</v>
      </c>
      <c r="AG178" s="44" t="str">
        <f t="shared" si="78"/>
        <v>ON</v>
      </c>
      <c r="AH178" s="3" t="str">
        <f t="shared" si="79"/>
        <v>ON</v>
      </c>
      <c r="AI178" s="3" t="str">
        <f t="shared" si="80"/>
        <v>ON</v>
      </c>
      <c r="AJ178" s="3" t="str">
        <f t="shared" si="81"/>
        <v>OFF</v>
      </c>
      <c r="AK178" s="3" t="str">
        <f t="shared" si="82"/>
        <v>ON</v>
      </c>
      <c r="AL178" s="3"/>
      <c r="AM178" s="44" t="str">
        <f t="shared" si="83"/>
        <v>ON</v>
      </c>
      <c r="AN178" s="44" t="str">
        <f t="shared" si="83"/>
        <v>ON</v>
      </c>
      <c r="AO178" s="44" t="str">
        <f t="shared" si="84"/>
        <v>ON</v>
      </c>
    </row>
    <row r="179" spans="1:41" x14ac:dyDescent="0.3">
      <c r="A179" t="str">
        <f t="shared" ca="1" si="58"/>
        <v>Ondo</v>
      </c>
      <c r="B179" t="str">
        <f t="shared" ca="1" si="59"/>
        <v>E</v>
      </c>
      <c r="C179" t="str">
        <f t="shared" ca="1" si="60"/>
        <v>A1</v>
      </c>
      <c r="D179" t="s">
        <v>7</v>
      </c>
      <c r="E179">
        <f t="shared" si="61"/>
        <v>25</v>
      </c>
      <c r="F179">
        <f t="shared" si="62"/>
        <v>2</v>
      </c>
      <c r="G179" t="s">
        <v>76</v>
      </c>
      <c r="H179" t="s">
        <v>76</v>
      </c>
      <c r="I179" t="s">
        <v>81</v>
      </c>
      <c r="J179" t="s">
        <v>83</v>
      </c>
      <c r="K179" s="44" t="str">
        <f t="shared" si="63"/>
        <v>ON</v>
      </c>
      <c r="L179" s="44" t="str">
        <f t="shared" si="63"/>
        <v>ON</v>
      </c>
      <c r="M179" s="3" t="str">
        <f t="shared" si="64"/>
        <v>ON</v>
      </c>
      <c r="N179" s="3" t="str">
        <f t="shared" si="65"/>
        <v>OFF</v>
      </c>
      <c r="O179" s="3" t="str">
        <f t="shared" si="66"/>
        <v>ON</v>
      </c>
      <c r="P179" s="3" t="str">
        <f t="shared" si="67"/>
        <v>ON</v>
      </c>
      <c r="Q179" s="3"/>
      <c r="R179" s="44" t="str">
        <f t="shared" si="68"/>
        <v>ON</v>
      </c>
      <c r="S179" s="44" t="str">
        <f t="shared" si="68"/>
        <v>ON</v>
      </c>
      <c r="T179" s="3" t="str">
        <f t="shared" si="69"/>
        <v>ON</v>
      </c>
      <c r="U179" s="3" t="str">
        <f t="shared" si="70"/>
        <v>ON</v>
      </c>
      <c r="V179" s="3" t="str">
        <f t="shared" si="71"/>
        <v>ON</v>
      </c>
      <c r="W179" s="3" t="str">
        <f t="shared" si="72"/>
        <v>ON</v>
      </c>
      <c r="X179" s="3"/>
      <c r="Y179" s="44" t="str">
        <f t="shared" si="73"/>
        <v>ON</v>
      </c>
      <c r="Z179" s="44" t="str">
        <f t="shared" si="73"/>
        <v>ON</v>
      </c>
      <c r="AA179" s="3" t="str">
        <f t="shared" si="74"/>
        <v>ON</v>
      </c>
      <c r="AB179" s="3" t="str">
        <f t="shared" si="75"/>
        <v>OFF</v>
      </c>
      <c r="AC179" s="3" t="str">
        <f t="shared" si="76"/>
        <v>ON</v>
      </c>
      <c r="AD179" s="3" t="str">
        <f t="shared" si="77"/>
        <v>ON</v>
      </c>
      <c r="AE179" s="3"/>
      <c r="AF179" s="44" t="str">
        <f t="shared" si="78"/>
        <v>ON</v>
      </c>
      <c r="AG179" s="44" t="str">
        <f t="shared" si="78"/>
        <v>ON</v>
      </c>
      <c r="AH179" s="3" t="str">
        <f t="shared" si="79"/>
        <v>ON</v>
      </c>
      <c r="AI179" s="3" t="str">
        <f t="shared" si="80"/>
        <v>ON</v>
      </c>
      <c r="AJ179" s="3" t="str">
        <f t="shared" si="81"/>
        <v>ON</v>
      </c>
      <c r="AK179" s="3" t="str">
        <f t="shared" si="82"/>
        <v>ON</v>
      </c>
      <c r="AL179" s="3"/>
      <c r="AM179" s="44" t="str">
        <f t="shared" si="83"/>
        <v>ON</v>
      </c>
      <c r="AN179" s="44" t="str">
        <f t="shared" si="83"/>
        <v>ON</v>
      </c>
      <c r="AO179" s="44" t="str">
        <f t="shared" si="84"/>
        <v>ON</v>
      </c>
    </row>
    <row r="180" spans="1:41" x14ac:dyDescent="0.3">
      <c r="A180" t="str">
        <f t="shared" ca="1" si="58"/>
        <v>Oyo</v>
      </c>
      <c r="B180" t="str">
        <f t="shared" ca="1" si="59"/>
        <v>E</v>
      </c>
      <c r="C180" t="str">
        <f t="shared" ca="1" si="60"/>
        <v>B1</v>
      </c>
      <c r="D180" t="s">
        <v>7</v>
      </c>
      <c r="E180">
        <f t="shared" si="61"/>
        <v>25</v>
      </c>
      <c r="F180">
        <f t="shared" si="62"/>
        <v>2</v>
      </c>
      <c r="G180" t="s">
        <v>75</v>
      </c>
      <c r="H180" t="s">
        <v>75</v>
      </c>
      <c r="I180" t="s">
        <v>82</v>
      </c>
      <c r="J180" t="s">
        <v>84</v>
      </c>
      <c r="K180" s="44" t="str">
        <f t="shared" si="63"/>
        <v>ON</v>
      </c>
      <c r="L180" s="44" t="str">
        <f t="shared" si="63"/>
        <v>ON</v>
      </c>
      <c r="M180" s="3" t="str">
        <f t="shared" si="64"/>
        <v>ON</v>
      </c>
      <c r="N180" s="3" t="str">
        <f t="shared" si="65"/>
        <v>ON</v>
      </c>
      <c r="O180" s="3" t="str">
        <f t="shared" si="66"/>
        <v>ON</v>
      </c>
      <c r="P180" s="3" t="str">
        <f t="shared" si="67"/>
        <v>ON</v>
      </c>
      <c r="Q180" s="3"/>
      <c r="R180" s="44" t="str">
        <f t="shared" si="68"/>
        <v>ON</v>
      </c>
      <c r="S180" s="44" t="str">
        <f t="shared" si="68"/>
        <v>ON</v>
      </c>
      <c r="T180" s="3" t="str">
        <f t="shared" si="69"/>
        <v>OFF</v>
      </c>
      <c r="U180" s="3" t="str">
        <f t="shared" si="70"/>
        <v>ON</v>
      </c>
      <c r="V180" s="3" t="str">
        <f t="shared" si="71"/>
        <v>ON</v>
      </c>
      <c r="W180" s="3" t="str">
        <f t="shared" si="72"/>
        <v>ON</v>
      </c>
      <c r="X180" s="3"/>
      <c r="Y180" s="44" t="str">
        <f t="shared" si="73"/>
        <v>ON</v>
      </c>
      <c r="Z180" s="44" t="str">
        <f t="shared" si="73"/>
        <v>ON</v>
      </c>
      <c r="AA180" s="3" t="str">
        <f t="shared" si="74"/>
        <v>ON</v>
      </c>
      <c r="AB180" s="3" t="str">
        <f t="shared" si="75"/>
        <v>ON</v>
      </c>
      <c r="AC180" s="3" t="str">
        <f t="shared" si="76"/>
        <v>ON</v>
      </c>
      <c r="AD180" s="3" t="str">
        <f t="shared" si="77"/>
        <v>ON</v>
      </c>
      <c r="AE180" s="3"/>
      <c r="AF180" s="44" t="str">
        <f t="shared" si="78"/>
        <v>ON</v>
      </c>
      <c r="AG180" s="44" t="str">
        <f t="shared" si="78"/>
        <v>ON</v>
      </c>
      <c r="AH180" s="3" t="str">
        <f t="shared" si="79"/>
        <v>OFF</v>
      </c>
      <c r="AI180" s="3" t="str">
        <f t="shared" si="80"/>
        <v>ON</v>
      </c>
      <c r="AJ180" s="3" t="str">
        <f t="shared" si="81"/>
        <v>ON</v>
      </c>
      <c r="AK180" s="3" t="str">
        <f t="shared" si="82"/>
        <v>ON</v>
      </c>
      <c r="AL180" s="3"/>
      <c r="AM180" s="44" t="str">
        <f t="shared" si="83"/>
        <v>ON</v>
      </c>
      <c r="AN180" s="44" t="str">
        <f t="shared" si="83"/>
        <v>ON</v>
      </c>
      <c r="AO180" s="44" t="str">
        <f t="shared" si="84"/>
        <v>ON</v>
      </c>
    </row>
    <row r="181" spans="1:41" x14ac:dyDescent="0.3">
      <c r="A181" t="str">
        <f t="shared" ca="1" si="58"/>
        <v>Oyo</v>
      </c>
      <c r="B181" t="str">
        <f t="shared" ca="1" si="59"/>
        <v>E</v>
      </c>
      <c r="C181" t="str">
        <f t="shared" ca="1" si="60"/>
        <v>E1</v>
      </c>
      <c r="D181" t="s">
        <v>12</v>
      </c>
      <c r="E181">
        <f t="shared" si="61"/>
        <v>25</v>
      </c>
      <c r="F181">
        <f t="shared" si="62"/>
        <v>2</v>
      </c>
      <c r="G181" t="s">
        <v>75</v>
      </c>
      <c r="H181" t="s">
        <v>75</v>
      </c>
      <c r="I181" t="s">
        <v>81</v>
      </c>
      <c r="J181" t="s">
        <v>83</v>
      </c>
      <c r="K181" s="44" t="str">
        <f t="shared" si="63"/>
        <v>ON</v>
      </c>
      <c r="L181" s="44" t="str">
        <f t="shared" si="63"/>
        <v>ON</v>
      </c>
      <c r="M181" s="3" t="str">
        <f t="shared" si="64"/>
        <v>OFF</v>
      </c>
      <c r="N181" s="3" t="str">
        <f t="shared" si="65"/>
        <v>ON</v>
      </c>
      <c r="O181" s="3" t="str">
        <f t="shared" si="66"/>
        <v>ON</v>
      </c>
      <c r="P181" s="3" t="str">
        <f t="shared" si="67"/>
        <v>ON</v>
      </c>
      <c r="Q181" s="3"/>
      <c r="R181" s="44" t="str">
        <f t="shared" si="68"/>
        <v>ON</v>
      </c>
      <c r="S181" s="44" t="str">
        <f t="shared" si="68"/>
        <v>ON</v>
      </c>
      <c r="T181" s="3" t="str">
        <f t="shared" si="69"/>
        <v>ON</v>
      </c>
      <c r="U181" s="3" t="str">
        <f t="shared" si="70"/>
        <v>ON</v>
      </c>
      <c r="V181" s="3" t="str">
        <f t="shared" si="71"/>
        <v>ON</v>
      </c>
      <c r="W181" s="3" t="str">
        <f t="shared" si="72"/>
        <v>ON</v>
      </c>
      <c r="X181" s="3"/>
      <c r="Y181" s="44" t="str">
        <f t="shared" si="73"/>
        <v>ON</v>
      </c>
      <c r="Z181" s="44" t="str">
        <f t="shared" si="73"/>
        <v>ON</v>
      </c>
      <c r="AA181" s="3" t="str">
        <f t="shared" si="74"/>
        <v>OFF</v>
      </c>
      <c r="AB181" s="3" t="str">
        <f t="shared" si="75"/>
        <v>ON</v>
      </c>
      <c r="AC181" s="3" t="str">
        <f t="shared" si="76"/>
        <v>ON</v>
      </c>
      <c r="AD181" s="3" t="str">
        <f t="shared" si="77"/>
        <v>ON</v>
      </c>
      <c r="AE181" s="3"/>
      <c r="AF181" s="44" t="str">
        <f t="shared" si="78"/>
        <v>ON</v>
      </c>
      <c r="AG181" s="44" t="str">
        <f t="shared" si="78"/>
        <v>ON</v>
      </c>
      <c r="AH181" s="3" t="str">
        <f t="shared" si="79"/>
        <v>ON</v>
      </c>
      <c r="AI181" s="3" t="str">
        <f t="shared" si="80"/>
        <v>ON</v>
      </c>
      <c r="AJ181" s="3" t="str">
        <f t="shared" si="81"/>
        <v>ON</v>
      </c>
      <c r="AK181" s="3" t="str">
        <f t="shared" si="82"/>
        <v>ON</v>
      </c>
      <c r="AL181" s="3"/>
      <c r="AM181" s="44" t="str">
        <f t="shared" si="83"/>
        <v>ON</v>
      </c>
      <c r="AN181" s="44" t="str">
        <f t="shared" si="83"/>
        <v>ON</v>
      </c>
      <c r="AO181" s="44" t="str">
        <f t="shared" si="84"/>
        <v>ON</v>
      </c>
    </row>
    <row r="182" spans="1:41" x14ac:dyDescent="0.3">
      <c r="A182" t="str">
        <f t="shared" ca="1" si="58"/>
        <v>Lagos</v>
      </c>
      <c r="B182" t="str">
        <f t="shared" ca="1" si="59"/>
        <v>C</v>
      </c>
      <c r="C182" t="str">
        <f t="shared" ca="1" si="60"/>
        <v>C1</v>
      </c>
      <c r="D182" t="s">
        <v>12</v>
      </c>
      <c r="E182">
        <f t="shared" si="61"/>
        <v>25</v>
      </c>
      <c r="F182">
        <f t="shared" si="62"/>
        <v>2</v>
      </c>
      <c r="G182" t="s">
        <v>76</v>
      </c>
      <c r="H182" t="s">
        <v>76</v>
      </c>
      <c r="I182" t="s">
        <v>82</v>
      </c>
      <c r="J182" t="s">
        <v>84</v>
      </c>
      <c r="K182" s="44" t="str">
        <f t="shared" si="63"/>
        <v>ON</v>
      </c>
      <c r="L182" s="44" t="str">
        <f t="shared" si="63"/>
        <v>ON</v>
      </c>
      <c r="M182" s="3" t="str">
        <f t="shared" si="64"/>
        <v>ON</v>
      </c>
      <c r="N182" s="3" t="str">
        <f t="shared" si="65"/>
        <v>ON</v>
      </c>
      <c r="O182" s="3" t="str">
        <f t="shared" si="66"/>
        <v>ON</v>
      </c>
      <c r="P182" s="3" t="str">
        <f t="shared" si="67"/>
        <v>ON</v>
      </c>
      <c r="Q182" s="3"/>
      <c r="R182" s="44" t="str">
        <f t="shared" si="68"/>
        <v>ON</v>
      </c>
      <c r="S182" s="44" t="str">
        <f t="shared" si="68"/>
        <v>ON</v>
      </c>
      <c r="T182" s="3" t="str">
        <f t="shared" si="69"/>
        <v>ON</v>
      </c>
      <c r="U182" s="3" t="str">
        <f t="shared" si="70"/>
        <v>OFF</v>
      </c>
      <c r="V182" s="3" t="str">
        <f t="shared" si="71"/>
        <v>ON</v>
      </c>
      <c r="W182" s="3" t="str">
        <f t="shared" si="72"/>
        <v>ON</v>
      </c>
      <c r="X182" s="3"/>
      <c r="Y182" s="44" t="str">
        <f t="shared" si="73"/>
        <v>ON</v>
      </c>
      <c r="Z182" s="44" t="str">
        <f t="shared" si="73"/>
        <v>ON</v>
      </c>
      <c r="AA182" s="3" t="str">
        <f t="shared" si="74"/>
        <v>ON</v>
      </c>
      <c r="AB182" s="3" t="str">
        <f t="shared" si="75"/>
        <v>ON</v>
      </c>
      <c r="AC182" s="3" t="str">
        <f t="shared" si="76"/>
        <v>ON</v>
      </c>
      <c r="AD182" s="3" t="str">
        <f t="shared" si="77"/>
        <v>ON</v>
      </c>
      <c r="AE182" s="3"/>
      <c r="AF182" s="44" t="str">
        <f t="shared" si="78"/>
        <v>ON</v>
      </c>
      <c r="AG182" s="44" t="str">
        <f t="shared" si="78"/>
        <v>ON</v>
      </c>
      <c r="AH182" s="3" t="str">
        <f t="shared" si="79"/>
        <v>ON</v>
      </c>
      <c r="AI182" s="3" t="str">
        <f t="shared" si="80"/>
        <v>OFF</v>
      </c>
      <c r="AJ182" s="3" t="str">
        <f t="shared" si="81"/>
        <v>ON</v>
      </c>
      <c r="AK182" s="3" t="str">
        <f t="shared" si="82"/>
        <v>ON</v>
      </c>
      <c r="AL182" s="3"/>
      <c r="AM182" s="44" t="str">
        <f t="shared" si="83"/>
        <v>ON</v>
      </c>
      <c r="AN182" s="44" t="str">
        <f t="shared" si="83"/>
        <v>ON</v>
      </c>
      <c r="AO182" s="44" t="str">
        <f t="shared" si="84"/>
        <v>ON</v>
      </c>
    </row>
    <row r="183" spans="1:41" x14ac:dyDescent="0.3">
      <c r="A183" t="str">
        <f t="shared" ca="1" si="58"/>
        <v>Oyo</v>
      </c>
      <c r="B183" t="str">
        <f t="shared" ca="1" si="59"/>
        <v>B</v>
      </c>
      <c r="C183" t="str">
        <f t="shared" ca="1" si="60"/>
        <v>B1</v>
      </c>
      <c r="D183" t="s">
        <v>12</v>
      </c>
      <c r="E183">
        <f t="shared" si="61"/>
        <v>25</v>
      </c>
      <c r="F183">
        <f t="shared" si="62"/>
        <v>2</v>
      </c>
      <c r="G183" t="s">
        <v>77</v>
      </c>
      <c r="H183" t="s">
        <v>77</v>
      </c>
      <c r="I183" t="s">
        <v>81</v>
      </c>
      <c r="J183" t="s">
        <v>83</v>
      </c>
      <c r="K183" s="44" t="str">
        <f t="shared" si="63"/>
        <v>ON</v>
      </c>
      <c r="L183" s="44" t="str">
        <f t="shared" si="63"/>
        <v>ON</v>
      </c>
      <c r="M183" s="3" t="str">
        <f t="shared" si="64"/>
        <v>ON</v>
      </c>
      <c r="N183" s="3" t="str">
        <f t="shared" si="65"/>
        <v>ON</v>
      </c>
      <c r="O183" s="3" t="str">
        <f t="shared" si="66"/>
        <v>OFF</v>
      </c>
      <c r="P183" s="3" t="str">
        <f t="shared" si="67"/>
        <v>ON</v>
      </c>
      <c r="Q183" s="3"/>
      <c r="R183" s="44" t="str">
        <f t="shared" si="68"/>
        <v>ON</v>
      </c>
      <c r="S183" s="44" t="str">
        <f t="shared" si="68"/>
        <v>ON</v>
      </c>
      <c r="T183" s="3" t="str">
        <f t="shared" si="69"/>
        <v>ON</v>
      </c>
      <c r="U183" s="3" t="str">
        <f t="shared" si="70"/>
        <v>ON</v>
      </c>
      <c r="V183" s="3" t="str">
        <f t="shared" si="71"/>
        <v>ON</v>
      </c>
      <c r="W183" s="3" t="str">
        <f t="shared" si="72"/>
        <v>ON</v>
      </c>
      <c r="X183" s="3"/>
      <c r="Y183" s="44" t="str">
        <f t="shared" si="73"/>
        <v>ON</v>
      </c>
      <c r="Z183" s="44" t="str">
        <f t="shared" si="73"/>
        <v>ON</v>
      </c>
      <c r="AA183" s="3" t="str">
        <f t="shared" si="74"/>
        <v>ON</v>
      </c>
      <c r="AB183" s="3" t="str">
        <f t="shared" si="75"/>
        <v>ON</v>
      </c>
      <c r="AC183" s="3" t="str">
        <f t="shared" si="76"/>
        <v>OFF</v>
      </c>
      <c r="AD183" s="3" t="str">
        <f t="shared" si="77"/>
        <v>ON</v>
      </c>
      <c r="AE183" s="3"/>
      <c r="AF183" s="44" t="str">
        <f t="shared" si="78"/>
        <v>ON</v>
      </c>
      <c r="AG183" s="44" t="str">
        <f t="shared" si="78"/>
        <v>ON</v>
      </c>
      <c r="AH183" s="3" t="str">
        <f t="shared" si="79"/>
        <v>ON</v>
      </c>
      <c r="AI183" s="3" t="str">
        <f t="shared" si="80"/>
        <v>ON</v>
      </c>
      <c r="AJ183" s="3" t="str">
        <f t="shared" si="81"/>
        <v>ON</v>
      </c>
      <c r="AK183" s="3" t="str">
        <f t="shared" si="82"/>
        <v>ON</v>
      </c>
      <c r="AL183" s="3"/>
      <c r="AM183" s="44" t="str">
        <f t="shared" si="83"/>
        <v>ON</v>
      </c>
      <c r="AN183" s="44" t="str">
        <f t="shared" si="83"/>
        <v>ON</v>
      </c>
      <c r="AO183" s="44" t="str">
        <f t="shared" si="84"/>
        <v>ON</v>
      </c>
    </row>
    <row r="184" spans="1:41" x14ac:dyDescent="0.3">
      <c r="A184" t="str">
        <f t="shared" ca="1" si="58"/>
        <v>Lagos</v>
      </c>
      <c r="B184" t="str">
        <f t="shared" ca="1" si="59"/>
        <v>C</v>
      </c>
      <c r="C184" t="str">
        <f t="shared" ca="1" si="60"/>
        <v>B1</v>
      </c>
      <c r="D184" t="s">
        <v>5</v>
      </c>
      <c r="E184">
        <f t="shared" si="61"/>
        <v>25</v>
      </c>
      <c r="F184">
        <f t="shared" si="62"/>
        <v>2</v>
      </c>
      <c r="G184" t="s">
        <v>78</v>
      </c>
      <c r="H184" t="s">
        <v>78</v>
      </c>
      <c r="I184" t="s">
        <v>82</v>
      </c>
      <c r="J184" t="s">
        <v>84</v>
      </c>
      <c r="K184" s="44" t="str">
        <f t="shared" si="63"/>
        <v>ON</v>
      </c>
      <c r="L184" s="44" t="str">
        <f t="shared" si="63"/>
        <v>ON</v>
      </c>
      <c r="M184" s="3" t="str">
        <f t="shared" si="64"/>
        <v>ON</v>
      </c>
      <c r="N184" s="3" t="str">
        <f t="shared" si="65"/>
        <v>ON</v>
      </c>
      <c r="O184" s="3" t="str">
        <f t="shared" si="66"/>
        <v>ON</v>
      </c>
      <c r="P184" s="3" t="str">
        <f t="shared" si="67"/>
        <v>ON</v>
      </c>
      <c r="Q184" s="3"/>
      <c r="R184" s="44" t="str">
        <f t="shared" si="68"/>
        <v>ON</v>
      </c>
      <c r="S184" s="44" t="str">
        <f t="shared" si="68"/>
        <v>ON</v>
      </c>
      <c r="T184" s="3" t="str">
        <f t="shared" si="69"/>
        <v>ON</v>
      </c>
      <c r="U184" s="3" t="str">
        <f t="shared" si="70"/>
        <v>ON</v>
      </c>
      <c r="V184" s="3" t="str">
        <f t="shared" si="71"/>
        <v>ON</v>
      </c>
      <c r="W184" s="3" t="str">
        <f t="shared" si="72"/>
        <v>OFF</v>
      </c>
      <c r="X184" s="3"/>
      <c r="Y184" s="44" t="str">
        <f t="shared" si="73"/>
        <v>ON</v>
      </c>
      <c r="Z184" s="44" t="str">
        <f t="shared" si="73"/>
        <v>ON</v>
      </c>
      <c r="AA184" s="3" t="str">
        <f t="shared" si="74"/>
        <v>ON</v>
      </c>
      <c r="AB184" s="3" t="str">
        <f t="shared" si="75"/>
        <v>ON</v>
      </c>
      <c r="AC184" s="3" t="str">
        <f t="shared" si="76"/>
        <v>ON</v>
      </c>
      <c r="AD184" s="3" t="str">
        <f t="shared" si="77"/>
        <v>ON</v>
      </c>
      <c r="AE184" s="3"/>
      <c r="AF184" s="44" t="str">
        <f t="shared" si="78"/>
        <v>ON</v>
      </c>
      <c r="AG184" s="44" t="str">
        <f t="shared" si="78"/>
        <v>ON</v>
      </c>
      <c r="AH184" s="3" t="str">
        <f t="shared" si="79"/>
        <v>ON</v>
      </c>
      <c r="AI184" s="3" t="str">
        <f t="shared" si="80"/>
        <v>ON</v>
      </c>
      <c r="AJ184" s="3" t="str">
        <f t="shared" si="81"/>
        <v>ON</v>
      </c>
      <c r="AK184" s="3" t="str">
        <f t="shared" si="82"/>
        <v>OFF</v>
      </c>
      <c r="AL184" s="3"/>
      <c r="AM184" s="44" t="str">
        <f t="shared" si="83"/>
        <v>ON</v>
      </c>
      <c r="AN184" s="44" t="str">
        <f t="shared" si="83"/>
        <v>ON</v>
      </c>
      <c r="AO184" s="44" t="str">
        <f t="shared" si="84"/>
        <v>ON</v>
      </c>
    </row>
    <row r="185" spans="1:41" x14ac:dyDescent="0.3">
      <c r="A185" t="str">
        <f t="shared" ca="1" si="58"/>
        <v>Ogun</v>
      </c>
      <c r="B185" t="str">
        <f t="shared" ca="1" si="59"/>
        <v>D</v>
      </c>
      <c r="C185" t="str">
        <f t="shared" ca="1" si="60"/>
        <v>D1</v>
      </c>
      <c r="D185" t="s">
        <v>5</v>
      </c>
      <c r="E185">
        <f t="shared" si="61"/>
        <v>25</v>
      </c>
      <c r="F185">
        <f t="shared" si="62"/>
        <v>2</v>
      </c>
      <c r="G185" t="s">
        <v>78</v>
      </c>
      <c r="H185" t="s">
        <v>78</v>
      </c>
      <c r="I185" t="s">
        <v>81</v>
      </c>
      <c r="J185" t="s">
        <v>83</v>
      </c>
      <c r="K185" s="44" t="str">
        <f t="shared" si="63"/>
        <v>ON</v>
      </c>
      <c r="L185" s="44" t="str">
        <f t="shared" si="63"/>
        <v>ON</v>
      </c>
      <c r="M185" s="3" t="str">
        <f t="shared" si="64"/>
        <v>ON</v>
      </c>
      <c r="N185" s="3" t="str">
        <f t="shared" si="65"/>
        <v>ON</v>
      </c>
      <c r="O185" s="3" t="str">
        <f t="shared" si="66"/>
        <v>ON</v>
      </c>
      <c r="P185" s="3" t="str">
        <f t="shared" si="67"/>
        <v>OFF</v>
      </c>
      <c r="Q185" s="3"/>
      <c r="R185" s="44" t="str">
        <f t="shared" si="68"/>
        <v>ON</v>
      </c>
      <c r="S185" s="44" t="str">
        <f t="shared" si="68"/>
        <v>ON</v>
      </c>
      <c r="T185" s="3" t="str">
        <f t="shared" si="69"/>
        <v>ON</v>
      </c>
      <c r="U185" s="3" t="str">
        <f t="shared" si="70"/>
        <v>ON</v>
      </c>
      <c r="V185" s="3" t="str">
        <f t="shared" si="71"/>
        <v>ON</v>
      </c>
      <c r="W185" s="3" t="str">
        <f t="shared" si="72"/>
        <v>ON</v>
      </c>
      <c r="X185" s="3"/>
      <c r="Y185" s="44" t="str">
        <f t="shared" si="73"/>
        <v>ON</v>
      </c>
      <c r="Z185" s="44" t="str">
        <f t="shared" si="73"/>
        <v>ON</v>
      </c>
      <c r="AA185" s="3" t="str">
        <f t="shared" si="74"/>
        <v>ON</v>
      </c>
      <c r="AB185" s="3" t="str">
        <f t="shared" si="75"/>
        <v>ON</v>
      </c>
      <c r="AC185" s="3" t="str">
        <f t="shared" si="76"/>
        <v>ON</v>
      </c>
      <c r="AD185" s="3" t="str">
        <f t="shared" si="77"/>
        <v>OFF</v>
      </c>
      <c r="AE185" s="3"/>
      <c r="AF185" s="44" t="str">
        <f t="shared" si="78"/>
        <v>ON</v>
      </c>
      <c r="AG185" s="44" t="str">
        <f t="shared" si="78"/>
        <v>ON</v>
      </c>
      <c r="AH185" s="3" t="str">
        <f t="shared" si="79"/>
        <v>ON</v>
      </c>
      <c r="AI185" s="3" t="str">
        <f t="shared" si="80"/>
        <v>ON</v>
      </c>
      <c r="AJ185" s="3" t="str">
        <f t="shared" si="81"/>
        <v>ON</v>
      </c>
      <c r="AK185" s="3" t="str">
        <f t="shared" si="82"/>
        <v>ON</v>
      </c>
      <c r="AL185" s="3"/>
      <c r="AM185" s="44" t="str">
        <f t="shared" si="83"/>
        <v>ON</v>
      </c>
      <c r="AN185" s="44" t="str">
        <f t="shared" si="83"/>
        <v>ON</v>
      </c>
      <c r="AO185" s="44" t="str">
        <f t="shared" si="84"/>
        <v>ON</v>
      </c>
    </row>
    <row r="186" spans="1:41" x14ac:dyDescent="0.3">
      <c r="A186" t="str">
        <f t="shared" ca="1" si="58"/>
        <v>Ogun</v>
      </c>
      <c r="B186" t="str">
        <f t="shared" ca="1" si="59"/>
        <v>C</v>
      </c>
      <c r="C186" t="str">
        <f t="shared" ca="1" si="60"/>
        <v>C1</v>
      </c>
      <c r="D186" t="s">
        <v>7</v>
      </c>
      <c r="E186">
        <f t="shared" si="61"/>
        <v>25</v>
      </c>
      <c r="F186">
        <f t="shared" si="62"/>
        <v>2</v>
      </c>
      <c r="G186" t="s">
        <v>77</v>
      </c>
      <c r="H186" t="s">
        <v>77</v>
      </c>
      <c r="I186" t="s">
        <v>82</v>
      </c>
      <c r="J186" t="s">
        <v>84</v>
      </c>
      <c r="K186" s="44" t="str">
        <f t="shared" si="63"/>
        <v>ON</v>
      </c>
      <c r="L186" s="44" t="str">
        <f t="shared" si="63"/>
        <v>ON</v>
      </c>
      <c r="M186" s="3" t="str">
        <f t="shared" si="64"/>
        <v>ON</v>
      </c>
      <c r="N186" s="3" t="str">
        <f t="shared" si="65"/>
        <v>ON</v>
      </c>
      <c r="O186" s="3" t="str">
        <f t="shared" si="66"/>
        <v>ON</v>
      </c>
      <c r="P186" s="3" t="str">
        <f t="shared" si="67"/>
        <v>ON</v>
      </c>
      <c r="Q186" s="3"/>
      <c r="R186" s="44" t="str">
        <f t="shared" si="68"/>
        <v>ON</v>
      </c>
      <c r="S186" s="44" t="str">
        <f t="shared" si="68"/>
        <v>ON</v>
      </c>
      <c r="T186" s="3" t="str">
        <f t="shared" si="69"/>
        <v>ON</v>
      </c>
      <c r="U186" s="3" t="str">
        <f t="shared" si="70"/>
        <v>ON</v>
      </c>
      <c r="V186" s="3" t="str">
        <f t="shared" si="71"/>
        <v>OFF</v>
      </c>
      <c r="W186" s="3" t="str">
        <f t="shared" si="72"/>
        <v>ON</v>
      </c>
      <c r="X186" s="3"/>
      <c r="Y186" s="44" t="str">
        <f t="shared" si="73"/>
        <v>ON</v>
      </c>
      <c r="Z186" s="44" t="str">
        <f t="shared" si="73"/>
        <v>ON</v>
      </c>
      <c r="AA186" s="3" t="str">
        <f t="shared" si="74"/>
        <v>ON</v>
      </c>
      <c r="AB186" s="3" t="str">
        <f t="shared" si="75"/>
        <v>ON</v>
      </c>
      <c r="AC186" s="3" t="str">
        <f t="shared" si="76"/>
        <v>ON</v>
      </c>
      <c r="AD186" s="3" t="str">
        <f t="shared" si="77"/>
        <v>ON</v>
      </c>
      <c r="AE186" s="3"/>
      <c r="AF186" s="44" t="str">
        <f t="shared" si="78"/>
        <v>ON</v>
      </c>
      <c r="AG186" s="44" t="str">
        <f t="shared" si="78"/>
        <v>ON</v>
      </c>
      <c r="AH186" s="3" t="str">
        <f t="shared" si="79"/>
        <v>ON</v>
      </c>
      <c r="AI186" s="3" t="str">
        <f t="shared" si="80"/>
        <v>ON</v>
      </c>
      <c r="AJ186" s="3" t="str">
        <f t="shared" si="81"/>
        <v>OFF</v>
      </c>
      <c r="AK186" s="3" t="str">
        <f t="shared" si="82"/>
        <v>ON</v>
      </c>
      <c r="AL186" s="3"/>
      <c r="AM186" s="44" t="str">
        <f t="shared" si="83"/>
        <v>ON</v>
      </c>
      <c r="AN186" s="44" t="str">
        <f t="shared" si="83"/>
        <v>ON</v>
      </c>
      <c r="AO186" s="44" t="str">
        <f t="shared" si="84"/>
        <v>ON</v>
      </c>
    </row>
    <row r="187" spans="1:41" x14ac:dyDescent="0.3">
      <c r="A187" t="str">
        <f t="shared" ca="1" si="58"/>
        <v>Ondo</v>
      </c>
      <c r="B187" t="str">
        <f t="shared" ca="1" si="59"/>
        <v>C</v>
      </c>
      <c r="C187" t="str">
        <f t="shared" ca="1" si="60"/>
        <v>B1</v>
      </c>
      <c r="D187" t="s">
        <v>7</v>
      </c>
      <c r="E187">
        <f t="shared" si="61"/>
        <v>25</v>
      </c>
      <c r="F187">
        <f t="shared" si="62"/>
        <v>2</v>
      </c>
      <c r="G187" t="s">
        <v>76</v>
      </c>
      <c r="H187" t="s">
        <v>76</v>
      </c>
      <c r="I187" t="s">
        <v>81</v>
      </c>
      <c r="J187" t="s">
        <v>83</v>
      </c>
      <c r="K187" s="44" t="str">
        <f t="shared" si="63"/>
        <v>ON</v>
      </c>
      <c r="L187" s="44" t="str">
        <f t="shared" si="63"/>
        <v>ON</v>
      </c>
      <c r="M187" s="3" t="str">
        <f t="shared" si="64"/>
        <v>ON</v>
      </c>
      <c r="N187" s="3" t="str">
        <f t="shared" si="65"/>
        <v>OFF</v>
      </c>
      <c r="O187" s="3" t="str">
        <f t="shared" si="66"/>
        <v>ON</v>
      </c>
      <c r="P187" s="3" t="str">
        <f t="shared" si="67"/>
        <v>ON</v>
      </c>
      <c r="Q187" s="3"/>
      <c r="R187" s="44" t="str">
        <f t="shared" si="68"/>
        <v>ON</v>
      </c>
      <c r="S187" s="44" t="str">
        <f t="shared" si="68"/>
        <v>ON</v>
      </c>
      <c r="T187" s="3" t="str">
        <f t="shared" si="69"/>
        <v>ON</v>
      </c>
      <c r="U187" s="3" t="str">
        <f t="shared" si="70"/>
        <v>ON</v>
      </c>
      <c r="V187" s="3" t="str">
        <f t="shared" si="71"/>
        <v>ON</v>
      </c>
      <c r="W187" s="3" t="str">
        <f t="shared" si="72"/>
        <v>ON</v>
      </c>
      <c r="X187" s="3"/>
      <c r="Y187" s="44" t="str">
        <f t="shared" si="73"/>
        <v>ON</v>
      </c>
      <c r="Z187" s="44" t="str">
        <f t="shared" si="73"/>
        <v>ON</v>
      </c>
      <c r="AA187" s="3" t="str">
        <f t="shared" si="74"/>
        <v>ON</v>
      </c>
      <c r="AB187" s="3" t="str">
        <f t="shared" si="75"/>
        <v>OFF</v>
      </c>
      <c r="AC187" s="3" t="str">
        <f t="shared" si="76"/>
        <v>ON</v>
      </c>
      <c r="AD187" s="3" t="str">
        <f t="shared" si="77"/>
        <v>ON</v>
      </c>
      <c r="AE187" s="3"/>
      <c r="AF187" s="44" t="str">
        <f t="shared" si="78"/>
        <v>ON</v>
      </c>
      <c r="AG187" s="44" t="str">
        <f t="shared" si="78"/>
        <v>ON</v>
      </c>
      <c r="AH187" s="3" t="str">
        <f t="shared" si="79"/>
        <v>ON</v>
      </c>
      <c r="AI187" s="3" t="str">
        <f t="shared" si="80"/>
        <v>ON</v>
      </c>
      <c r="AJ187" s="3" t="str">
        <f t="shared" si="81"/>
        <v>ON</v>
      </c>
      <c r="AK187" s="3" t="str">
        <f t="shared" si="82"/>
        <v>ON</v>
      </c>
      <c r="AL187" s="3"/>
      <c r="AM187" s="44" t="str">
        <f t="shared" si="83"/>
        <v>ON</v>
      </c>
      <c r="AN187" s="44" t="str">
        <f t="shared" si="83"/>
        <v>ON</v>
      </c>
      <c r="AO187" s="44" t="str">
        <f t="shared" si="84"/>
        <v>ON</v>
      </c>
    </row>
    <row r="188" spans="1:41" x14ac:dyDescent="0.3">
      <c r="A188" t="str">
        <f t="shared" ca="1" si="58"/>
        <v>Lagos</v>
      </c>
      <c r="B188" t="str">
        <f t="shared" ca="1" si="59"/>
        <v>B</v>
      </c>
      <c r="C188" t="str">
        <f t="shared" ca="1" si="60"/>
        <v>C1</v>
      </c>
      <c r="D188" t="s">
        <v>7</v>
      </c>
      <c r="E188">
        <f t="shared" si="61"/>
        <v>25</v>
      </c>
      <c r="F188">
        <f t="shared" si="62"/>
        <v>2</v>
      </c>
      <c r="G188" t="s">
        <v>75</v>
      </c>
      <c r="H188" t="s">
        <v>75</v>
      </c>
      <c r="I188" t="s">
        <v>82</v>
      </c>
      <c r="J188" t="s">
        <v>84</v>
      </c>
      <c r="K188" s="44" t="str">
        <f t="shared" si="63"/>
        <v>ON</v>
      </c>
      <c r="L188" s="44" t="str">
        <f t="shared" si="63"/>
        <v>ON</v>
      </c>
      <c r="M188" s="3" t="str">
        <f t="shared" si="64"/>
        <v>ON</v>
      </c>
      <c r="N188" s="3" t="str">
        <f t="shared" si="65"/>
        <v>ON</v>
      </c>
      <c r="O188" s="3" t="str">
        <f t="shared" si="66"/>
        <v>ON</v>
      </c>
      <c r="P188" s="3" t="str">
        <f t="shared" si="67"/>
        <v>ON</v>
      </c>
      <c r="Q188" s="3"/>
      <c r="R188" s="44" t="str">
        <f t="shared" si="68"/>
        <v>ON</v>
      </c>
      <c r="S188" s="44" t="str">
        <f t="shared" si="68"/>
        <v>ON</v>
      </c>
      <c r="T188" s="3" t="str">
        <f t="shared" si="69"/>
        <v>OFF</v>
      </c>
      <c r="U188" s="3" t="str">
        <f t="shared" si="70"/>
        <v>ON</v>
      </c>
      <c r="V188" s="3" t="str">
        <f t="shared" si="71"/>
        <v>ON</v>
      </c>
      <c r="W188" s="3" t="str">
        <f t="shared" si="72"/>
        <v>ON</v>
      </c>
      <c r="X188" s="3"/>
      <c r="Y188" s="44" t="str">
        <f t="shared" si="73"/>
        <v>ON</v>
      </c>
      <c r="Z188" s="44" t="str">
        <f t="shared" si="73"/>
        <v>ON</v>
      </c>
      <c r="AA188" s="3" t="str">
        <f t="shared" si="74"/>
        <v>ON</v>
      </c>
      <c r="AB188" s="3" t="str">
        <f t="shared" si="75"/>
        <v>ON</v>
      </c>
      <c r="AC188" s="3" t="str">
        <f t="shared" si="76"/>
        <v>ON</v>
      </c>
      <c r="AD188" s="3" t="str">
        <f t="shared" si="77"/>
        <v>ON</v>
      </c>
      <c r="AE188" s="3"/>
      <c r="AF188" s="44" t="str">
        <f t="shared" si="78"/>
        <v>ON</v>
      </c>
      <c r="AG188" s="44" t="str">
        <f t="shared" si="78"/>
        <v>ON</v>
      </c>
      <c r="AH188" s="3" t="str">
        <f t="shared" si="79"/>
        <v>OFF</v>
      </c>
      <c r="AI188" s="3" t="str">
        <f t="shared" si="80"/>
        <v>ON</v>
      </c>
      <c r="AJ188" s="3" t="str">
        <f t="shared" si="81"/>
        <v>ON</v>
      </c>
      <c r="AK188" s="3" t="str">
        <f t="shared" si="82"/>
        <v>ON</v>
      </c>
      <c r="AL188" s="3"/>
      <c r="AM188" s="44" t="str">
        <f t="shared" si="83"/>
        <v>ON</v>
      </c>
      <c r="AN188" s="44" t="str">
        <f t="shared" si="83"/>
        <v>ON</v>
      </c>
      <c r="AO188" s="44" t="str">
        <f t="shared" si="84"/>
        <v>ON</v>
      </c>
    </row>
    <row r="189" spans="1:41" x14ac:dyDescent="0.3">
      <c r="A189" t="str">
        <f t="shared" ca="1" si="58"/>
        <v>Ekiti</v>
      </c>
      <c r="B189" t="str">
        <f t="shared" ca="1" si="59"/>
        <v>C</v>
      </c>
      <c r="C189" t="str">
        <f t="shared" ca="1" si="60"/>
        <v>C1</v>
      </c>
      <c r="D189" t="s">
        <v>46</v>
      </c>
      <c r="E189">
        <f t="shared" si="61"/>
        <v>25</v>
      </c>
      <c r="F189">
        <f t="shared" si="62"/>
        <v>2</v>
      </c>
      <c r="G189" t="s">
        <v>75</v>
      </c>
      <c r="H189" t="s">
        <v>75</v>
      </c>
      <c r="I189" t="s">
        <v>81</v>
      </c>
      <c r="J189" t="s">
        <v>83</v>
      </c>
      <c r="K189" s="44" t="str">
        <f t="shared" si="63"/>
        <v>ON</v>
      </c>
      <c r="L189" s="44" t="str">
        <f t="shared" si="63"/>
        <v>ON</v>
      </c>
      <c r="M189" s="3" t="str">
        <f t="shared" si="64"/>
        <v>OFF</v>
      </c>
      <c r="N189" s="3" t="str">
        <f t="shared" si="65"/>
        <v>ON</v>
      </c>
      <c r="O189" s="3" t="str">
        <f t="shared" si="66"/>
        <v>ON</v>
      </c>
      <c r="P189" s="3" t="str">
        <f t="shared" si="67"/>
        <v>ON</v>
      </c>
      <c r="Q189" s="3"/>
      <c r="R189" s="44" t="str">
        <f t="shared" si="68"/>
        <v>ON</v>
      </c>
      <c r="S189" s="44" t="str">
        <f t="shared" si="68"/>
        <v>ON</v>
      </c>
      <c r="T189" s="3" t="str">
        <f t="shared" si="69"/>
        <v>ON</v>
      </c>
      <c r="U189" s="3" t="str">
        <f t="shared" si="70"/>
        <v>ON</v>
      </c>
      <c r="V189" s="3" t="str">
        <f t="shared" si="71"/>
        <v>ON</v>
      </c>
      <c r="W189" s="3" t="str">
        <f t="shared" si="72"/>
        <v>ON</v>
      </c>
      <c r="X189" s="3"/>
      <c r="Y189" s="44" t="str">
        <f t="shared" si="73"/>
        <v>ON</v>
      </c>
      <c r="Z189" s="44" t="str">
        <f t="shared" si="73"/>
        <v>ON</v>
      </c>
      <c r="AA189" s="3" t="str">
        <f t="shared" si="74"/>
        <v>OFF</v>
      </c>
      <c r="AB189" s="3" t="str">
        <f t="shared" si="75"/>
        <v>ON</v>
      </c>
      <c r="AC189" s="3" t="str">
        <f t="shared" si="76"/>
        <v>ON</v>
      </c>
      <c r="AD189" s="3" t="str">
        <f t="shared" si="77"/>
        <v>ON</v>
      </c>
      <c r="AE189" s="3"/>
      <c r="AF189" s="44" t="str">
        <f t="shared" si="78"/>
        <v>ON</v>
      </c>
      <c r="AG189" s="44" t="str">
        <f t="shared" si="78"/>
        <v>ON</v>
      </c>
      <c r="AH189" s="3" t="str">
        <f t="shared" si="79"/>
        <v>ON</v>
      </c>
      <c r="AI189" s="3" t="str">
        <f t="shared" si="80"/>
        <v>ON</v>
      </c>
      <c r="AJ189" s="3" t="str">
        <f t="shared" si="81"/>
        <v>ON</v>
      </c>
      <c r="AK189" s="3" t="str">
        <f t="shared" si="82"/>
        <v>ON</v>
      </c>
      <c r="AL189" s="3"/>
      <c r="AM189" s="44" t="str">
        <f t="shared" si="83"/>
        <v>ON</v>
      </c>
      <c r="AN189" s="44" t="str">
        <f t="shared" si="83"/>
        <v>ON</v>
      </c>
      <c r="AO189" s="44" t="str">
        <f t="shared" si="84"/>
        <v>ON</v>
      </c>
    </row>
    <row r="190" spans="1:41" x14ac:dyDescent="0.3">
      <c r="A190" t="str">
        <f t="shared" ca="1" si="58"/>
        <v>Oyo</v>
      </c>
      <c r="B190" t="str">
        <f t="shared" ca="1" si="59"/>
        <v>C</v>
      </c>
      <c r="C190" t="str">
        <f t="shared" ca="1" si="60"/>
        <v>A1</v>
      </c>
      <c r="D190" t="s">
        <v>12</v>
      </c>
      <c r="E190">
        <f t="shared" si="61"/>
        <v>25</v>
      </c>
      <c r="F190">
        <f t="shared" si="62"/>
        <v>2</v>
      </c>
      <c r="G190" t="s">
        <v>76</v>
      </c>
      <c r="H190" t="s">
        <v>76</v>
      </c>
      <c r="I190" t="s">
        <v>82</v>
      </c>
      <c r="J190" t="s">
        <v>84</v>
      </c>
      <c r="K190" s="44" t="str">
        <f t="shared" si="63"/>
        <v>ON</v>
      </c>
      <c r="L190" s="44" t="str">
        <f t="shared" si="63"/>
        <v>ON</v>
      </c>
      <c r="M190" s="3" t="str">
        <f t="shared" si="64"/>
        <v>ON</v>
      </c>
      <c r="N190" s="3" t="str">
        <f t="shared" si="65"/>
        <v>ON</v>
      </c>
      <c r="O190" s="3" t="str">
        <f t="shared" si="66"/>
        <v>ON</v>
      </c>
      <c r="P190" s="3" t="str">
        <f t="shared" si="67"/>
        <v>ON</v>
      </c>
      <c r="Q190" s="3"/>
      <c r="R190" s="44" t="str">
        <f t="shared" si="68"/>
        <v>ON</v>
      </c>
      <c r="S190" s="44" t="str">
        <f t="shared" si="68"/>
        <v>ON</v>
      </c>
      <c r="T190" s="3" t="str">
        <f t="shared" si="69"/>
        <v>ON</v>
      </c>
      <c r="U190" s="3" t="str">
        <f t="shared" si="70"/>
        <v>OFF</v>
      </c>
      <c r="V190" s="3" t="str">
        <f t="shared" si="71"/>
        <v>ON</v>
      </c>
      <c r="W190" s="3" t="str">
        <f t="shared" si="72"/>
        <v>ON</v>
      </c>
      <c r="X190" s="3"/>
      <c r="Y190" s="44" t="str">
        <f t="shared" si="73"/>
        <v>ON</v>
      </c>
      <c r="Z190" s="44" t="str">
        <f t="shared" si="73"/>
        <v>ON</v>
      </c>
      <c r="AA190" s="3" t="str">
        <f t="shared" si="74"/>
        <v>ON</v>
      </c>
      <c r="AB190" s="3" t="str">
        <f t="shared" si="75"/>
        <v>ON</v>
      </c>
      <c r="AC190" s="3" t="str">
        <f t="shared" si="76"/>
        <v>ON</v>
      </c>
      <c r="AD190" s="3" t="str">
        <f t="shared" si="77"/>
        <v>ON</v>
      </c>
      <c r="AE190" s="3"/>
      <c r="AF190" s="44" t="str">
        <f t="shared" si="78"/>
        <v>ON</v>
      </c>
      <c r="AG190" s="44" t="str">
        <f t="shared" si="78"/>
        <v>ON</v>
      </c>
      <c r="AH190" s="3" t="str">
        <f t="shared" si="79"/>
        <v>ON</v>
      </c>
      <c r="AI190" s="3" t="str">
        <f t="shared" si="80"/>
        <v>OFF</v>
      </c>
      <c r="AJ190" s="3" t="str">
        <f t="shared" si="81"/>
        <v>ON</v>
      </c>
      <c r="AK190" s="3" t="str">
        <f t="shared" si="82"/>
        <v>ON</v>
      </c>
      <c r="AL190" s="3"/>
      <c r="AM190" s="44" t="str">
        <f t="shared" si="83"/>
        <v>ON</v>
      </c>
      <c r="AN190" s="44" t="str">
        <f t="shared" si="83"/>
        <v>ON</v>
      </c>
      <c r="AO190" s="44" t="str">
        <f t="shared" si="84"/>
        <v>ON</v>
      </c>
    </row>
    <row r="191" spans="1:41" x14ac:dyDescent="0.3">
      <c r="A191" t="str">
        <f t="shared" ca="1" si="58"/>
        <v>Ogun</v>
      </c>
      <c r="B191" t="str">
        <f t="shared" ca="1" si="59"/>
        <v>A</v>
      </c>
      <c r="C191" t="str">
        <f t="shared" ca="1" si="60"/>
        <v>E1</v>
      </c>
      <c r="D191" t="s">
        <v>12</v>
      </c>
      <c r="E191">
        <f t="shared" si="61"/>
        <v>25</v>
      </c>
      <c r="F191">
        <f t="shared" si="62"/>
        <v>2</v>
      </c>
      <c r="G191" t="s">
        <v>77</v>
      </c>
      <c r="H191" t="s">
        <v>77</v>
      </c>
      <c r="I191" t="s">
        <v>81</v>
      </c>
      <c r="J191" t="s">
        <v>83</v>
      </c>
      <c r="K191" s="44" t="str">
        <f t="shared" si="63"/>
        <v>ON</v>
      </c>
      <c r="L191" s="44" t="str">
        <f t="shared" si="63"/>
        <v>ON</v>
      </c>
      <c r="M191" s="3" t="str">
        <f t="shared" si="64"/>
        <v>ON</v>
      </c>
      <c r="N191" s="3" t="str">
        <f t="shared" si="65"/>
        <v>ON</v>
      </c>
      <c r="O191" s="3" t="str">
        <f t="shared" si="66"/>
        <v>OFF</v>
      </c>
      <c r="P191" s="3" t="str">
        <f t="shared" si="67"/>
        <v>ON</v>
      </c>
      <c r="Q191" s="3"/>
      <c r="R191" s="44" t="str">
        <f t="shared" si="68"/>
        <v>ON</v>
      </c>
      <c r="S191" s="44" t="str">
        <f t="shared" si="68"/>
        <v>ON</v>
      </c>
      <c r="T191" s="3" t="str">
        <f t="shared" si="69"/>
        <v>ON</v>
      </c>
      <c r="U191" s="3" t="str">
        <f t="shared" si="70"/>
        <v>ON</v>
      </c>
      <c r="V191" s="3" t="str">
        <f t="shared" si="71"/>
        <v>ON</v>
      </c>
      <c r="W191" s="3" t="str">
        <f t="shared" si="72"/>
        <v>ON</v>
      </c>
      <c r="X191" s="3"/>
      <c r="Y191" s="44" t="str">
        <f t="shared" si="73"/>
        <v>ON</v>
      </c>
      <c r="Z191" s="44" t="str">
        <f t="shared" si="73"/>
        <v>ON</v>
      </c>
      <c r="AA191" s="3" t="str">
        <f t="shared" si="74"/>
        <v>ON</v>
      </c>
      <c r="AB191" s="3" t="str">
        <f t="shared" si="75"/>
        <v>ON</v>
      </c>
      <c r="AC191" s="3" t="str">
        <f t="shared" si="76"/>
        <v>OFF</v>
      </c>
      <c r="AD191" s="3" t="str">
        <f t="shared" si="77"/>
        <v>ON</v>
      </c>
      <c r="AE191" s="3"/>
      <c r="AF191" s="44" t="str">
        <f t="shared" si="78"/>
        <v>ON</v>
      </c>
      <c r="AG191" s="44" t="str">
        <f t="shared" si="78"/>
        <v>ON</v>
      </c>
      <c r="AH191" s="3" t="str">
        <f t="shared" si="79"/>
        <v>ON</v>
      </c>
      <c r="AI191" s="3" t="str">
        <f t="shared" si="80"/>
        <v>ON</v>
      </c>
      <c r="AJ191" s="3" t="str">
        <f t="shared" si="81"/>
        <v>ON</v>
      </c>
      <c r="AK191" s="3" t="str">
        <f t="shared" si="82"/>
        <v>ON</v>
      </c>
      <c r="AL191" s="3"/>
      <c r="AM191" s="44" t="str">
        <f t="shared" si="83"/>
        <v>ON</v>
      </c>
      <c r="AN191" s="44" t="str">
        <f t="shared" si="83"/>
        <v>ON</v>
      </c>
      <c r="AO191" s="44" t="str">
        <f t="shared" si="84"/>
        <v>ON</v>
      </c>
    </row>
    <row r="192" spans="1:41" x14ac:dyDescent="0.3">
      <c r="A192" t="str">
        <f t="shared" ca="1" si="58"/>
        <v>Ondo</v>
      </c>
      <c r="B192" t="str">
        <f t="shared" ca="1" si="59"/>
        <v>B</v>
      </c>
      <c r="C192" t="str">
        <f t="shared" ca="1" si="60"/>
        <v>A1</v>
      </c>
      <c r="D192" t="s">
        <v>5</v>
      </c>
      <c r="E192">
        <f t="shared" si="61"/>
        <v>25</v>
      </c>
      <c r="F192">
        <f t="shared" si="62"/>
        <v>2</v>
      </c>
      <c r="G192" t="s">
        <v>78</v>
      </c>
      <c r="H192" t="s">
        <v>78</v>
      </c>
      <c r="I192" t="s">
        <v>82</v>
      </c>
      <c r="J192" t="s">
        <v>84</v>
      </c>
      <c r="K192" s="44" t="str">
        <f t="shared" si="63"/>
        <v>ON</v>
      </c>
      <c r="L192" s="44" t="str">
        <f t="shared" si="63"/>
        <v>ON</v>
      </c>
      <c r="M192" s="3" t="str">
        <f t="shared" si="64"/>
        <v>ON</v>
      </c>
      <c r="N192" s="3" t="str">
        <f t="shared" si="65"/>
        <v>ON</v>
      </c>
      <c r="O192" s="3" t="str">
        <f t="shared" si="66"/>
        <v>ON</v>
      </c>
      <c r="P192" s="3" t="str">
        <f t="shared" si="67"/>
        <v>ON</v>
      </c>
      <c r="Q192" s="3"/>
      <c r="R192" s="44" t="str">
        <f t="shared" si="68"/>
        <v>ON</v>
      </c>
      <c r="S192" s="44" t="str">
        <f t="shared" si="68"/>
        <v>ON</v>
      </c>
      <c r="T192" s="3" t="str">
        <f t="shared" si="69"/>
        <v>ON</v>
      </c>
      <c r="U192" s="3" t="str">
        <f t="shared" si="70"/>
        <v>ON</v>
      </c>
      <c r="V192" s="3" t="str">
        <f t="shared" si="71"/>
        <v>ON</v>
      </c>
      <c r="W192" s="3" t="str">
        <f t="shared" si="72"/>
        <v>OFF</v>
      </c>
      <c r="X192" s="3"/>
      <c r="Y192" s="44" t="str">
        <f t="shared" si="73"/>
        <v>ON</v>
      </c>
      <c r="Z192" s="44" t="str">
        <f t="shared" si="73"/>
        <v>ON</v>
      </c>
      <c r="AA192" s="3" t="str">
        <f t="shared" si="74"/>
        <v>ON</v>
      </c>
      <c r="AB192" s="3" t="str">
        <f t="shared" si="75"/>
        <v>ON</v>
      </c>
      <c r="AC192" s="3" t="str">
        <f t="shared" si="76"/>
        <v>ON</v>
      </c>
      <c r="AD192" s="3" t="str">
        <f t="shared" si="77"/>
        <v>ON</v>
      </c>
      <c r="AE192" s="3"/>
      <c r="AF192" s="44" t="str">
        <f t="shared" si="78"/>
        <v>ON</v>
      </c>
      <c r="AG192" s="44" t="str">
        <f t="shared" si="78"/>
        <v>ON</v>
      </c>
      <c r="AH192" s="3" t="str">
        <f t="shared" si="79"/>
        <v>ON</v>
      </c>
      <c r="AI192" s="3" t="str">
        <f t="shared" si="80"/>
        <v>ON</v>
      </c>
      <c r="AJ192" s="3" t="str">
        <f t="shared" si="81"/>
        <v>ON</v>
      </c>
      <c r="AK192" s="3" t="str">
        <f t="shared" si="82"/>
        <v>OFF</v>
      </c>
      <c r="AL192" s="3"/>
      <c r="AM192" s="44" t="str">
        <f t="shared" si="83"/>
        <v>ON</v>
      </c>
      <c r="AN192" s="44" t="str">
        <f t="shared" si="83"/>
        <v>ON</v>
      </c>
      <c r="AO192" s="44" t="str">
        <f t="shared" si="84"/>
        <v>ON</v>
      </c>
    </row>
    <row r="193" spans="1:41" x14ac:dyDescent="0.3">
      <c r="A193" t="str">
        <f t="shared" ca="1" si="58"/>
        <v>Lagos</v>
      </c>
      <c r="B193" t="str">
        <f t="shared" ca="1" si="59"/>
        <v>A</v>
      </c>
      <c r="C193" t="str">
        <f t="shared" ca="1" si="60"/>
        <v>B1</v>
      </c>
      <c r="D193" t="s">
        <v>5</v>
      </c>
      <c r="E193">
        <f t="shared" si="61"/>
        <v>25</v>
      </c>
      <c r="F193">
        <f t="shared" si="62"/>
        <v>2</v>
      </c>
      <c r="G193" t="s">
        <v>78</v>
      </c>
      <c r="H193" t="s">
        <v>78</v>
      </c>
      <c r="I193" t="s">
        <v>81</v>
      </c>
      <c r="J193" t="s">
        <v>83</v>
      </c>
      <c r="K193" s="44" t="str">
        <f t="shared" si="63"/>
        <v>ON</v>
      </c>
      <c r="L193" s="44" t="str">
        <f t="shared" si="63"/>
        <v>ON</v>
      </c>
      <c r="M193" s="3" t="str">
        <f t="shared" si="64"/>
        <v>ON</v>
      </c>
      <c r="N193" s="3" t="str">
        <f t="shared" si="65"/>
        <v>ON</v>
      </c>
      <c r="O193" s="3" t="str">
        <f t="shared" si="66"/>
        <v>ON</v>
      </c>
      <c r="P193" s="3" t="str">
        <f t="shared" si="67"/>
        <v>OFF</v>
      </c>
      <c r="Q193" s="3"/>
      <c r="R193" s="44" t="str">
        <f t="shared" si="68"/>
        <v>ON</v>
      </c>
      <c r="S193" s="44" t="str">
        <f t="shared" si="68"/>
        <v>ON</v>
      </c>
      <c r="T193" s="3" t="str">
        <f t="shared" si="69"/>
        <v>ON</v>
      </c>
      <c r="U193" s="3" t="str">
        <f t="shared" si="70"/>
        <v>ON</v>
      </c>
      <c r="V193" s="3" t="str">
        <f t="shared" si="71"/>
        <v>ON</v>
      </c>
      <c r="W193" s="3" t="str">
        <f t="shared" si="72"/>
        <v>ON</v>
      </c>
      <c r="X193" s="3"/>
      <c r="Y193" s="44" t="str">
        <f t="shared" si="73"/>
        <v>ON</v>
      </c>
      <c r="Z193" s="44" t="str">
        <f t="shared" si="73"/>
        <v>ON</v>
      </c>
      <c r="AA193" s="3" t="str">
        <f t="shared" si="74"/>
        <v>ON</v>
      </c>
      <c r="AB193" s="3" t="str">
        <f t="shared" si="75"/>
        <v>ON</v>
      </c>
      <c r="AC193" s="3" t="str">
        <f t="shared" si="76"/>
        <v>ON</v>
      </c>
      <c r="AD193" s="3" t="str">
        <f t="shared" si="77"/>
        <v>OFF</v>
      </c>
      <c r="AE193" s="3"/>
      <c r="AF193" s="44" t="str">
        <f t="shared" si="78"/>
        <v>ON</v>
      </c>
      <c r="AG193" s="44" t="str">
        <f t="shared" si="78"/>
        <v>ON</v>
      </c>
      <c r="AH193" s="3" t="str">
        <f t="shared" si="79"/>
        <v>ON</v>
      </c>
      <c r="AI193" s="3" t="str">
        <f t="shared" si="80"/>
        <v>ON</v>
      </c>
      <c r="AJ193" s="3" t="str">
        <f t="shared" si="81"/>
        <v>ON</v>
      </c>
      <c r="AK193" s="3" t="str">
        <f t="shared" si="82"/>
        <v>ON</v>
      </c>
      <c r="AL193" s="3"/>
      <c r="AM193" s="44" t="str">
        <f t="shared" si="83"/>
        <v>ON</v>
      </c>
      <c r="AN193" s="44" t="str">
        <f t="shared" si="83"/>
        <v>ON</v>
      </c>
      <c r="AO193" s="44" t="str">
        <f t="shared" si="84"/>
        <v>ON</v>
      </c>
    </row>
    <row r="194" spans="1:41" x14ac:dyDescent="0.3">
      <c r="A194" t="str">
        <f t="shared" ca="1" si="58"/>
        <v>Oyo</v>
      </c>
      <c r="B194" t="str">
        <f t="shared" ca="1" si="59"/>
        <v>A</v>
      </c>
      <c r="C194" t="str">
        <f t="shared" ca="1" si="60"/>
        <v>B1</v>
      </c>
      <c r="D194" t="s">
        <v>5</v>
      </c>
      <c r="E194">
        <f t="shared" si="61"/>
        <v>25</v>
      </c>
      <c r="F194">
        <f t="shared" si="62"/>
        <v>2</v>
      </c>
      <c r="G194" t="s">
        <v>77</v>
      </c>
      <c r="H194" t="s">
        <v>77</v>
      </c>
      <c r="I194" t="s">
        <v>82</v>
      </c>
      <c r="J194" t="s">
        <v>84</v>
      </c>
      <c r="K194" s="44" t="str">
        <f t="shared" si="63"/>
        <v>ON</v>
      </c>
      <c r="L194" s="44" t="str">
        <f t="shared" si="63"/>
        <v>ON</v>
      </c>
      <c r="M194" s="3" t="str">
        <f t="shared" si="64"/>
        <v>ON</v>
      </c>
      <c r="N194" s="3" t="str">
        <f t="shared" si="65"/>
        <v>ON</v>
      </c>
      <c r="O194" s="3" t="str">
        <f t="shared" si="66"/>
        <v>ON</v>
      </c>
      <c r="P194" s="3" t="str">
        <f t="shared" si="67"/>
        <v>ON</v>
      </c>
      <c r="Q194" s="3"/>
      <c r="R194" s="44" t="str">
        <f t="shared" si="68"/>
        <v>ON</v>
      </c>
      <c r="S194" s="44" t="str">
        <f t="shared" si="68"/>
        <v>ON</v>
      </c>
      <c r="T194" s="3" t="str">
        <f t="shared" si="69"/>
        <v>ON</v>
      </c>
      <c r="U194" s="3" t="str">
        <f t="shared" si="70"/>
        <v>ON</v>
      </c>
      <c r="V194" s="3" t="str">
        <f t="shared" si="71"/>
        <v>OFF</v>
      </c>
      <c r="W194" s="3" t="str">
        <f t="shared" si="72"/>
        <v>ON</v>
      </c>
      <c r="X194" s="3"/>
      <c r="Y194" s="44" t="str">
        <f t="shared" si="73"/>
        <v>ON</v>
      </c>
      <c r="Z194" s="44" t="str">
        <f t="shared" si="73"/>
        <v>ON</v>
      </c>
      <c r="AA194" s="3" t="str">
        <f t="shared" si="74"/>
        <v>ON</v>
      </c>
      <c r="AB194" s="3" t="str">
        <f t="shared" si="75"/>
        <v>ON</v>
      </c>
      <c r="AC194" s="3" t="str">
        <f t="shared" si="76"/>
        <v>ON</v>
      </c>
      <c r="AD194" s="3" t="str">
        <f t="shared" si="77"/>
        <v>ON</v>
      </c>
      <c r="AE194" s="3"/>
      <c r="AF194" s="44" t="str">
        <f t="shared" si="78"/>
        <v>ON</v>
      </c>
      <c r="AG194" s="44" t="str">
        <f t="shared" si="78"/>
        <v>ON</v>
      </c>
      <c r="AH194" s="3" t="str">
        <f t="shared" si="79"/>
        <v>ON</v>
      </c>
      <c r="AI194" s="3" t="str">
        <f t="shared" si="80"/>
        <v>ON</v>
      </c>
      <c r="AJ194" s="3" t="str">
        <f t="shared" si="81"/>
        <v>OFF</v>
      </c>
      <c r="AK194" s="3" t="str">
        <f t="shared" si="82"/>
        <v>ON</v>
      </c>
      <c r="AL194" s="3"/>
      <c r="AM194" s="44" t="str">
        <f t="shared" si="83"/>
        <v>ON</v>
      </c>
      <c r="AN194" s="44" t="str">
        <f t="shared" si="83"/>
        <v>ON</v>
      </c>
      <c r="AO194" s="44" t="str">
        <f t="shared" si="84"/>
        <v>ON</v>
      </c>
    </row>
    <row r="195" spans="1:41" x14ac:dyDescent="0.3">
      <c r="A195" t="str">
        <f t="shared" ca="1" si="58"/>
        <v>Ondo</v>
      </c>
      <c r="B195" t="str">
        <f t="shared" ca="1" si="59"/>
        <v>C</v>
      </c>
      <c r="C195" t="str">
        <f t="shared" ca="1" si="60"/>
        <v>B1</v>
      </c>
      <c r="D195" t="s">
        <v>5</v>
      </c>
      <c r="E195">
        <f t="shared" si="61"/>
        <v>25</v>
      </c>
      <c r="F195">
        <f t="shared" si="62"/>
        <v>2</v>
      </c>
      <c r="G195" t="s">
        <v>76</v>
      </c>
      <c r="H195" t="s">
        <v>76</v>
      </c>
      <c r="I195" t="s">
        <v>81</v>
      </c>
      <c r="J195" t="s">
        <v>83</v>
      </c>
      <c r="K195" s="44" t="str">
        <f t="shared" si="63"/>
        <v>ON</v>
      </c>
      <c r="L195" s="44" t="str">
        <f t="shared" si="63"/>
        <v>ON</v>
      </c>
      <c r="M195" s="3" t="str">
        <f t="shared" si="64"/>
        <v>ON</v>
      </c>
      <c r="N195" s="3" t="str">
        <f t="shared" si="65"/>
        <v>OFF</v>
      </c>
      <c r="O195" s="3" t="str">
        <f t="shared" si="66"/>
        <v>ON</v>
      </c>
      <c r="P195" s="3" t="str">
        <f t="shared" si="67"/>
        <v>ON</v>
      </c>
      <c r="Q195" s="3"/>
      <c r="R195" s="44" t="str">
        <f t="shared" si="68"/>
        <v>ON</v>
      </c>
      <c r="S195" s="44" t="str">
        <f t="shared" si="68"/>
        <v>ON</v>
      </c>
      <c r="T195" s="3" t="str">
        <f t="shared" si="69"/>
        <v>ON</v>
      </c>
      <c r="U195" s="3" t="str">
        <f t="shared" si="70"/>
        <v>ON</v>
      </c>
      <c r="V195" s="3" t="str">
        <f t="shared" si="71"/>
        <v>ON</v>
      </c>
      <c r="W195" s="3" t="str">
        <f t="shared" si="72"/>
        <v>ON</v>
      </c>
      <c r="X195" s="3"/>
      <c r="Y195" s="44" t="str">
        <f t="shared" si="73"/>
        <v>ON</v>
      </c>
      <c r="Z195" s="44" t="str">
        <f t="shared" si="73"/>
        <v>ON</v>
      </c>
      <c r="AA195" s="3" t="str">
        <f t="shared" si="74"/>
        <v>ON</v>
      </c>
      <c r="AB195" s="3" t="str">
        <f t="shared" si="75"/>
        <v>OFF</v>
      </c>
      <c r="AC195" s="3" t="str">
        <f t="shared" si="76"/>
        <v>ON</v>
      </c>
      <c r="AD195" s="3" t="str">
        <f t="shared" si="77"/>
        <v>ON</v>
      </c>
      <c r="AE195" s="3"/>
      <c r="AF195" s="44" t="str">
        <f t="shared" si="78"/>
        <v>ON</v>
      </c>
      <c r="AG195" s="44" t="str">
        <f t="shared" si="78"/>
        <v>ON</v>
      </c>
      <c r="AH195" s="3" t="str">
        <f t="shared" si="79"/>
        <v>ON</v>
      </c>
      <c r="AI195" s="3" t="str">
        <f t="shared" si="80"/>
        <v>ON</v>
      </c>
      <c r="AJ195" s="3" t="str">
        <f t="shared" si="81"/>
        <v>ON</v>
      </c>
      <c r="AK195" s="3" t="str">
        <f t="shared" si="82"/>
        <v>ON</v>
      </c>
      <c r="AL195" s="3"/>
      <c r="AM195" s="44" t="str">
        <f t="shared" si="83"/>
        <v>ON</v>
      </c>
      <c r="AN195" s="44" t="str">
        <f t="shared" si="83"/>
        <v>ON</v>
      </c>
      <c r="AO195" s="44" t="str">
        <f t="shared" si="84"/>
        <v>ON</v>
      </c>
    </row>
    <row r="196" spans="1:41" x14ac:dyDescent="0.3">
      <c r="A196" t="str">
        <f t="shared" ca="1" si="58"/>
        <v>Ogun</v>
      </c>
      <c r="B196" t="str">
        <f t="shared" ca="1" si="59"/>
        <v>C</v>
      </c>
      <c r="C196" t="str">
        <f t="shared" ca="1" si="60"/>
        <v>E1</v>
      </c>
      <c r="D196" t="s">
        <v>5</v>
      </c>
      <c r="E196">
        <f t="shared" si="61"/>
        <v>25</v>
      </c>
      <c r="F196">
        <f t="shared" si="62"/>
        <v>2</v>
      </c>
      <c r="G196" t="s">
        <v>75</v>
      </c>
      <c r="H196" t="s">
        <v>75</v>
      </c>
      <c r="I196" t="s">
        <v>82</v>
      </c>
      <c r="J196" t="s">
        <v>84</v>
      </c>
      <c r="K196" s="44" t="str">
        <f t="shared" si="63"/>
        <v>ON</v>
      </c>
      <c r="L196" s="44" t="str">
        <f t="shared" si="63"/>
        <v>ON</v>
      </c>
      <c r="M196" s="3" t="str">
        <f t="shared" si="64"/>
        <v>ON</v>
      </c>
      <c r="N196" s="3" t="str">
        <f t="shared" si="65"/>
        <v>ON</v>
      </c>
      <c r="O196" s="3" t="str">
        <f t="shared" si="66"/>
        <v>ON</v>
      </c>
      <c r="P196" s="3" t="str">
        <f t="shared" si="67"/>
        <v>ON</v>
      </c>
      <c r="Q196" s="3"/>
      <c r="R196" s="44" t="str">
        <f t="shared" si="68"/>
        <v>ON</v>
      </c>
      <c r="S196" s="44" t="str">
        <f t="shared" si="68"/>
        <v>ON</v>
      </c>
      <c r="T196" s="3" t="str">
        <f t="shared" si="69"/>
        <v>OFF</v>
      </c>
      <c r="U196" s="3" t="str">
        <f t="shared" si="70"/>
        <v>ON</v>
      </c>
      <c r="V196" s="3" t="str">
        <f t="shared" si="71"/>
        <v>ON</v>
      </c>
      <c r="W196" s="3" t="str">
        <f t="shared" si="72"/>
        <v>ON</v>
      </c>
      <c r="X196" s="3"/>
      <c r="Y196" s="44" t="str">
        <f t="shared" si="73"/>
        <v>ON</v>
      </c>
      <c r="Z196" s="44" t="str">
        <f t="shared" si="73"/>
        <v>ON</v>
      </c>
      <c r="AA196" s="3" t="str">
        <f t="shared" si="74"/>
        <v>ON</v>
      </c>
      <c r="AB196" s="3" t="str">
        <f t="shared" si="75"/>
        <v>ON</v>
      </c>
      <c r="AC196" s="3" t="str">
        <f t="shared" si="76"/>
        <v>ON</v>
      </c>
      <c r="AD196" s="3" t="str">
        <f t="shared" si="77"/>
        <v>ON</v>
      </c>
      <c r="AE196" s="3"/>
      <c r="AF196" s="44" t="str">
        <f t="shared" si="78"/>
        <v>ON</v>
      </c>
      <c r="AG196" s="44" t="str">
        <f t="shared" si="78"/>
        <v>ON</v>
      </c>
      <c r="AH196" s="3" t="str">
        <f t="shared" si="79"/>
        <v>OFF</v>
      </c>
      <c r="AI196" s="3" t="str">
        <f t="shared" si="80"/>
        <v>ON</v>
      </c>
      <c r="AJ196" s="3" t="str">
        <f t="shared" si="81"/>
        <v>ON</v>
      </c>
      <c r="AK196" s="3" t="str">
        <f t="shared" si="82"/>
        <v>ON</v>
      </c>
      <c r="AL196" s="3"/>
      <c r="AM196" s="44" t="str">
        <f t="shared" si="83"/>
        <v>ON</v>
      </c>
      <c r="AN196" s="44" t="str">
        <f t="shared" si="83"/>
        <v>ON</v>
      </c>
      <c r="AO196" s="44" t="str">
        <f t="shared" si="84"/>
        <v>ON</v>
      </c>
    </row>
    <row r="197" spans="1:41" x14ac:dyDescent="0.3">
      <c r="A197" t="str">
        <f t="shared" ca="1" si="58"/>
        <v>Ekiti</v>
      </c>
      <c r="B197" t="str">
        <f t="shared" ca="1" si="59"/>
        <v>D</v>
      </c>
      <c r="C197" t="str">
        <f t="shared" ca="1" si="60"/>
        <v>A1</v>
      </c>
      <c r="D197" t="s">
        <v>5</v>
      </c>
      <c r="E197">
        <f t="shared" si="61"/>
        <v>25</v>
      </c>
      <c r="F197">
        <f t="shared" si="62"/>
        <v>2</v>
      </c>
      <c r="G197" t="s">
        <v>75</v>
      </c>
      <c r="H197" t="s">
        <v>75</v>
      </c>
      <c r="I197" t="s">
        <v>81</v>
      </c>
      <c r="J197" t="s">
        <v>83</v>
      </c>
      <c r="K197" s="44" t="str">
        <f t="shared" si="63"/>
        <v>ON</v>
      </c>
      <c r="L197" s="44" t="str">
        <f t="shared" si="63"/>
        <v>ON</v>
      </c>
      <c r="M197" s="3" t="str">
        <f t="shared" si="64"/>
        <v>OFF</v>
      </c>
      <c r="N197" s="3" t="str">
        <f t="shared" si="65"/>
        <v>ON</v>
      </c>
      <c r="O197" s="3" t="str">
        <f t="shared" si="66"/>
        <v>ON</v>
      </c>
      <c r="P197" s="3" t="str">
        <f t="shared" si="67"/>
        <v>ON</v>
      </c>
      <c r="Q197" s="3"/>
      <c r="R197" s="44" t="str">
        <f t="shared" si="68"/>
        <v>ON</v>
      </c>
      <c r="S197" s="44" t="str">
        <f t="shared" si="68"/>
        <v>ON</v>
      </c>
      <c r="T197" s="3" t="str">
        <f t="shared" si="69"/>
        <v>ON</v>
      </c>
      <c r="U197" s="3" t="str">
        <f t="shared" si="70"/>
        <v>ON</v>
      </c>
      <c r="V197" s="3" t="str">
        <f t="shared" si="71"/>
        <v>ON</v>
      </c>
      <c r="W197" s="3" t="str">
        <f t="shared" si="72"/>
        <v>ON</v>
      </c>
      <c r="X197" s="3"/>
      <c r="Y197" s="44" t="str">
        <f t="shared" si="73"/>
        <v>ON</v>
      </c>
      <c r="Z197" s="44" t="str">
        <f t="shared" si="73"/>
        <v>ON</v>
      </c>
      <c r="AA197" s="3" t="str">
        <f t="shared" si="74"/>
        <v>OFF</v>
      </c>
      <c r="AB197" s="3" t="str">
        <f t="shared" si="75"/>
        <v>ON</v>
      </c>
      <c r="AC197" s="3" t="str">
        <f t="shared" si="76"/>
        <v>ON</v>
      </c>
      <c r="AD197" s="3" t="str">
        <f t="shared" si="77"/>
        <v>ON</v>
      </c>
      <c r="AE197" s="3"/>
      <c r="AF197" s="44" t="str">
        <f t="shared" si="78"/>
        <v>ON</v>
      </c>
      <c r="AG197" s="44" t="str">
        <f t="shared" si="78"/>
        <v>ON</v>
      </c>
      <c r="AH197" s="3" t="str">
        <f t="shared" si="79"/>
        <v>ON</v>
      </c>
      <c r="AI197" s="3" t="str">
        <f t="shared" si="80"/>
        <v>ON</v>
      </c>
      <c r="AJ197" s="3" t="str">
        <f t="shared" si="81"/>
        <v>ON</v>
      </c>
      <c r="AK197" s="3" t="str">
        <f t="shared" si="82"/>
        <v>ON</v>
      </c>
      <c r="AL197" s="3"/>
      <c r="AM197" s="44" t="str">
        <f t="shared" si="83"/>
        <v>ON</v>
      </c>
      <c r="AN197" s="44" t="str">
        <f t="shared" si="83"/>
        <v>ON</v>
      </c>
      <c r="AO197" s="44" t="str">
        <f t="shared" si="84"/>
        <v>ON</v>
      </c>
    </row>
    <row r="198" spans="1:41" x14ac:dyDescent="0.3">
      <c r="A198" t="str">
        <f t="shared" ref="A198:A261" ca="1" si="85">CHOOSE(RANDBETWEEN(1,5),"Lagos","Ogun","Ondo","Oyo","Ekiti")</f>
        <v>Lagos</v>
      </c>
      <c r="B198" t="str">
        <f t="shared" ref="B198:B261" ca="1" si="86">CHOOSE(RANDBETWEEN(1,5),"A","B","C","D","E")</f>
        <v>A</v>
      </c>
      <c r="C198" t="str">
        <f t="shared" ref="C198:C261" ca="1" si="87">CHOOSE(RANDBETWEEN(1,5),"A1","B1","C1","D1","E1")</f>
        <v>C1</v>
      </c>
      <c r="D198" t="s">
        <v>5</v>
      </c>
      <c r="E198">
        <f t="shared" ref="E198:E261" si="88">COUNTIF(K198:AO198, "ON")</f>
        <v>25</v>
      </c>
      <c r="F198">
        <f t="shared" ref="F198:F261" si="89">COUNTIF(K198:AO198, "OFF")</f>
        <v>2</v>
      </c>
      <c r="G198" t="s">
        <v>76</v>
      </c>
      <c r="H198" t="s">
        <v>76</v>
      </c>
      <c r="I198" t="s">
        <v>82</v>
      </c>
      <c r="J198" t="s">
        <v>84</v>
      </c>
      <c r="K198" s="44" t="str">
        <f t="shared" ref="K198:L261" si="90">IF(COUNTA($K$2:$AO$2)-4,IF(OR(K$4="Mon",K$4="Tue"),$E$1,$D$1))</f>
        <v>ON</v>
      </c>
      <c r="L198" s="44" t="str">
        <f t="shared" si="90"/>
        <v>ON</v>
      </c>
      <c r="M198" s="3" t="str">
        <f t="shared" ref="M198:M261" si="91">IF(COUNTA($K$2:$AO$2)-4,IF(OR(M197&lt;&gt;"Mon",M197&lt;&gt;"Tue"),IF(AND($G198="A",$H198="A",$I198="WK 43"),$D$1,$E$1)))</f>
        <v>ON</v>
      </c>
      <c r="N198" s="3" t="str">
        <f t="shared" ref="N198:N261" si="92">IF(COUNTA($K$2:$AO$2)-4,IF(OR(N197&lt;&gt;"Mon",N197&lt;&gt;"Tue"),IF(AND($G198="B",$H198="B",$I198="WK 43"),$D$1,$E$1)))</f>
        <v>ON</v>
      </c>
      <c r="O198" s="3" t="str">
        <f t="shared" ref="O198:O261" si="93">IF(COUNTA($K$2:$AO$2)-4,IF(OR(O197&lt;&gt;"Mon",O197&lt;&gt;"Tue"),IF(AND($G198="C",$H198="C",$I198="WK 43"),$D$1,$E$1)))</f>
        <v>ON</v>
      </c>
      <c r="P198" s="3" t="str">
        <f t="shared" ref="P198:P261" si="94">IF(COUNTA($K$2:$AO$2)-4,IF(OR(P197&lt;&gt;"Mon",P197&lt;&gt;"Tue"),IF(AND($G198="D",$H198="D",$I198="WK 43"),$D$1,$E$1)))</f>
        <v>ON</v>
      </c>
      <c r="Q198" s="3"/>
      <c r="R198" s="44" t="str">
        <f t="shared" ref="R198:S261" si="95">IF(COUNTA($K$2:$AO$2)-4,IF(OR(R$4="Mon",R$4="Tue"),$E$1,$D$1))</f>
        <v>ON</v>
      </c>
      <c r="S198" s="44" t="str">
        <f t="shared" si="95"/>
        <v>ON</v>
      </c>
      <c r="T198" s="3" t="str">
        <f t="shared" ref="T198:T261" si="96">IF(COUNTA($K$2:$AO$2)-4,IF(OR(T197&lt;&gt;"Mon",T197&lt;&gt;"Tue"),IF(AND($G198="A",$H198="A",$I198="WK 44"),$D$1,$E$1)))</f>
        <v>ON</v>
      </c>
      <c r="U198" s="3" t="str">
        <f t="shared" ref="U198:U261" si="97">IF(COUNTA($K$2:$AO$2)-4,IF(OR(U197&lt;&gt;"Mon",U197&lt;&gt;"Tue"),IF(AND($G198="B",$H198="B",$I198="WK 44"),$D$1,$E$1)))</f>
        <v>OFF</v>
      </c>
      <c r="V198" s="3" t="str">
        <f t="shared" ref="V198:V261" si="98">IF(COUNTA($K$2:$AO$2)-4,IF(OR(V197&lt;&gt;"Mon",V197&lt;&gt;"Tue"),IF(AND($G198="C",$H198="C",$I198="WK 44"),$D$1,$E$1)))</f>
        <v>ON</v>
      </c>
      <c r="W198" s="3" t="str">
        <f t="shared" ref="W198:W261" si="99">IF(COUNTA($K$2:$AO$2)-4,IF(OR(W197&lt;&gt;"Mon",W197&lt;&gt;"Tue"),IF(AND($G198="D",$H198="D",$I198="WK 44"),$D$1,$E$1)))</f>
        <v>ON</v>
      </c>
      <c r="X198" s="3"/>
      <c r="Y198" s="44" t="str">
        <f t="shared" ref="Y198:Z261" si="100">IF(COUNTA($K$2:$AO$2)-4,IF(OR(Y$4="Mon",Y$4="Tue"),$E$1,$D$1))</f>
        <v>ON</v>
      </c>
      <c r="Z198" s="44" t="str">
        <f t="shared" si="100"/>
        <v>ON</v>
      </c>
      <c r="AA198" s="3" t="str">
        <f t="shared" ref="AA198:AA261" si="101">IF(COUNTA($K$2:$AO$2)-4,IF(OR(AA197&lt;&gt;"Mon",AA197&lt;&gt;"Tue"),IF(AND($G198="A",$H198="A",$J198="WK 45"),$D$1,$E$1)))</f>
        <v>ON</v>
      </c>
      <c r="AB198" s="3" t="str">
        <f t="shared" ref="AB198:AB261" si="102">IF(COUNTA($K$2:$AO$2)-4,IF(OR(AB197&lt;&gt;"Mon",AB197&lt;&gt;"Tue"),IF(AND($G198="B",$H198="B",$J198="WK 45"),$D$1,$E$1)))</f>
        <v>ON</v>
      </c>
      <c r="AC198" s="3" t="str">
        <f t="shared" ref="AC198:AC261" si="103">IF(COUNTA($K$2:$AO$2)-4,IF(OR(AC197&lt;&gt;"Mon",AC197&lt;&gt;"Tue"),IF(AND($G198="C",$H198="C",$J198="WK 45"),$D$1,$E$1)))</f>
        <v>ON</v>
      </c>
      <c r="AD198" s="3" t="str">
        <f t="shared" ref="AD198:AD261" si="104">IF(COUNTA($K$2:$AO$2)-4,IF(OR(AD197&lt;&gt;"Mon",AD197&lt;&gt;"Tue"),IF(AND($G198="D",$H198="D",$J198="WK 45"),$D$1,$E$1)))</f>
        <v>ON</v>
      </c>
      <c r="AE198" s="3"/>
      <c r="AF198" s="44" t="str">
        <f t="shared" ref="AF198:AG261" si="105">IF(COUNTA($K$2:$AO$2)-4,IF(OR(AF$4="Mon",AF$4="Tue"),$E$1,$D$1))</f>
        <v>ON</v>
      </c>
      <c r="AG198" s="44" t="str">
        <f t="shared" si="105"/>
        <v>ON</v>
      </c>
      <c r="AH198" s="3" t="str">
        <f t="shared" ref="AH198:AH261" si="106">IF(COUNTA($K$2:$AO$2)-4,IF(OR(AH197&lt;&gt;"Mon",AH197&lt;&gt;"Tue"),IF(AND($G198="A",$H198="A",$J198="WK 46"),$D$1,$E$1)))</f>
        <v>ON</v>
      </c>
      <c r="AI198" s="3" t="str">
        <f t="shared" ref="AI198:AI261" si="107">IF(COUNTA($K$2:$AO$2)-4,IF(OR(AI197&lt;&gt;"Mon",AI197&lt;&gt;"Tue"),IF(AND($G198="B",$H198="B",$J198="WK 46"),$D$1,$E$1)))</f>
        <v>OFF</v>
      </c>
      <c r="AJ198" s="3" t="str">
        <f t="shared" ref="AJ198:AJ261" si="108">IF(COUNTA($K$2:$AO$2)-4,IF(OR(AJ197&lt;&gt;"Mon",AJ197&lt;&gt;"Tue"),IF(AND($G198="C",$H198="C",$J198="WK 46"),$D$1,$E$1)))</f>
        <v>ON</v>
      </c>
      <c r="AK198" s="3" t="str">
        <f t="shared" ref="AK198:AK261" si="109">IF(COUNTA($K$2:$AO$2)-4,IF(OR(AK197&lt;&gt;"Mon",AK197&lt;&gt;"Tue"),IF(AND($G198="D",$H198="D",$J198="WK 46"),$D$1,$E$1)))</f>
        <v>ON</v>
      </c>
      <c r="AL198" s="3"/>
      <c r="AM198" s="44" t="str">
        <f t="shared" ref="AM198:AN261" si="110">IF(COUNTA($K$2:$AO$2)-4,IF(OR(AM$4="Mon",AM$4="Tue"),$E$1,$D$1))</f>
        <v>ON</v>
      </c>
      <c r="AN198" s="44" t="str">
        <f t="shared" si="110"/>
        <v>ON</v>
      </c>
      <c r="AO198" s="44" t="str">
        <f t="shared" ref="AO198:AO261" si="111">IF(COUNTA($K$2:$AO$2)-4,IF(OR(AO$4="Mon",AO$4="Tue",AO$4="Wed"),$E$1,$D$1))</f>
        <v>ON</v>
      </c>
    </row>
    <row r="199" spans="1:41" x14ac:dyDescent="0.3">
      <c r="A199" t="str">
        <f t="shared" ca="1" si="85"/>
        <v>Oyo</v>
      </c>
      <c r="B199" t="str">
        <f t="shared" ca="1" si="86"/>
        <v>A</v>
      </c>
      <c r="C199" t="str">
        <f t="shared" ca="1" si="87"/>
        <v>E1</v>
      </c>
      <c r="D199" t="s">
        <v>5</v>
      </c>
      <c r="E199">
        <f t="shared" si="88"/>
        <v>25</v>
      </c>
      <c r="F199">
        <f t="shared" si="89"/>
        <v>2</v>
      </c>
      <c r="G199" t="s">
        <v>77</v>
      </c>
      <c r="H199" t="s">
        <v>77</v>
      </c>
      <c r="I199" t="s">
        <v>81</v>
      </c>
      <c r="J199" t="s">
        <v>83</v>
      </c>
      <c r="K199" s="44" t="str">
        <f t="shared" si="90"/>
        <v>ON</v>
      </c>
      <c r="L199" s="44" t="str">
        <f t="shared" si="90"/>
        <v>ON</v>
      </c>
      <c r="M199" s="3" t="str">
        <f t="shared" si="91"/>
        <v>ON</v>
      </c>
      <c r="N199" s="3" t="str">
        <f t="shared" si="92"/>
        <v>ON</v>
      </c>
      <c r="O199" s="3" t="str">
        <f t="shared" si="93"/>
        <v>OFF</v>
      </c>
      <c r="P199" s="3" t="str">
        <f t="shared" si="94"/>
        <v>ON</v>
      </c>
      <c r="Q199" s="3"/>
      <c r="R199" s="44" t="str">
        <f t="shared" si="95"/>
        <v>ON</v>
      </c>
      <c r="S199" s="44" t="str">
        <f t="shared" si="95"/>
        <v>ON</v>
      </c>
      <c r="T199" s="3" t="str">
        <f t="shared" si="96"/>
        <v>ON</v>
      </c>
      <c r="U199" s="3" t="str">
        <f t="shared" si="97"/>
        <v>ON</v>
      </c>
      <c r="V199" s="3" t="str">
        <f t="shared" si="98"/>
        <v>ON</v>
      </c>
      <c r="W199" s="3" t="str">
        <f t="shared" si="99"/>
        <v>ON</v>
      </c>
      <c r="X199" s="3"/>
      <c r="Y199" s="44" t="str">
        <f t="shared" si="100"/>
        <v>ON</v>
      </c>
      <c r="Z199" s="44" t="str">
        <f t="shared" si="100"/>
        <v>ON</v>
      </c>
      <c r="AA199" s="3" t="str">
        <f t="shared" si="101"/>
        <v>ON</v>
      </c>
      <c r="AB199" s="3" t="str">
        <f t="shared" si="102"/>
        <v>ON</v>
      </c>
      <c r="AC199" s="3" t="str">
        <f t="shared" si="103"/>
        <v>OFF</v>
      </c>
      <c r="AD199" s="3" t="str">
        <f t="shared" si="104"/>
        <v>ON</v>
      </c>
      <c r="AE199" s="3"/>
      <c r="AF199" s="44" t="str">
        <f t="shared" si="105"/>
        <v>ON</v>
      </c>
      <c r="AG199" s="44" t="str">
        <f t="shared" si="105"/>
        <v>ON</v>
      </c>
      <c r="AH199" s="3" t="str">
        <f t="shared" si="106"/>
        <v>ON</v>
      </c>
      <c r="AI199" s="3" t="str">
        <f t="shared" si="107"/>
        <v>ON</v>
      </c>
      <c r="AJ199" s="3" t="str">
        <f t="shared" si="108"/>
        <v>ON</v>
      </c>
      <c r="AK199" s="3" t="str">
        <f t="shared" si="109"/>
        <v>ON</v>
      </c>
      <c r="AL199" s="3"/>
      <c r="AM199" s="44" t="str">
        <f t="shared" si="110"/>
        <v>ON</v>
      </c>
      <c r="AN199" s="44" t="str">
        <f t="shared" si="110"/>
        <v>ON</v>
      </c>
      <c r="AO199" s="44" t="str">
        <f t="shared" si="111"/>
        <v>ON</v>
      </c>
    </row>
    <row r="200" spans="1:41" x14ac:dyDescent="0.3">
      <c r="A200" t="str">
        <f t="shared" ca="1" si="85"/>
        <v>Ekiti</v>
      </c>
      <c r="B200" t="str">
        <f t="shared" ca="1" si="86"/>
        <v>A</v>
      </c>
      <c r="C200" t="str">
        <f t="shared" ca="1" si="87"/>
        <v>D1</v>
      </c>
      <c r="D200" t="s">
        <v>7</v>
      </c>
      <c r="E200">
        <f t="shared" si="88"/>
        <v>25</v>
      </c>
      <c r="F200">
        <f t="shared" si="89"/>
        <v>2</v>
      </c>
      <c r="G200" t="s">
        <v>78</v>
      </c>
      <c r="H200" t="s">
        <v>78</v>
      </c>
      <c r="I200" t="s">
        <v>82</v>
      </c>
      <c r="J200" t="s">
        <v>84</v>
      </c>
      <c r="K200" s="44" t="str">
        <f t="shared" si="90"/>
        <v>ON</v>
      </c>
      <c r="L200" s="44" t="str">
        <f t="shared" si="90"/>
        <v>ON</v>
      </c>
      <c r="M200" s="3" t="str">
        <f t="shared" si="91"/>
        <v>ON</v>
      </c>
      <c r="N200" s="3" t="str">
        <f t="shared" si="92"/>
        <v>ON</v>
      </c>
      <c r="O200" s="3" t="str">
        <f t="shared" si="93"/>
        <v>ON</v>
      </c>
      <c r="P200" s="3" t="str">
        <f t="shared" si="94"/>
        <v>ON</v>
      </c>
      <c r="Q200" s="3"/>
      <c r="R200" s="44" t="str">
        <f t="shared" si="95"/>
        <v>ON</v>
      </c>
      <c r="S200" s="44" t="str">
        <f t="shared" si="95"/>
        <v>ON</v>
      </c>
      <c r="T200" s="3" t="str">
        <f t="shared" si="96"/>
        <v>ON</v>
      </c>
      <c r="U200" s="3" t="str">
        <f t="shared" si="97"/>
        <v>ON</v>
      </c>
      <c r="V200" s="3" t="str">
        <f t="shared" si="98"/>
        <v>ON</v>
      </c>
      <c r="W200" s="3" t="str">
        <f t="shared" si="99"/>
        <v>OFF</v>
      </c>
      <c r="X200" s="3"/>
      <c r="Y200" s="44" t="str">
        <f t="shared" si="100"/>
        <v>ON</v>
      </c>
      <c r="Z200" s="44" t="str">
        <f t="shared" si="100"/>
        <v>ON</v>
      </c>
      <c r="AA200" s="3" t="str">
        <f t="shared" si="101"/>
        <v>ON</v>
      </c>
      <c r="AB200" s="3" t="str">
        <f t="shared" si="102"/>
        <v>ON</v>
      </c>
      <c r="AC200" s="3" t="str">
        <f t="shared" si="103"/>
        <v>ON</v>
      </c>
      <c r="AD200" s="3" t="str">
        <f t="shared" si="104"/>
        <v>ON</v>
      </c>
      <c r="AE200" s="3"/>
      <c r="AF200" s="44" t="str">
        <f t="shared" si="105"/>
        <v>ON</v>
      </c>
      <c r="AG200" s="44" t="str">
        <f t="shared" si="105"/>
        <v>ON</v>
      </c>
      <c r="AH200" s="3" t="str">
        <f t="shared" si="106"/>
        <v>ON</v>
      </c>
      <c r="AI200" s="3" t="str">
        <f t="shared" si="107"/>
        <v>ON</v>
      </c>
      <c r="AJ200" s="3" t="str">
        <f t="shared" si="108"/>
        <v>ON</v>
      </c>
      <c r="AK200" s="3" t="str">
        <f t="shared" si="109"/>
        <v>OFF</v>
      </c>
      <c r="AL200" s="3"/>
      <c r="AM200" s="44" t="str">
        <f t="shared" si="110"/>
        <v>ON</v>
      </c>
      <c r="AN200" s="44" t="str">
        <f t="shared" si="110"/>
        <v>ON</v>
      </c>
      <c r="AO200" s="44" t="str">
        <f t="shared" si="111"/>
        <v>ON</v>
      </c>
    </row>
    <row r="201" spans="1:41" x14ac:dyDescent="0.3">
      <c r="A201" t="str">
        <f t="shared" ca="1" si="85"/>
        <v>Ondo</v>
      </c>
      <c r="B201" t="str">
        <f t="shared" ca="1" si="86"/>
        <v>E</v>
      </c>
      <c r="C201" t="str">
        <f t="shared" ca="1" si="87"/>
        <v>E1</v>
      </c>
      <c r="D201" t="s">
        <v>7</v>
      </c>
      <c r="E201">
        <f t="shared" si="88"/>
        <v>25</v>
      </c>
      <c r="F201">
        <f t="shared" si="89"/>
        <v>2</v>
      </c>
      <c r="G201" t="s">
        <v>78</v>
      </c>
      <c r="H201" t="s">
        <v>78</v>
      </c>
      <c r="I201" t="s">
        <v>81</v>
      </c>
      <c r="J201" t="s">
        <v>83</v>
      </c>
      <c r="K201" s="44" t="str">
        <f t="shared" si="90"/>
        <v>ON</v>
      </c>
      <c r="L201" s="44" t="str">
        <f t="shared" si="90"/>
        <v>ON</v>
      </c>
      <c r="M201" s="3" t="str">
        <f t="shared" si="91"/>
        <v>ON</v>
      </c>
      <c r="N201" s="3" t="str">
        <f t="shared" si="92"/>
        <v>ON</v>
      </c>
      <c r="O201" s="3" t="str">
        <f t="shared" si="93"/>
        <v>ON</v>
      </c>
      <c r="P201" s="3" t="str">
        <f t="shared" si="94"/>
        <v>OFF</v>
      </c>
      <c r="Q201" s="3"/>
      <c r="R201" s="44" t="str">
        <f t="shared" si="95"/>
        <v>ON</v>
      </c>
      <c r="S201" s="44" t="str">
        <f t="shared" si="95"/>
        <v>ON</v>
      </c>
      <c r="T201" s="3" t="str">
        <f t="shared" si="96"/>
        <v>ON</v>
      </c>
      <c r="U201" s="3" t="str">
        <f t="shared" si="97"/>
        <v>ON</v>
      </c>
      <c r="V201" s="3" t="str">
        <f t="shared" si="98"/>
        <v>ON</v>
      </c>
      <c r="W201" s="3" t="str">
        <f t="shared" si="99"/>
        <v>ON</v>
      </c>
      <c r="X201" s="3"/>
      <c r="Y201" s="44" t="str">
        <f t="shared" si="100"/>
        <v>ON</v>
      </c>
      <c r="Z201" s="44" t="str">
        <f t="shared" si="100"/>
        <v>ON</v>
      </c>
      <c r="AA201" s="3" t="str">
        <f t="shared" si="101"/>
        <v>ON</v>
      </c>
      <c r="AB201" s="3" t="str">
        <f t="shared" si="102"/>
        <v>ON</v>
      </c>
      <c r="AC201" s="3" t="str">
        <f t="shared" si="103"/>
        <v>ON</v>
      </c>
      <c r="AD201" s="3" t="str">
        <f t="shared" si="104"/>
        <v>OFF</v>
      </c>
      <c r="AE201" s="3"/>
      <c r="AF201" s="44" t="str">
        <f t="shared" si="105"/>
        <v>ON</v>
      </c>
      <c r="AG201" s="44" t="str">
        <f t="shared" si="105"/>
        <v>ON</v>
      </c>
      <c r="AH201" s="3" t="str">
        <f t="shared" si="106"/>
        <v>ON</v>
      </c>
      <c r="AI201" s="3" t="str">
        <f t="shared" si="107"/>
        <v>ON</v>
      </c>
      <c r="AJ201" s="3" t="str">
        <f t="shared" si="108"/>
        <v>ON</v>
      </c>
      <c r="AK201" s="3" t="str">
        <f t="shared" si="109"/>
        <v>ON</v>
      </c>
      <c r="AL201" s="3"/>
      <c r="AM201" s="44" t="str">
        <f t="shared" si="110"/>
        <v>ON</v>
      </c>
      <c r="AN201" s="44" t="str">
        <f t="shared" si="110"/>
        <v>ON</v>
      </c>
      <c r="AO201" s="44" t="str">
        <f t="shared" si="111"/>
        <v>ON</v>
      </c>
    </row>
    <row r="202" spans="1:41" x14ac:dyDescent="0.3">
      <c r="A202" t="str">
        <f t="shared" ca="1" si="85"/>
        <v>Ekiti</v>
      </c>
      <c r="B202" t="str">
        <f t="shared" ca="1" si="86"/>
        <v>E</v>
      </c>
      <c r="C202" t="str">
        <f t="shared" ca="1" si="87"/>
        <v>E1</v>
      </c>
      <c r="D202" t="s">
        <v>46</v>
      </c>
      <c r="E202">
        <f t="shared" si="88"/>
        <v>25</v>
      </c>
      <c r="F202">
        <f t="shared" si="89"/>
        <v>2</v>
      </c>
      <c r="G202" t="s">
        <v>77</v>
      </c>
      <c r="H202" t="s">
        <v>77</v>
      </c>
      <c r="I202" t="s">
        <v>82</v>
      </c>
      <c r="J202" t="s">
        <v>84</v>
      </c>
      <c r="K202" s="44" t="str">
        <f t="shared" si="90"/>
        <v>ON</v>
      </c>
      <c r="L202" s="44" t="str">
        <f t="shared" si="90"/>
        <v>ON</v>
      </c>
      <c r="M202" s="3" t="str">
        <f t="shared" si="91"/>
        <v>ON</v>
      </c>
      <c r="N202" s="3" t="str">
        <f t="shared" si="92"/>
        <v>ON</v>
      </c>
      <c r="O202" s="3" t="str">
        <f t="shared" si="93"/>
        <v>ON</v>
      </c>
      <c r="P202" s="3" t="str">
        <f t="shared" si="94"/>
        <v>ON</v>
      </c>
      <c r="Q202" s="3"/>
      <c r="R202" s="44" t="str">
        <f t="shared" si="95"/>
        <v>ON</v>
      </c>
      <c r="S202" s="44" t="str">
        <f t="shared" si="95"/>
        <v>ON</v>
      </c>
      <c r="T202" s="3" t="str">
        <f t="shared" si="96"/>
        <v>ON</v>
      </c>
      <c r="U202" s="3" t="str">
        <f t="shared" si="97"/>
        <v>ON</v>
      </c>
      <c r="V202" s="3" t="str">
        <f t="shared" si="98"/>
        <v>OFF</v>
      </c>
      <c r="W202" s="3" t="str">
        <f t="shared" si="99"/>
        <v>ON</v>
      </c>
      <c r="X202" s="3"/>
      <c r="Y202" s="44" t="str">
        <f t="shared" si="100"/>
        <v>ON</v>
      </c>
      <c r="Z202" s="44" t="str">
        <f t="shared" si="100"/>
        <v>ON</v>
      </c>
      <c r="AA202" s="3" t="str">
        <f t="shared" si="101"/>
        <v>ON</v>
      </c>
      <c r="AB202" s="3" t="str">
        <f t="shared" si="102"/>
        <v>ON</v>
      </c>
      <c r="AC202" s="3" t="str">
        <f t="shared" si="103"/>
        <v>ON</v>
      </c>
      <c r="AD202" s="3" t="str">
        <f t="shared" si="104"/>
        <v>ON</v>
      </c>
      <c r="AE202" s="3"/>
      <c r="AF202" s="44" t="str">
        <f t="shared" si="105"/>
        <v>ON</v>
      </c>
      <c r="AG202" s="44" t="str">
        <f t="shared" si="105"/>
        <v>ON</v>
      </c>
      <c r="AH202" s="3" t="str">
        <f t="shared" si="106"/>
        <v>ON</v>
      </c>
      <c r="AI202" s="3" t="str">
        <f t="shared" si="107"/>
        <v>ON</v>
      </c>
      <c r="AJ202" s="3" t="str">
        <f t="shared" si="108"/>
        <v>OFF</v>
      </c>
      <c r="AK202" s="3" t="str">
        <f t="shared" si="109"/>
        <v>ON</v>
      </c>
      <c r="AL202" s="3"/>
      <c r="AM202" s="44" t="str">
        <f t="shared" si="110"/>
        <v>ON</v>
      </c>
      <c r="AN202" s="44" t="str">
        <f t="shared" si="110"/>
        <v>ON</v>
      </c>
      <c r="AO202" s="44" t="str">
        <f t="shared" si="111"/>
        <v>ON</v>
      </c>
    </row>
    <row r="203" spans="1:41" x14ac:dyDescent="0.3">
      <c r="A203" t="str">
        <f t="shared" ca="1" si="85"/>
        <v>Oyo</v>
      </c>
      <c r="B203" t="str">
        <f t="shared" ca="1" si="86"/>
        <v>E</v>
      </c>
      <c r="C203" t="str">
        <f t="shared" ca="1" si="87"/>
        <v>B1</v>
      </c>
      <c r="D203" t="s">
        <v>12</v>
      </c>
      <c r="E203">
        <f t="shared" si="88"/>
        <v>25</v>
      </c>
      <c r="F203">
        <f t="shared" si="89"/>
        <v>2</v>
      </c>
      <c r="G203" t="s">
        <v>76</v>
      </c>
      <c r="H203" t="s">
        <v>76</v>
      </c>
      <c r="I203" t="s">
        <v>81</v>
      </c>
      <c r="J203" t="s">
        <v>83</v>
      </c>
      <c r="K203" s="44" t="str">
        <f t="shared" si="90"/>
        <v>ON</v>
      </c>
      <c r="L203" s="44" t="str">
        <f t="shared" si="90"/>
        <v>ON</v>
      </c>
      <c r="M203" s="3" t="str">
        <f t="shared" si="91"/>
        <v>ON</v>
      </c>
      <c r="N203" s="3" t="str">
        <f t="shared" si="92"/>
        <v>OFF</v>
      </c>
      <c r="O203" s="3" t="str">
        <f t="shared" si="93"/>
        <v>ON</v>
      </c>
      <c r="P203" s="3" t="str">
        <f t="shared" si="94"/>
        <v>ON</v>
      </c>
      <c r="Q203" s="3"/>
      <c r="R203" s="44" t="str">
        <f t="shared" si="95"/>
        <v>ON</v>
      </c>
      <c r="S203" s="44" t="str">
        <f t="shared" si="95"/>
        <v>ON</v>
      </c>
      <c r="T203" s="3" t="str">
        <f t="shared" si="96"/>
        <v>ON</v>
      </c>
      <c r="U203" s="3" t="str">
        <f t="shared" si="97"/>
        <v>ON</v>
      </c>
      <c r="V203" s="3" t="str">
        <f t="shared" si="98"/>
        <v>ON</v>
      </c>
      <c r="W203" s="3" t="str">
        <f t="shared" si="99"/>
        <v>ON</v>
      </c>
      <c r="X203" s="3"/>
      <c r="Y203" s="44" t="str">
        <f t="shared" si="100"/>
        <v>ON</v>
      </c>
      <c r="Z203" s="44" t="str">
        <f t="shared" si="100"/>
        <v>ON</v>
      </c>
      <c r="AA203" s="3" t="str">
        <f t="shared" si="101"/>
        <v>ON</v>
      </c>
      <c r="AB203" s="3" t="str">
        <f t="shared" si="102"/>
        <v>OFF</v>
      </c>
      <c r="AC203" s="3" t="str">
        <f t="shared" si="103"/>
        <v>ON</v>
      </c>
      <c r="AD203" s="3" t="str">
        <f t="shared" si="104"/>
        <v>ON</v>
      </c>
      <c r="AE203" s="3"/>
      <c r="AF203" s="44" t="str">
        <f t="shared" si="105"/>
        <v>ON</v>
      </c>
      <c r="AG203" s="44" t="str">
        <f t="shared" si="105"/>
        <v>ON</v>
      </c>
      <c r="AH203" s="3" t="str">
        <f t="shared" si="106"/>
        <v>ON</v>
      </c>
      <c r="AI203" s="3" t="str">
        <f t="shared" si="107"/>
        <v>ON</v>
      </c>
      <c r="AJ203" s="3" t="str">
        <f t="shared" si="108"/>
        <v>ON</v>
      </c>
      <c r="AK203" s="3" t="str">
        <f t="shared" si="109"/>
        <v>ON</v>
      </c>
      <c r="AL203" s="3"/>
      <c r="AM203" s="44" t="str">
        <f t="shared" si="110"/>
        <v>ON</v>
      </c>
      <c r="AN203" s="44" t="str">
        <f t="shared" si="110"/>
        <v>ON</v>
      </c>
      <c r="AO203" s="44" t="str">
        <f t="shared" si="111"/>
        <v>ON</v>
      </c>
    </row>
    <row r="204" spans="1:41" x14ac:dyDescent="0.3">
      <c r="A204" t="str">
        <f t="shared" ca="1" si="85"/>
        <v>Lagos</v>
      </c>
      <c r="B204" t="str">
        <f t="shared" ca="1" si="86"/>
        <v>C</v>
      </c>
      <c r="C204" t="str">
        <f t="shared" ca="1" si="87"/>
        <v>E1</v>
      </c>
      <c r="D204" t="s">
        <v>12</v>
      </c>
      <c r="E204">
        <f t="shared" si="88"/>
        <v>25</v>
      </c>
      <c r="F204">
        <f t="shared" si="89"/>
        <v>2</v>
      </c>
      <c r="G204" t="s">
        <v>75</v>
      </c>
      <c r="H204" t="s">
        <v>75</v>
      </c>
      <c r="I204" t="s">
        <v>82</v>
      </c>
      <c r="J204" t="s">
        <v>84</v>
      </c>
      <c r="K204" s="44" t="str">
        <f t="shared" si="90"/>
        <v>ON</v>
      </c>
      <c r="L204" s="44" t="str">
        <f t="shared" si="90"/>
        <v>ON</v>
      </c>
      <c r="M204" s="3" t="str">
        <f t="shared" si="91"/>
        <v>ON</v>
      </c>
      <c r="N204" s="3" t="str">
        <f t="shared" si="92"/>
        <v>ON</v>
      </c>
      <c r="O204" s="3" t="str">
        <f t="shared" si="93"/>
        <v>ON</v>
      </c>
      <c r="P204" s="3" t="str">
        <f t="shared" si="94"/>
        <v>ON</v>
      </c>
      <c r="Q204" s="3"/>
      <c r="R204" s="44" t="str">
        <f t="shared" si="95"/>
        <v>ON</v>
      </c>
      <c r="S204" s="44" t="str">
        <f t="shared" si="95"/>
        <v>ON</v>
      </c>
      <c r="T204" s="3" t="str">
        <f t="shared" si="96"/>
        <v>OFF</v>
      </c>
      <c r="U204" s="3" t="str">
        <f t="shared" si="97"/>
        <v>ON</v>
      </c>
      <c r="V204" s="3" t="str">
        <f t="shared" si="98"/>
        <v>ON</v>
      </c>
      <c r="W204" s="3" t="str">
        <f t="shared" si="99"/>
        <v>ON</v>
      </c>
      <c r="X204" s="3"/>
      <c r="Y204" s="44" t="str">
        <f t="shared" si="100"/>
        <v>ON</v>
      </c>
      <c r="Z204" s="44" t="str">
        <f t="shared" si="100"/>
        <v>ON</v>
      </c>
      <c r="AA204" s="3" t="str">
        <f t="shared" si="101"/>
        <v>ON</v>
      </c>
      <c r="AB204" s="3" t="str">
        <f t="shared" si="102"/>
        <v>ON</v>
      </c>
      <c r="AC204" s="3" t="str">
        <f t="shared" si="103"/>
        <v>ON</v>
      </c>
      <c r="AD204" s="3" t="str">
        <f t="shared" si="104"/>
        <v>ON</v>
      </c>
      <c r="AE204" s="3"/>
      <c r="AF204" s="44" t="str">
        <f t="shared" si="105"/>
        <v>ON</v>
      </c>
      <c r="AG204" s="44" t="str">
        <f t="shared" si="105"/>
        <v>ON</v>
      </c>
      <c r="AH204" s="3" t="str">
        <f t="shared" si="106"/>
        <v>OFF</v>
      </c>
      <c r="AI204" s="3" t="str">
        <f t="shared" si="107"/>
        <v>ON</v>
      </c>
      <c r="AJ204" s="3" t="str">
        <f t="shared" si="108"/>
        <v>ON</v>
      </c>
      <c r="AK204" s="3" t="str">
        <f t="shared" si="109"/>
        <v>ON</v>
      </c>
      <c r="AL204" s="3"/>
      <c r="AM204" s="44" t="str">
        <f t="shared" si="110"/>
        <v>ON</v>
      </c>
      <c r="AN204" s="44" t="str">
        <f t="shared" si="110"/>
        <v>ON</v>
      </c>
      <c r="AO204" s="44" t="str">
        <f t="shared" si="111"/>
        <v>ON</v>
      </c>
    </row>
    <row r="205" spans="1:41" x14ac:dyDescent="0.3">
      <c r="A205" t="str">
        <f t="shared" ca="1" si="85"/>
        <v>Ondo</v>
      </c>
      <c r="B205" t="str">
        <f t="shared" ca="1" si="86"/>
        <v>D</v>
      </c>
      <c r="C205" t="str">
        <f t="shared" ca="1" si="87"/>
        <v>E1</v>
      </c>
      <c r="D205" t="s">
        <v>5</v>
      </c>
      <c r="E205">
        <f t="shared" si="88"/>
        <v>25</v>
      </c>
      <c r="F205">
        <f t="shared" si="89"/>
        <v>2</v>
      </c>
      <c r="G205" t="s">
        <v>75</v>
      </c>
      <c r="H205" t="s">
        <v>75</v>
      </c>
      <c r="I205" t="s">
        <v>81</v>
      </c>
      <c r="J205" t="s">
        <v>83</v>
      </c>
      <c r="K205" s="44" t="str">
        <f t="shared" si="90"/>
        <v>ON</v>
      </c>
      <c r="L205" s="44" t="str">
        <f t="shared" si="90"/>
        <v>ON</v>
      </c>
      <c r="M205" s="3" t="str">
        <f t="shared" si="91"/>
        <v>OFF</v>
      </c>
      <c r="N205" s="3" t="str">
        <f t="shared" si="92"/>
        <v>ON</v>
      </c>
      <c r="O205" s="3" t="str">
        <f t="shared" si="93"/>
        <v>ON</v>
      </c>
      <c r="P205" s="3" t="str">
        <f t="shared" si="94"/>
        <v>ON</v>
      </c>
      <c r="Q205" s="3"/>
      <c r="R205" s="44" t="str">
        <f t="shared" si="95"/>
        <v>ON</v>
      </c>
      <c r="S205" s="44" t="str">
        <f t="shared" si="95"/>
        <v>ON</v>
      </c>
      <c r="T205" s="3" t="str">
        <f t="shared" si="96"/>
        <v>ON</v>
      </c>
      <c r="U205" s="3" t="str">
        <f t="shared" si="97"/>
        <v>ON</v>
      </c>
      <c r="V205" s="3" t="str">
        <f t="shared" si="98"/>
        <v>ON</v>
      </c>
      <c r="W205" s="3" t="str">
        <f t="shared" si="99"/>
        <v>ON</v>
      </c>
      <c r="X205" s="3"/>
      <c r="Y205" s="44" t="str">
        <f t="shared" si="100"/>
        <v>ON</v>
      </c>
      <c r="Z205" s="44" t="str">
        <f t="shared" si="100"/>
        <v>ON</v>
      </c>
      <c r="AA205" s="3" t="str">
        <f t="shared" si="101"/>
        <v>OFF</v>
      </c>
      <c r="AB205" s="3" t="str">
        <f t="shared" si="102"/>
        <v>ON</v>
      </c>
      <c r="AC205" s="3" t="str">
        <f t="shared" si="103"/>
        <v>ON</v>
      </c>
      <c r="AD205" s="3" t="str">
        <f t="shared" si="104"/>
        <v>ON</v>
      </c>
      <c r="AE205" s="3"/>
      <c r="AF205" s="44" t="str">
        <f t="shared" si="105"/>
        <v>ON</v>
      </c>
      <c r="AG205" s="44" t="str">
        <f t="shared" si="105"/>
        <v>ON</v>
      </c>
      <c r="AH205" s="3" t="str">
        <f t="shared" si="106"/>
        <v>ON</v>
      </c>
      <c r="AI205" s="3" t="str">
        <f t="shared" si="107"/>
        <v>ON</v>
      </c>
      <c r="AJ205" s="3" t="str">
        <f t="shared" si="108"/>
        <v>ON</v>
      </c>
      <c r="AK205" s="3" t="str">
        <f t="shared" si="109"/>
        <v>ON</v>
      </c>
      <c r="AL205" s="3"/>
      <c r="AM205" s="44" t="str">
        <f t="shared" si="110"/>
        <v>ON</v>
      </c>
      <c r="AN205" s="44" t="str">
        <f t="shared" si="110"/>
        <v>ON</v>
      </c>
      <c r="AO205" s="44" t="str">
        <f t="shared" si="111"/>
        <v>ON</v>
      </c>
    </row>
    <row r="206" spans="1:41" x14ac:dyDescent="0.3">
      <c r="A206" t="str">
        <f t="shared" ca="1" si="85"/>
        <v>Ekiti</v>
      </c>
      <c r="B206" t="str">
        <f t="shared" ca="1" si="86"/>
        <v>E</v>
      </c>
      <c r="C206" t="str">
        <f t="shared" ca="1" si="87"/>
        <v>B1</v>
      </c>
      <c r="D206" t="s">
        <v>5</v>
      </c>
      <c r="E206">
        <f t="shared" si="88"/>
        <v>25</v>
      </c>
      <c r="F206">
        <f t="shared" si="89"/>
        <v>2</v>
      </c>
      <c r="G206" t="s">
        <v>76</v>
      </c>
      <c r="H206" t="s">
        <v>76</v>
      </c>
      <c r="I206" t="s">
        <v>82</v>
      </c>
      <c r="J206" t="s">
        <v>84</v>
      </c>
      <c r="K206" s="44" t="str">
        <f t="shared" si="90"/>
        <v>ON</v>
      </c>
      <c r="L206" s="44" t="str">
        <f t="shared" si="90"/>
        <v>ON</v>
      </c>
      <c r="M206" s="3" t="str">
        <f t="shared" si="91"/>
        <v>ON</v>
      </c>
      <c r="N206" s="3" t="str">
        <f t="shared" si="92"/>
        <v>ON</v>
      </c>
      <c r="O206" s="3" t="str">
        <f t="shared" si="93"/>
        <v>ON</v>
      </c>
      <c r="P206" s="3" t="str">
        <f t="shared" si="94"/>
        <v>ON</v>
      </c>
      <c r="Q206" s="3"/>
      <c r="R206" s="44" t="str">
        <f t="shared" si="95"/>
        <v>ON</v>
      </c>
      <c r="S206" s="44" t="str">
        <f t="shared" si="95"/>
        <v>ON</v>
      </c>
      <c r="T206" s="3" t="str">
        <f t="shared" si="96"/>
        <v>ON</v>
      </c>
      <c r="U206" s="3" t="str">
        <f t="shared" si="97"/>
        <v>OFF</v>
      </c>
      <c r="V206" s="3" t="str">
        <f t="shared" si="98"/>
        <v>ON</v>
      </c>
      <c r="W206" s="3" t="str">
        <f t="shared" si="99"/>
        <v>ON</v>
      </c>
      <c r="X206" s="3"/>
      <c r="Y206" s="44" t="str">
        <f t="shared" si="100"/>
        <v>ON</v>
      </c>
      <c r="Z206" s="44" t="str">
        <f t="shared" si="100"/>
        <v>ON</v>
      </c>
      <c r="AA206" s="3" t="str">
        <f t="shared" si="101"/>
        <v>ON</v>
      </c>
      <c r="AB206" s="3" t="str">
        <f t="shared" si="102"/>
        <v>ON</v>
      </c>
      <c r="AC206" s="3" t="str">
        <f t="shared" si="103"/>
        <v>ON</v>
      </c>
      <c r="AD206" s="3" t="str">
        <f t="shared" si="104"/>
        <v>ON</v>
      </c>
      <c r="AE206" s="3"/>
      <c r="AF206" s="44" t="str">
        <f t="shared" si="105"/>
        <v>ON</v>
      </c>
      <c r="AG206" s="44" t="str">
        <f t="shared" si="105"/>
        <v>ON</v>
      </c>
      <c r="AH206" s="3" t="str">
        <f t="shared" si="106"/>
        <v>ON</v>
      </c>
      <c r="AI206" s="3" t="str">
        <f t="shared" si="107"/>
        <v>OFF</v>
      </c>
      <c r="AJ206" s="3" t="str">
        <f t="shared" si="108"/>
        <v>ON</v>
      </c>
      <c r="AK206" s="3" t="str">
        <f t="shared" si="109"/>
        <v>ON</v>
      </c>
      <c r="AL206" s="3"/>
      <c r="AM206" s="44" t="str">
        <f t="shared" si="110"/>
        <v>ON</v>
      </c>
      <c r="AN206" s="44" t="str">
        <f t="shared" si="110"/>
        <v>ON</v>
      </c>
      <c r="AO206" s="44" t="str">
        <f t="shared" si="111"/>
        <v>ON</v>
      </c>
    </row>
    <row r="207" spans="1:41" x14ac:dyDescent="0.3">
      <c r="A207" t="str">
        <f t="shared" ca="1" si="85"/>
        <v>Lagos</v>
      </c>
      <c r="B207" t="str">
        <f t="shared" ca="1" si="86"/>
        <v>D</v>
      </c>
      <c r="C207" t="str">
        <f t="shared" ca="1" si="87"/>
        <v>A1</v>
      </c>
      <c r="D207" t="s">
        <v>5</v>
      </c>
      <c r="E207">
        <f t="shared" si="88"/>
        <v>25</v>
      </c>
      <c r="F207">
        <f t="shared" si="89"/>
        <v>2</v>
      </c>
      <c r="G207" t="s">
        <v>77</v>
      </c>
      <c r="H207" t="s">
        <v>77</v>
      </c>
      <c r="I207" t="s">
        <v>81</v>
      </c>
      <c r="J207" t="s">
        <v>83</v>
      </c>
      <c r="K207" s="44" t="str">
        <f t="shared" si="90"/>
        <v>ON</v>
      </c>
      <c r="L207" s="44" t="str">
        <f t="shared" si="90"/>
        <v>ON</v>
      </c>
      <c r="M207" s="3" t="str">
        <f t="shared" si="91"/>
        <v>ON</v>
      </c>
      <c r="N207" s="3" t="str">
        <f t="shared" si="92"/>
        <v>ON</v>
      </c>
      <c r="O207" s="3" t="str">
        <f t="shared" si="93"/>
        <v>OFF</v>
      </c>
      <c r="P207" s="3" t="str">
        <f t="shared" si="94"/>
        <v>ON</v>
      </c>
      <c r="Q207" s="3"/>
      <c r="R207" s="44" t="str">
        <f t="shared" si="95"/>
        <v>ON</v>
      </c>
      <c r="S207" s="44" t="str">
        <f t="shared" si="95"/>
        <v>ON</v>
      </c>
      <c r="T207" s="3" t="str">
        <f t="shared" si="96"/>
        <v>ON</v>
      </c>
      <c r="U207" s="3" t="str">
        <f t="shared" si="97"/>
        <v>ON</v>
      </c>
      <c r="V207" s="3" t="str">
        <f t="shared" si="98"/>
        <v>ON</v>
      </c>
      <c r="W207" s="3" t="str">
        <f t="shared" si="99"/>
        <v>ON</v>
      </c>
      <c r="X207" s="3"/>
      <c r="Y207" s="44" t="str">
        <f t="shared" si="100"/>
        <v>ON</v>
      </c>
      <c r="Z207" s="44" t="str">
        <f t="shared" si="100"/>
        <v>ON</v>
      </c>
      <c r="AA207" s="3" t="str">
        <f t="shared" si="101"/>
        <v>ON</v>
      </c>
      <c r="AB207" s="3" t="str">
        <f t="shared" si="102"/>
        <v>ON</v>
      </c>
      <c r="AC207" s="3" t="str">
        <f t="shared" si="103"/>
        <v>OFF</v>
      </c>
      <c r="AD207" s="3" t="str">
        <f t="shared" si="104"/>
        <v>ON</v>
      </c>
      <c r="AE207" s="3"/>
      <c r="AF207" s="44" t="str">
        <f t="shared" si="105"/>
        <v>ON</v>
      </c>
      <c r="AG207" s="44" t="str">
        <f t="shared" si="105"/>
        <v>ON</v>
      </c>
      <c r="AH207" s="3" t="str">
        <f t="shared" si="106"/>
        <v>ON</v>
      </c>
      <c r="AI207" s="3" t="str">
        <f t="shared" si="107"/>
        <v>ON</v>
      </c>
      <c r="AJ207" s="3" t="str">
        <f t="shared" si="108"/>
        <v>ON</v>
      </c>
      <c r="AK207" s="3" t="str">
        <f t="shared" si="109"/>
        <v>ON</v>
      </c>
      <c r="AL207" s="3"/>
      <c r="AM207" s="44" t="str">
        <f t="shared" si="110"/>
        <v>ON</v>
      </c>
      <c r="AN207" s="44" t="str">
        <f t="shared" si="110"/>
        <v>ON</v>
      </c>
      <c r="AO207" s="44" t="str">
        <f t="shared" si="111"/>
        <v>ON</v>
      </c>
    </row>
    <row r="208" spans="1:41" x14ac:dyDescent="0.3">
      <c r="A208" t="str">
        <f t="shared" ca="1" si="85"/>
        <v>Ekiti</v>
      </c>
      <c r="B208" t="str">
        <f t="shared" ca="1" si="86"/>
        <v>B</v>
      </c>
      <c r="C208" t="str">
        <f t="shared" ca="1" si="87"/>
        <v>D1</v>
      </c>
      <c r="D208" t="s">
        <v>5</v>
      </c>
      <c r="E208">
        <f t="shared" si="88"/>
        <v>25</v>
      </c>
      <c r="F208">
        <f t="shared" si="89"/>
        <v>2</v>
      </c>
      <c r="G208" t="s">
        <v>78</v>
      </c>
      <c r="H208" t="s">
        <v>78</v>
      </c>
      <c r="I208" t="s">
        <v>82</v>
      </c>
      <c r="J208" t="s">
        <v>84</v>
      </c>
      <c r="K208" s="44" t="str">
        <f t="shared" si="90"/>
        <v>ON</v>
      </c>
      <c r="L208" s="44" t="str">
        <f t="shared" si="90"/>
        <v>ON</v>
      </c>
      <c r="M208" s="3" t="str">
        <f t="shared" si="91"/>
        <v>ON</v>
      </c>
      <c r="N208" s="3" t="str">
        <f t="shared" si="92"/>
        <v>ON</v>
      </c>
      <c r="O208" s="3" t="str">
        <f t="shared" si="93"/>
        <v>ON</v>
      </c>
      <c r="P208" s="3" t="str">
        <f t="shared" si="94"/>
        <v>ON</v>
      </c>
      <c r="Q208" s="3"/>
      <c r="R208" s="44" t="str">
        <f t="shared" si="95"/>
        <v>ON</v>
      </c>
      <c r="S208" s="44" t="str">
        <f t="shared" si="95"/>
        <v>ON</v>
      </c>
      <c r="T208" s="3" t="str">
        <f t="shared" si="96"/>
        <v>ON</v>
      </c>
      <c r="U208" s="3" t="str">
        <f t="shared" si="97"/>
        <v>ON</v>
      </c>
      <c r="V208" s="3" t="str">
        <f t="shared" si="98"/>
        <v>ON</v>
      </c>
      <c r="W208" s="3" t="str">
        <f t="shared" si="99"/>
        <v>OFF</v>
      </c>
      <c r="X208" s="3"/>
      <c r="Y208" s="44" t="str">
        <f t="shared" si="100"/>
        <v>ON</v>
      </c>
      <c r="Z208" s="44" t="str">
        <f t="shared" si="100"/>
        <v>ON</v>
      </c>
      <c r="AA208" s="3" t="str">
        <f t="shared" si="101"/>
        <v>ON</v>
      </c>
      <c r="AB208" s="3" t="str">
        <f t="shared" si="102"/>
        <v>ON</v>
      </c>
      <c r="AC208" s="3" t="str">
        <f t="shared" si="103"/>
        <v>ON</v>
      </c>
      <c r="AD208" s="3" t="str">
        <f t="shared" si="104"/>
        <v>ON</v>
      </c>
      <c r="AE208" s="3"/>
      <c r="AF208" s="44" t="str">
        <f t="shared" si="105"/>
        <v>ON</v>
      </c>
      <c r="AG208" s="44" t="str">
        <f t="shared" si="105"/>
        <v>ON</v>
      </c>
      <c r="AH208" s="3" t="str">
        <f t="shared" si="106"/>
        <v>ON</v>
      </c>
      <c r="AI208" s="3" t="str">
        <f t="shared" si="107"/>
        <v>ON</v>
      </c>
      <c r="AJ208" s="3" t="str">
        <f t="shared" si="108"/>
        <v>ON</v>
      </c>
      <c r="AK208" s="3" t="str">
        <f t="shared" si="109"/>
        <v>OFF</v>
      </c>
      <c r="AL208" s="3"/>
      <c r="AM208" s="44" t="str">
        <f t="shared" si="110"/>
        <v>ON</v>
      </c>
      <c r="AN208" s="44" t="str">
        <f t="shared" si="110"/>
        <v>ON</v>
      </c>
      <c r="AO208" s="44" t="str">
        <f t="shared" si="111"/>
        <v>ON</v>
      </c>
    </row>
    <row r="209" spans="1:41" x14ac:dyDescent="0.3">
      <c r="A209" t="str">
        <f t="shared" ca="1" si="85"/>
        <v>Ekiti</v>
      </c>
      <c r="B209" t="str">
        <f t="shared" ca="1" si="86"/>
        <v>A</v>
      </c>
      <c r="C209" t="str">
        <f t="shared" ca="1" si="87"/>
        <v>E1</v>
      </c>
      <c r="D209" t="s">
        <v>7</v>
      </c>
      <c r="E209">
        <f t="shared" si="88"/>
        <v>25</v>
      </c>
      <c r="F209">
        <f t="shared" si="89"/>
        <v>2</v>
      </c>
      <c r="G209" t="s">
        <v>78</v>
      </c>
      <c r="H209" t="s">
        <v>78</v>
      </c>
      <c r="I209" t="s">
        <v>81</v>
      </c>
      <c r="J209" t="s">
        <v>83</v>
      </c>
      <c r="K209" s="44" t="str">
        <f t="shared" si="90"/>
        <v>ON</v>
      </c>
      <c r="L209" s="44" t="str">
        <f t="shared" si="90"/>
        <v>ON</v>
      </c>
      <c r="M209" s="3" t="str">
        <f t="shared" si="91"/>
        <v>ON</v>
      </c>
      <c r="N209" s="3" t="str">
        <f t="shared" si="92"/>
        <v>ON</v>
      </c>
      <c r="O209" s="3" t="str">
        <f t="shared" si="93"/>
        <v>ON</v>
      </c>
      <c r="P209" s="3" t="str">
        <f t="shared" si="94"/>
        <v>OFF</v>
      </c>
      <c r="Q209" s="3"/>
      <c r="R209" s="44" t="str">
        <f t="shared" si="95"/>
        <v>ON</v>
      </c>
      <c r="S209" s="44" t="str">
        <f t="shared" si="95"/>
        <v>ON</v>
      </c>
      <c r="T209" s="3" t="str">
        <f t="shared" si="96"/>
        <v>ON</v>
      </c>
      <c r="U209" s="3" t="str">
        <f t="shared" si="97"/>
        <v>ON</v>
      </c>
      <c r="V209" s="3" t="str">
        <f t="shared" si="98"/>
        <v>ON</v>
      </c>
      <c r="W209" s="3" t="str">
        <f t="shared" si="99"/>
        <v>ON</v>
      </c>
      <c r="X209" s="3"/>
      <c r="Y209" s="44" t="str">
        <f t="shared" si="100"/>
        <v>ON</v>
      </c>
      <c r="Z209" s="44" t="str">
        <f t="shared" si="100"/>
        <v>ON</v>
      </c>
      <c r="AA209" s="3" t="str">
        <f t="shared" si="101"/>
        <v>ON</v>
      </c>
      <c r="AB209" s="3" t="str">
        <f t="shared" si="102"/>
        <v>ON</v>
      </c>
      <c r="AC209" s="3" t="str">
        <f t="shared" si="103"/>
        <v>ON</v>
      </c>
      <c r="AD209" s="3" t="str">
        <f t="shared" si="104"/>
        <v>OFF</v>
      </c>
      <c r="AE209" s="3"/>
      <c r="AF209" s="44" t="str">
        <f t="shared" si="105"/>
        <v>ON</v>
      </c>
      <c r="AG209" s="44" t="str">
        <f t="shared" si="105"/>
        <v>ON</v>
      </c>
      <c r="AH209" s="3" t="str">
        <f t="shared" si="106"/>
        <v>ON</v>
      </c>
      <c r="AI209" s="3" t="str">
        <f t="shared" si="107"/>
        <v>ON</v>
      </c>
      <c r="AJ209" s="3" t="str">
        <f t="shared" si="108"/>
        <v>ON</v>
      </c>
      <c r="AK209" s="3" t="str">
        <f t="shared" si="109"/>
        <v>ON</v>
      </c>
      <c r="AL209" s="3"/>
      <c r="AM209" s="44" t="str">
        <f t="shared" si="110"/>
        <v>ON</v>
      </c>
      <c r="AN209" s="44" t="str">
        <f t="shared" si="110"/>
        <v>ON</v>
      </c>
      <c r="AO209" s="44" t="str">
        <f t="shared" si="111"/>
        <v>ON</v>
      </c>
    </row>
    <row r="210" spans="1:41" x14ac:dyDescent="0.3">
      <c r="A210" t="str">
        <f t="shared" ca="1" si="85"/>
        <v>Lagos</v>
      </c>
      <c r="B210" t="str">
        <f t="shared" ca="1" si="86"/>
        <v>B</v>
      </c>
      <c r="C210" t="str">
        <f t="shared" ca="1" si="87"/>
        <v>A1</v>
      </c>
      <c r="D210" t="s">
        <v>5</v>
      </c>
      <c r="E210">
        <f t="shared" si="88"/>
        <v>25</v>
      </c>
      <c r="F210">
        <f t="shared" si="89"/>
        <v>2</v>
      </c>
      <c r="G210" t="s">
        <v>77</v>
      </c>
      <c r="H210" t="s">
        <v>77</v>
      </c>
      <c r="I210" t="s">
        <v>82</v>
      </c>
      <c r="J210" t="s">
        <v>84</v>
      </c>
      <c r="K210" s="44" t="str">
        <f t="shared" si="90"/>
        <v>ON</v>
      </c>
      <c r="L210" s="44" t="str">
        <f t="shared" si="90"/>
        <v>ON</v>
      </c>
      <c r="M210" s="3" t="str">
        <f t="shared" si="91"/>
        <v>ON</v>
      </c>
      <c r="N210" s="3" t="str">
        <f t="shared" si="92"/>
        <v>ON</v>
      </c>
      <c r="O210" s="3" t="str">
        <f t="shared" si="93"/>
        <v>ON</v>
      </c>
      <c r="P210" s="3" t="str">
        <f t="shared" si="94"/>
        <v>ON</v>
      </c>
      <c r="Q210" s="3"/>
      <c r="R210" s="44" t="str">
        <f t="shared" si="95"/>
        <v>ON</v>
      </c>
      <c r="S210" s="44" t="str">
        <f t="shared" si="95"/>
        <v>ON</v>
      </c>
      <c r="T210" s="3" t="str">
        <f t="shared" si="96"/>
        <v>ON</v>
      </c>
      <c r="U210" s="3" t="str">
        <f t="shared" si="97"/>
        <v>ON</v>
      </c>
      <c r="V210" s="3" t="str">
        <f t="shared" si="98"/>
        <v>OFF</v>
      </c>
      <c r="W210" s="3" t="str">
        <f t="shared" si="99"/>
        <v>ON</v>
      </c>
      <c r="X210" s="3"/>
      <c r="Y210" s="44" t="str">
        <f t="shared" si="100"/>
        <v>ON</v>
      </c>
      <c r="Z210" s="44" t="str">
        <f t="shared" si="100"/>
        <v>ON</v>
      </c>
      <c r="AA210" s="3" t="str">
        <f t="shared" si="101"/>
        <v>ON</v>
      </c>
      <c r="AB210" s="3" t="str">
        <f t="shared" si="102"/>
        <v>ON</v>
      </c>
      <c r="AC210" s="3" t="str">
        <f t="shared" si="103"/>
        <v>ON</v>
      </c>
      <c r="AD210" s="3" t="str">
        <f t="shared" si="104"/>
        <v>ON</v>
      </c>
      <c r="AE210" s="3"/>
      <c r="AF210" s="44" t="str">
        <f t="shared" si="105"/>
        <v>ON</v>
      </c>
      <c r="AG210" s="44" t="str">
        <f t="shared" si="105"/>
        <v>ON</v>
      </c>
      <c r="AH210" s="3" t="str">
        <f t="shared" si="106"/>
        <v>ON</v>
      </c>
      <c r="AI210" s="3" t="str">
        <f t="shared" si="107"/>
        <v>ON</v>
      </c>
      <c r="AJ210" s="3" t="str">
        <f t="shared" si="108"/>
        <v>OFF</v>
      </c>
      <c r="AK210" s="3" t="str">
        <f t="shared" si="109"/>
        <v>ON</v>
      </c>
      <c r="AL210" s="3"/>
      <c r="AM210" s="44" t="str">
        <f t="shared" si="110"/>
        <v>ON</v>
      </c>
      <c r="AN210" s="44" t="str">
        <f t="shared" si="110"/>
        <v>ON</v>
      </c>
      <c r="AO210" s="44" t="str">
        <f t="shared" si="111"/>
        <v>ON</v>
      </c>
    </row>
    <row r="211" spans="1:41" x14ac:dyDescent="0.3">
      <c r="A211" t="str">
        <f t="shared" ca="1" si="85"/>
        <v>Lagos</v>
      </c>
      <c r="B211" t="str">
        <f t="shared" ca="1" si="86"/>
        <v>B</v>
      </c>
      <c r="C211" t="str">
        <f t="shared" ca="1" si="87"/>
        <v>B1</v>
      </c>
      <c r="D211" t="s">
        <v>5</v>
      </c>
      <c r="E211">
        <f t="shared" si="88"/>
        <v>25</v>
      </c>
      <c r="F211">
        <f t="shared" si="89"/>
        <v>2</v>
      </c>
      <c r="G211" t="s">
        <v>76</v>
      </c>
      <c r="H211" t="s">
        <v>76</v>
      </c>
      <c r="I211" t="s">
        <v>81</v>
      </c>
      <c r="J211" t="s">
        <v>83</v>
      </c>
      <c r="K211" s="44" t="str">
        <f t="shared" si="90"/>
        <v>ON</v>
      </c>
      <c r="L211" s="44" t="str">
        <f t="shared" si="90"/>
        <v>ON</v>
      </c>
      <c r="M211" s="3" t="str">
        <f t="shared" si="91"/>
        <v>ON</v>
      </c>
      <c r="N211" s="3" t="str">
        <f t="shared" si="92"/>
        <v>OFF</v>
      </c>
      <c r="O211" s="3" t="str">
        <f t="shared" si="93"/>
        <v>ON</v>
      </c>
      <c r="P211" s="3" t="str">
        <f t="shared" si="94"/>
        <v>ON</v>
      </c>
      <c r="Q211" s="3"/>
      <c r="R211" s="44" t="str">
        <f t="shared" si="95"/>
        <v>ON</v>
      </c>
      <c r="S211" s="44" t="str">
        <f t="shared" si="95"/>
        <v>ON</v>
      </c>
      <c r="T211" s="3" t="str">
        <f t="shared" si="96"/>
        <v>ON</v>
      </c>
      <c r="U211" s="3" t="str">
        <f t="shared" si="97"/>
        <v>ON</v>
      </c>
      <c r="V211" s="3" t="str">
        <f t="shared" si="98"/>
        <v>ON</v>
      </c>
      <c r="W211" s="3" t="str">
        <f t="shared" si="99"/>
        <v>ON</v>
      </c>
      <c r="X211" s="3"/>
      <c r="Y211" s="44" t="str">
        <f t="shared" si="100"/>
        <v>ON</v>
      </c>
      <c r="Z211" s="44" t="str">
        <f t="shared" si="100"/>
        <v>ON</v>
      </c>
      <c r="AA211" s="3" t="str">
        <f t="shared" si="101"/>
        <v>ON</v>
      </c>
      <c r="AB211" s="3" t="str">
        <f t="shared" si="102"/>
        <v>OFF</v>
      </c>
      <c r="AC211" s="3" t="str">
        <f t="shared" si="103"/>
        <v>ON</v>
      </c>
      <c r="AD211" s="3" t="str">
        <f t="shared" si="104"/>
        <v>ON</v>
      </c>
      <c r="AE211" s="3"/>
      <c r="AF211" s="44" t="str">
        <f t="shared" si="105"/>
        <v>ON</v>
      </c>
      <c r="AG211" s="44" t="str">
        <f t="shared" si="105"/>
        <v>ON</v>
      </c>
      <c r="AH211" s="3" t="str">
        <f t="shared" si="106"/>
        <v>ON</v>
      </c>
      <c r="AI211" s="3" t="str">
        <f t="shared" si="107"/>
        <v>ON</v>
      </c>
      <c r="AJ211" s="3" t="str">
        <f t="shared" si="108"/>
        <v>ON</v>
      </c>
      <c r="AK211" s="3" t="str">
        <f t="shared" si="109"/>
        <v>ON</v>
      </c>
      <c r="AL211" s="3"/>
      <c r="AM211" s="44" t="str">
        <f t="shared" si="110"/>
        <v>ON</v>
      </c>
      <c r="AN211" s="44" t="str">
        <f t="shared" si="110"/>
        <v>ON</v>
      </c>
      <c r="AO211" s="44" t="str">
        <f t="shared" si="111"/>
        <v>ON</v>
      </c>
    </row>
    <row r="212" spans="1:41" x14ac:dyDescent="0.3">
      <c r="A212" t="str">
        <f t="shared" ca="1" si="85"/>
        <v>Lagos</v>
      </c>
      <c r="B212" t="str">
        <f t="shared" ca="1" si="86"/>
        <v>B</v>
      </c>
      <c r="C212" t="str">
        <f t="shared" ca="1" si="87"/>
        <v>E1</v>
      </c>
      <c r="D212" t="s">
        <v>5</v>
      </c>
      <c r="E212">
        <f t="shared" si="88"/>
        <v>25</v>
      </c>
      <c r="F212">
        <f t="shared" si="89"/>
        <v>2</v>
      </c>
      <c r="G212" t="s">
        <v>75</v>
      </c>
      <c r="H212" t="s">
        <v>75</v>
      </c>
      <c r="I212" t="s">
        <v>82</v>
      </c>
      <c r="J212" t="s">
        <v>84</v>
      </c>
      <c r="K212" s="44" t="str">
        <f t="shared" si="90"/>
        <v>ON</v>
      </c>
      <c r="L212" s="44" t="str">
        <f t="shared" si="90"/>
        <v>ON</v>
      </c>
      <c r="M212" s="3" t="str">
        <f t="shared" si="91"/>
        <v>ON</v>
      </c>
      <c r="N212" s="3" t="str">
        <f t="shared" si="92"/>
        <v>ON</v>
      </c>
      <c r="O212" s="3" t="str">
        <f t="shared" si="93"/>
        <v>ON</v>
      </c>
      <c r="P212" s="3" t="str">
        <f t="shared" si="94"/>
        <v>ON</v>
      </c>
      <c r="Q212" s="3"/>
      <c r="R212" s="44" t="str">
        <f t="shared" si="95"/>
        <v>ON</v>
      </c>
      <c r="S212" s="44" t="str">
        <f t="shared" si="95"/>
        <v>ON</v>
      </c>
      <c r="T212" s="3" t="str">
        <f t="shared" si="96"/>
        <v>OFF</v>
      </c>
      <c r="U212" s="3" t="str">
        <f t="shared" si="97"/>
        <v>ON</v>
      </c>
      <c r="V212" s="3" t="str">
        <f t="shared" si="98"/>
        <v>ON</v>
      </c>
      <c r="W212" s="3" t="str">
        <f t="shared" si="99"/>
        <v>ON</v>
      </c>
      <c r="X212" s="3"/>
      <c r="Y212" s="44" t="str">
        <f t="shared" si="100"/>
        <v>ON</v>
      </c>
      <c r="Z212" s="44" t="str">
        <f t="shared" si="100"/>
        <v>ON</v>
      </c>
      <c r="AA212" s="3" t="str">
        <f t="shared" si="101"/>
        <v>ON</v>
      </c>
      <c r="AB212" s="3" t="str">
        <f t="shared" si="102"/>
        <v>ON</v>
      </c>
      <c r="AC212" s="3" t="str">
        <f t="shared" si="103"/>
        <v>ON</v>
      </c>
      <c r="AD212" s="3" t="str">
        <f t="shared" si="104"/>
        <v>ON</v>
      </c>
      <c r="AE212" s="3"/>
      <c r="AF212" s="44" t="str">
        <f t="shared" si="105"/>
        <v>ON</v>
      </c>
      <c r="AG212" s="44" t="str">
        <f t="shared" si="105"/>
        <v>ON</v>
      </c>
      <c r="AH212" s="3" t="str">
        <f t="shared" si="106"/>
        <v>OFF</v>
      </c>
      <c r="AI212" s="3" t="str">
        <f t="shared" si="107"/>
        <v>ON</v>
      </c>
      <c r="AJ212" s="3" t="str">
        <f t="shared" si="108"/>
        <v>ON</v>
      </c>
      <c r="AK212" s="3" t="str">
        <f t="shared" si="109"/>
        <v>ON</v>
      </c>
      <c r="AL212" s="3"/>
      <c r="AM212" s="44" t="str">
        <f t="shared" si="110"/>
        <v>ON</v>
      </c>
      <c r="AN212" s="44" t="str">
        <f t="shared" si="110"/>
        <v>ON</v>
      </c>
      <c r="AO212" s="44" t="str">
        <f t="shared" si="111"/>
        <v>ON</v>
      </c>
    </row>
    <row r="213" spans="1:41" x14ac:dyDescent="0.3">
      <c r="A213" t="str">
        <f t="shared" ca="1" si="85"/>
        <v>Oyo</v>
      </c>
      <c r="B213" t="str">
        <f t="shared" ca="1" si="86"/>
        <v>E</v>
      </c>
      <c r="C213" t="str">
        <f t="shared" ca="1" si="87"/>
        <v>D1</v>
      </c>
      <c r="D213" t="s">
        <v>7</v>
      </c>
      <c r="E213">
        <f t="shared" si="88"/>
        <v>25</v>
      </c>
      <c r="F213">
        <f t="shared" si="89"/>
        <v>2</v>
      </c>
      <c r="G213" t="s">
        <v>75</v>
      </c>
      <c r="H213" t="s">
        <v>75</v>
      </c>
      <c r="I213" t="s">
        <v>81</v>
      </c>
      <c r="J213" t="s">
        <v>83</v>
      </c>
      <c r="K213" s="44" t="str">
        <f t="shared" si="90"/>
        <v>ON</v>
      </c>
      <c r="L213" s="44" t="str">
        <f t="shared" si="90"/>
        <v>ON</v>
      </c>
      <c r="M213" s="3" t="str">
        <f t="shared" si="91"/>
        <v>OFF</v>
      </c>
      <c r="N213" s="3" t="str">
        <f t="shared" si="92"/>
        <v>ON</v>
      </c>
      <c r="O213" s="3" t="str">
        <f t="shared" si="93"/>
        <v>ON</v>
      </c>
      <c r="P213" s="3" t="str">
        <f t="shared" si="94"/>
        <v>ON</v>
      </c>
      <c r="Q213" s="3"/>
      <c r="R213" s="44" t="str">
        <f t="shared" si="95"/>
        <v>ON</v>
      </c>
      <c r="S213" s="44" t="str">
        <f t="shared" si="95"/>
        <v>ON</v>
      </c>
      <c r="T213" s="3" t="str">
        <f t="shared" si="96"/>
        <v>ON</v>
      </c>
      <c r="U213" s="3" t="str">
        <f t="shared" si="97"/>
        <v>ON</v>
      </c>
      <c r="V213" s="3" t="str">
        <f t="shared" si="98"/>
        <v>ON</v>
      </c>
      <c r="W213" s="3" t="str">
        <f t="shared" si="99"/>
        <v>ON</v>
      </c>
      <c r="X213" s="3"/>
      <c r="Y213" s="44" t="str">
        <f t="shared" si="100"/>
        <v>ON</v>
      </c>
      <c r="Z213" s="44" t="str">
        <f t="shared" si="100"/>
        <v>ON</v>
      </c>
      <c r="AA213" s="3" t="str">
        <f t="shared" si="101"/>
        <v>OFF</v>
      </c>
      <c r="AB213" s="3" t="str">
        <f t="shared" si="102"/>
        <v>ON</v>
      </c>
      <c r="AC213" s="3" t="str">
        <f t="shared" si="103"/>
        <v>ON</v>
      </c>
      <c r="AD213" s="3" t="str">
        <f t="shared" si="104"/>
        <v>ON</v>
      </c>
      <c r="AE213" s="3"/>
      <c r="AF213" s="44" t="str">
        <f t="shared" si="105"/>
        <v>ON</v>
      </c>
      <c r="AG213" s="44" t="str">
        <f t="shared" si="105"/>
        <v>ON</v>
      </c>
      <c r="AH213" s="3" t="str">
        <f t="shared" si="106"/>
        <v>ON</v>
      </c>
      <c r="AI213" s="3" t="str">
        <f t="shared" si="107"/>
        <v>ON</v>
      </c>
      <c r="AJ213" s="3" t="str">
        <f t="shared" si="108"/>
        <v>ON</v>
      </c>
      <c r="AK213" s="3" t="str">
        <f t="shared" si="109"/>
        <v>ON</v>
      </c>
      <c r="AL213" s="3"/>
      <c r="AM213" s="44" t="str">
        <f t="shared" si="110"/>
        <v>ON</v>
      </c>
      <c r="AN213" s="44" t="str">
        <f t="shared" si="110"/>
        <v>ON</v>
      </c>
      <c r="AO213" s="44" t="str">
        <f t="shared" si="111"/>
        <v>ON</v>
      </c>
    </row>
    <row r="214" spans="1:41" x14ac:dyDescent="0.3">
      <c r="A214" t="str">
        <f t="shared" ca="1" si="85"/>
        <v>Ekiti</v>
      </c>
      <c r="B214" t="str">
        <f t="shared" ca="1" si="86"/>
        <v>D</v>
      </c>
      <c r="C214" t="str">
        <f t="shared" ca="1" si="87"/>
        <v>D1</v>
      </c>
      <c r="D214" t="s">
        <v>7</v>
      </c>
      <c r="E214">
        <f t="shared" si="88"/>
        <v>25</v>
      </c>
      <c r="F214">
        <f t="shared" si="89"/>
        <v>2</v>
      </c>
      <c r="G214" t="s">
        <v>76</v>
      </c>
      <c r="H214" t="s">
        <v>76</v>
      </c>
      <c r="I214" t="s">
        <v>82</v>
      </c>
      <c r="J214" t="s">
        <v>84</v>
      </c>
      <c r="K214" s="44" t="str">
        <f t="shared" si="90"/>
        <v>ON</v>
      </c>
      <c r="L214" s="44" t="str">
        <f t="shared" si="90"/>
        <v>ON</v>
      </c>
      <c r="M214" s="3" t="str">
        <f t="shared" si="91"/>
        <v>ON</v>
      </c>
      <c r="N214" s="3" t="str">
        <f t="shared" si="92"/>
        <v>ON</v>
      </c>
      <c r="O214" s="3" t="str">
        <f t="shared" si="93"/>
        <v>ON</v>
      </c>
      <c r="P214" s="3" t="str">
        <f t="shared" si="94"/>
        <v>ON</v>
      </c>
      <c r="Q214" s="3"/>
      <c r="R214" s="44" t="str">
        <f t="shared" si="95"/>
        <v>ON</v>
      </c>
      <c r="S214" s="44" t="str">
        <f t="shared" si="95"/>
        <v>ON</v>
      </c>
      <c r="T214" s="3" t="str">
        <f t="shared" si="96"/>
        <v>ON</v>
      </c>
      <c r="U214" s="3" t="str">
        <f t="shared" si="97"/>
        <v>OFF</v>
      </c>
      <c r="V214" s="3" t="str">
        <f t="shared" si="98"/>
        <v>ON</v>
      </c>
      <c r="W214" s="3" t="str">
        <f t="shared" si="99"/>
        <v>ON</v>
      </c>
      <c r="X214" s="3"/>
      <c r="Y214" s="44" t="str">
        <f t="shared" si="100"/>
        <v>ON</v>
      </c>
      <c r="Z214" s="44" t="str">
        <f t="shared" si="100"/>
        <v>ON</v>
      </c>
      <c r="AA214" s="3" t="str">
        <f t="shared" si="101"/>
        <v>ON</v>
      </c>
      <c r="AB214" s="3" t="str">
        <f t="shared" si="102"/>
        <v>ON</v>
      </c>
      <c r="AC214" s="3" t="str">
        <f t="shared" si="103"/>
        <v>ON</v>
      </c>
      <c r="AD214" s="3" t="str">
        <f t="shared" si="104"/>
        <v>ON</v>
      </c>
      <c r="AE214" s="3"/>
      <c r="AF214" s="44" t="str">
        <f t="shared" si="105"/>
        <v>ON</v>
      </c>
      <c r="AG214" s="44" t="str">
        <f t="shared" si="105"/>
        <v>ON</v>
      </c>
      <c r="AH214" s="3" t="str">
        <f t="shared" si="106"/>
        <v>ON</v>
      </c>
      <c r="AI214" s="3" t="str">
        <f t="shared" si="107"/>
        <v>OFF</v>
      </c>
      <c r="AJ214" s="3" t="str">
        <f t="shared" si="108"/>
        <v>ON</v>
      </c>
      <c r="AK214" s="3" t="str">
        <f t="shared" si="109"/>
        <v>ON</v>
      </c>
      <c r="AL214" s="3"/>
      <c r="AM214" s="44" t="str">
        <f t="shared" si="110"/>
        <v>ON</v>
      </c>
      <c r="AN214" s="44" t="str">
        <f t="shared" si="110"/>
        <v>ON</v>
      </c>
      <c r="AO214" s="44" t="str">
        <f t="shared" si="111"/>
        <v>ON</v>
      </c>
    </row>
    <row r="215" spans="1:41" x14ac:dyDescent="0.3">
      <c r="A215" t="str">
        <f t="shared" ca="1" si="85"/>
        <v>Ogun</v>
      </c>
      <c r="B215" t="str">
        <f t="shared" ca="1" si="86"/>
        <v>E</v>
      </c>
      <c r="C215" t="str">
        <f t="shared" ca="1" si="87"/>
        <v>B1</v>
      </c>
      <c r="D215" t="s">
        <v>7</v>
      </c>
      <c r="E215">
        <f t="shared" si="88"/>
        <v>25</v>
      </c>
      <c r="F215">
        <f t="shared" si="89"/>
        <v>2</v>
      </c>
      <c r="G215" t="s">
        <v>77</v>
      </c>
      <c r="H215" t="s">
        <v>77</v>
      </c>
      <c r="I215" t="s">
        <v>81</v>
      </c>
      <c r="J215" t="s">
        <v>83</v>
      </c>
      <c r="K215" s="44" t="str">
        <f t="shared" si="90"/>
        <v>ON</v>
      </c>
      <c r="L215" s="44" t="str">
        <f t="shared" si="90"/>
        <v>ON</v>
      </c>
      <c r="M215" s="3" t="str">
        <f t="shared" si="91"/>
        <v>ON</v>
      </c>
      <c r="N215" s="3" t="str">
        <f t="shared" si="92"/>
        <v>ON</v>
      </c>
      <c r="O215" s="3" t="str">
        <f t="shared" si="93"/>
        <v>OFF</v>
      </c>
      <c r="P215" s="3" t="str">
        <f t="shared" si="94"/>
        <v>ON</v>
      </c>
      <c r="Q215" s="3"/>
      <c r="R215" s="44" t="str">
        <f t="shared" si="95"/>
        <v>ON</v>
      </c>
      <c r="S215" s="44" t="str">
        <f t="shared" si="95"/>
        <v>ON</v>
      </c>
      <c r="T215" s="3" t="str">
        <f t="shared" si="96"/>
        <v>ON</v>
      </c>
      <c r="U215" s="3" t="str">
        <f t="shared" si="97"/>
        <v>ON</v>
      </c>
      <c r="V215" s="3" t="str">
        <f t="shared" si="98"/>
        <v>ON</v>
      </c>
      <c r="W215" s="3" t="str">
        <f t="shared" si="99"/>
        <v>ON</v>
      </c>
      <c r="X215" s="3"/>
      <c r="Y215" s="44" t="str">
        <f t="shared" si="100"/>
        <v>ON</v>
      </c>
      <c r="Z215" s="44" t="str">
        <f t="shared" si="100"/>
        <v>ON</v>
      </c>
      <c r="AA215" s="3" t="str">
        <f t="shared" si="101"/>
        <v>ON</v>
      </c>
      <c r="AB215" s="3" t="str">
        <f t="shared" si="102"/>
        <v>ON</v>
      </c>
      <c r="AC215" s="3" t="str">
        <f t="shared" si="103"/>
        <v>OFF</v>
      </c>
      <c r="AD215" s="3" t="str">
        <f t="shared" si="104"/>
        <v>ON</v>
      </c>
      <c r="AE215" s="3"/>
      <c r="AF215" s="44" t="str">
        <f t="shared" si="105"/>
        <v>ON</v>
      </c>
      <c r="AG215" s="44" t="str">
        <f t="shared" si="105"/>
        <v>ON</v>
      </c>
      <c r="AH215" s="3" t="str">
        <f t="shared" si="106"/>
        <v>ON</v>
      </c>
      <c r="AI215" s="3" t="str">
        <f t="shared" si="107"/>
        <v>ON</v>
      </c>
      <c r="AJ215" s="3" t="str">
        <f t="shared" si="108"/>
        <v>ON</v>
      </c>
      <c r="AK215" s="3" t="str">
        <f t="shared" si="109"/>
        <v>ON</v>
      </c>
      <c r="AL215" s="3"/>
      <c r="AM215" s="44" t="str">
        <f t="shared" si="110"/>
        <v>ON</v>
      </c>
      <c r="AN215" s="44" t="str">
        <f t="shared" si="110"/>
        <v>ON</v>
      </c>
      <c r="AO215" s="44" t="str">
        <f t="shared" si="111"/>
        <v>ON</v>
      </c>
    </row>
    <row r="216" spans="1:41" x14ac:dyDescent="0.3">
      <c r="A216" t="str">
        <f t="shared" ca="1" si="85"/>
        <v>Lagos</v>
      </c>
      <c r="B216" t="str">
        <f t="shared" ca="1" si="86"/>
        <v>A</v>
      </c>
      <c r="C216" t="str">
        <f t="shared" ca="1" si="87"/>
        <v>D1</v>
      </c>
      <c r="D216" t="s">
        <v>7</v>
      </c>
      <c r="E216">
        <f t="shared" si="88"/>
        <v>25</v>
      </c>
      <c r="F216">
        <f t="shared" si="89"/>
        <v>2</v>
      </c>
      <c r="G216" t="s">
        <v>78</v>
      </c>
      <c r="H216" t="s">
        <v>78</v>
      </c>
      <c r="I216" t="s">
        <v>82</v>
      </c>
      <c r="J216" t="s">
        <v>84</v>
      </c>
      <c r="K216" s="44" t="str">
        <f t="shared" si="90"/>
        <v>ON</v>
      </c>
      <c r="L216" s="44" t="str">
        <f t="shared" si="90"/>
        <v>ON</v>
      </c>
      <c r="M216" s="3" t="str">
        <f t="shared" si="91"/>
        <v>ON</v>
      </c>
      <c r="N216" s="3" t="str">
        <f t="shared" si="92"/>
        <v>ON</v>
      </c>
      <c r="O216" s="3" t="str">
        <f t="shared" si="93"/>
        <v>ON</v>
      </c>
      <c r="P216" s="3" t="str">
        <f t="shared" si="94"/>
        <v>ON</v>
      </c>
      <c r="Q216" s="3"/>
      <c r="R216" s="44" t="str">
        <f t="shared" si="95"/>
        <v>ON</v>
      </c>
      <c r="S216" s="44" t="str">
        <f t="shared" si="95"/>
        <v>ON</v>
      </c>
      <c r="T216" s="3" t="str">
        <f t="shared" si="96"/>
        <v>ON</v>
      </c>
      <c r="U216" s="3" t="str">
        <f t="shared" si="97"/>
        <v>ON</v>
      </c>
      <c r="V216" s="3" t="str">
        <f t="shared" si="98"/>
        <v>ON</v>
      </c>
      <c r="W216" s="3" t="str">
        <f t="shared" si="99"/>
        <v>OFF</v>
      </c>
      <c r="X216" s="3"/>
      <c r="Y216" s="44" t="str">
        <f t="shared" si="100"/>
        <v>ON</v>
      </c>
      <c r="Z216" s="44" t="str">
        <f t="shared" si="100"/>
        <v>ON</v>
      </c>
      <c r="AA216" s="3" t="str">
        <f t="shared" si="101"/>
        <v>ON</v>
      </c>
      <c r="AB216" s="3" t="str">
        <f t="shared" si="102"/>
        <v>ON</v>
      </c>
      <c r="AC216" s="3" t="str">
        <f t="shared" si="103"/>
        <v>ON</v>
      </c>
      <c r="AD216" s="3" t="str">
        <f t="shared" si="104"/>
        <v>ON</v>
      </c>
      <c r="AE216" s="3"/>
      <c r="AF216" s="44" t="str">
        <f t="shared" si="105"/>
        <v>ON</v>
      </c>
      <c r="AG216" s="44" t="str">
        <f t="shared" si="105"/>
        <v>ON</v>
      </c>
      <c r="AH216" s="3" t="str">
        <f t="shared" si="106"/>
        <v>ON</v>
      </c>
      <c r="AI216" s="3" t="str">
        <f t="shared" si="107"/>
        <v>ON</v>
      </c>
      <c r="AJ216" s="3" t="str">
        <f t="shared" si="108"/>
        <v>ON</v>
      </c>
      <c r="AK216" s="3" t="str">
        <f t="shared" si="109"/>
        <v>OFF</v>
      </c>
      <c r="AL216" s="3"/>
      <c r="AM216" s="44" t="str">
        <f t="shared" si="110"/>
        <v>ON</v>
      </c>
      <c r="AN216" s="44" t="str">
        <f t="shared" si="110"/>
        <v>ON</v>
      </c>
      <c r="AO216" s="44" t="str">
        <f t="shared" si="111"/>
        <v>ON</v>
      </c>
    </row>
    <row r="217" spans="1:41" x14ac:dyDescent="0.3">
      <c r="A217" t="str">
        <f t="shared" ca="1" si="85"/>
        <v>Ondo</v>
      </c>
      <c r="B217" t="str">
        <f t="shared" ca="1" si="86"/>
        <v>E</v>
      </c>
      <c r="C217" t="str">
        <f t="shared" ca="1" si="87"/>
        <v>A1</v>
      </c>
      <c r="D217" t="s">
        <v>7</v>
      </c>
      <c r="E217">
        <f t="shared" si="88"/>
        <v>25</v>
      </c>
      <c r="F217">
        <f t="shared" si="89"/>
        <v>2</v>
      </c>
      <c r="G217" t="s">
        <v>78</v>
      </c>
      <c r="H217" t="s">
        <v>78</v>
      </c>
      <c r="I217" t="s">
        <v>81</v>
      </c>
      <c r="J217" t="s">
        <v>83</v>
      </c>
      <c r="K217" s="44" t="str">
        <f t="shared" si="90"/>
        <v>ON</v>
      </c>
      <c r="L217" s="44" t="str">
        <f t="shared" si="90"/>
        <v>ON</v>
      </c>
      <c r="M217" s="3" t="str">
        <f t="shared" si="91"/>
        <v>ON</v>
      </c>
      <c r="N217" s="3" t="str">
        <f t="shared" si="92"/>
        <v>ON</v>
      </c>
      <c r="O217" s="3" t="str">
        <f t="shared" si="93"/>
        <v>ON</v>
      </c>
      <c r="P217" s="3" t="str">
        <f t="shared" si="94"/>
        <v>OFF</v>
      </c>
      <c r="Q217" s="3"/>
      <c r="R217" s="44" t="str">
        <f t="shared" si="95"/>
        <v>ON</v>
      </c>
      <c r="S217" s="44" t="str">
        <f t="shared" si="95"/>
        <v>ON</v>
      </c>
      <c r="T217" s="3" t="str">
        <f t="shared" si="96"/>
        <v>ON</v>
      </c>
      <c r="U217" s="3" t="str">
        <f t="shared" si="97"/>
        <v>ON</v>
      </c>
      <c r="V217" s="3" t="str">
        <f t="shared" si="98"/>
        <v>ON</v>
      </c>
      <c r="W217" s="3" t="str">
        <f t="shared" si="99"/>
        <v>ON</v>
      </c>
      <c r="X217" s="3"/>
      <c r="Y217" s="44" t="str">
        <f t="shared" si="100"/>
        <v>ON</v>
      </c>
      <c r="Z217" s="44" t="str">
        <f t="shared" si="100"/>
        <v>ON</v>
      </c>
      <c r="AA217" s="3" t="str">
        <f t="shared" si="101"/>
        <v>ON</v>
      </c>
      <c r="AB217" s="3" t="str">
        <f t="shared" si="102"/>
        <v>ON</v>
      </c>
      <c r="AC217" s="3" t="str">
        <f t="shared" si="103"/>
        <v>ON</v>
      </c>
      <c r="AD217" s="3" t="str">
        <f t="shared" si="104"/>
        <v>OFF</v>
      </c>
      <c r="AE217" s="3"/>
      <c r="AF217" s="44" t="str">
        <f t="shared" si="105"/>
        <v>ON</v>
      </c>
      <c r="AG217" s="44" t="str">
        <f t="shared" si="105"/>
        <v>ON</v>
      </c>
      <c r="AH217" s="3" t="str">
        <f t="shared" si="106"/>
        <v>ON</v>
      </c>
      <c r="AI217" s="3" t="str">
        <f t="shared" si="107"/>
        <v>ON</v>
      </c>
      <c r="AJ217" s="3" t="str">
        <f t="shared" si="108"/>
        <v>ON</v>
      </c>
      <c r="AK217" s="3" t="str">
        <f t="shared" si="109"/>
        <v>ON</v>
      </c>
      <c r="AL217" s="3"/>
      <c r="AM217" s="44" t="str">
        <f t="shared" si="110"/>
        <v>ON</v>
      </c>
      <c r="AN217" s="44" t="str">
        <f t="shared" si="110"/>
        <v>ON</v>
      </c>
      <c r="AO217" s="44" t="str">
        <f t="shared" si="111"/>
        <v>ON</v>
      </c>
    </row>
    <row r="218" spans="1:41" x14ac:dyDescent="0.3">
      <c r="A218" t="str">
        <f t="shared" ca="1" si="85"/>
        <v>Ekiti</v>
      </c>
      <c r="B218" t="str">
        <f t="shared" ca="1" si="86"/>
        <v>E</v>
      </c>
      <c r="C218" t="str">
        <f t="shared" ca="1" si="87"/>
        <v>D1</v>
      </c>
      <c r="D218" t="s">
        <v>7</v>
      </c>
      <c r="E218">
        <f t="shared" si="88"/>
        <v>25</v>
      </c>
      <c r="F218">
        <f t="shared" si="89"/>
        <v>2</v>
      </c>
      <c r="G218" t="s">
        <v>77</v>
      </c>
      <c r="H218" t="s">
        <v>77</v>
      </c>
      <c r="I218" t="s">
        <v>82</v>
      </c>
      <c r="J218" t="s">
        <v>84</v>
      </c>
      <c r="K218" s="44" t="str">
        <f t="shared" si="90"/>
        <v>ON</v>
      </c>
      <c r="L218" s="44" t="str">
        <f t="shared" si="90"/>
        <v>ON</v>
      </c>
      <c r="M218" s="3" t="str">
        <f t="shared" si="91"/>
        <v>ON</v>
      </c>
      <c r="N218" s="3" t="str">
        <f t="shared" si="92"/>
        <v>ON</v>
      </c>
      <c r="O218" s="3" t="str">
        <f t="shared" si="93"/>
        <v>ON</v>
      </c>
      <c r="P218" s="3" t="str">
        <f t="shared" si="94"/>
        <v>ON</v>
      </c>
      <c r="Q218" s="3"/>
      <c r="R218" s="44" t="str">
        <f t="shared" si="95"/>
        <v>ON</v>
      </c>
      <c r="S218" s="44" t="str">
        <f t="shared" si="95"/>
        <v>ON</v>
      </c>
      <c r="T218" s="3" t="str">
        <f t="shared" si="96"/>
        <v>ON</v>
      </c>
      <c r="U218" s="3" t="str">
        <f t="shared" si="97"/>
        <v>ON</v>
      </c>
      <c r="V218" s="3" t="str">
        <f t="shared" si="98"/>
        <v>OFF</v>
      </c>
      <c r="W218" s="3" t="str">
        <f t="shared" si="99"/>
        <v>ON</v>
      </c>
      <c r="X218" s="3"/>
      <c r="Y218" s="44" t="str">
        <f t="shared" si="100"/>
        <v>ON</v>
      </c>
      <c r="Z218" s="44" t="str">
        <f t="shared" si="100"/>
        <v>ON</v>
      </c>
      <c r="AA218" s="3" t="str">
        <f t="shared" si="101"/>
        <v>ON</v>
      </c>
      <c r="AB218" s="3" t="str">
        <f t="shared" si="102"/>
        <v>ON</v>
      </c>
      <c r="AC218" s="3" t="str">
        <f t="shared" si="103"/>
        <v>ON</v>
      </c>
      <c r="AD218" s="3" t="str">
        <f t="shared" si="104"/>
        <v>ON</v>
      </c>
      <c r="AE218" s="3"/>
      <c r="AF218" s="44" t="str">
        <f t="shared" si="105"/>
        <v>ON</v>
      </c>
      <c r="AG218" s="44" t="str">
        <f t="shared" si="105"/>
        <v>ON</v>
      </c>
      <c r="AH218" s="3" t="str">
        <f t="shared" si="106"/>
        <v>ON</v>
      </c>
      <c r="AI218" s="3" t="str">
        <f t="shared" si="107"/>
        <v>ON</v>
      </c>
      <c r="AJ218" s="3" t="str">
        <f t="shared" si="108"/>
        <v>OFF</v>
      </c>
      <c r="AK218" s="3" t="str">
        <f t="shared" si="109"/>
        <v>ON</v>
      </c>
      <c r="AL218" s="3"/>
      <c r="AM218" s="44" t="str">
        <f t="shared" si="110"/>
        <v>ON</v>
      </c>
      <c r="AN218" s="44" t="str">
        <f t="shared" si="110"/>
        <v>ON</v>
      </c>
      <c r="AO218" s="44" t="str">
        <f t="shared" si="111"/>
        <v>ON</v>
      </c>
    </row>
    <row r="219" spans="1:41" x14ac:dyDescent="0.3">
      <c r="A219" t="str">
        <f t="shared" ca="1" si="85"/>
        <v>Oyo</v>
      </c>
      <c r="B219" t="str">
        <f t="shared" ca="1" si="86"/>
        <v>D</v>
      </c>
      <c r="C219" t="str">
        <f t="shared" ca="1" si="87"/>
        <v>B1</v>
      </c>
      <c r="D219" t="s">
        <v>46</v>
      </c>
      <c r="E219">
        <f t="shared" si="88"/>
        <v>25</v>
      </c>
      <c r="F219">
        <f t="shared" si="89"/>
        <v>2</v>
      </c>
      <c r="G219" t="s">
        <v>76</v>
      </c>
      <c r="H219" t="s">
        <v>76</v>
      </c>
      <c r="I219" t="s">
        <v>81</v>
      </c>
      <c r="J219" t="s">
        <v>83</v>
      </c>
      <c r="K219" s="44" t="str">
        <f t="shared" si="90"/>
        <v>ON</v>
      </c>
      <c r="L219" s="44" t="str">
        <f t="shared" si="90"/>
        <v>ON</v>
      </c>
      <c r="M219" s="3" t="str">
        <f t="shared" si="91"/>
        <v>ON</v>
      </c>
      <c r="N219" s="3" t="str">
        <f t="shared" si="92"/>
        <v>OFF</v>
      </c>
      <c r="O219" s="3" t="str">
        <f t="shared" si="93"/>
        <v>ON</v>
      </c>
      <c r="P219" s="3" t="str">
        <f t="shared" si="94"/>
        <v>ON</v>
      </c>
      <c r="Q219" s="3"/>
      <c r="R219" s="44" t="str">
        <f t="shared" si="95"/>
        <v>ON</v>
      </c>
      <c r="S219" s="44" t="str">
        <f t="shared" si="95"/>
        <v>ON</v>
      </c>
      <c r="T219" s="3" t="str">
        <f t="shared" si="96"/>
        <v>ON</v>
      </c>
      <c r="U219" s="3" t="str">
        <f t="shared" si="97"/>
        <v>ON</v>
      </c>
      <c r="V219" s="3" t="str">
        <f t="shared" si="98"/>
        <v>ON</v>
      </c>
      <c r="W219" s="3" t="str">
        <f t="shared" si="99"/>
        <v>ON</v>
      </c>
      <c r="X219" s="3"/>
      <c r="Y219" s="44" t="str">
        <f t="shared" si="100"/>
        <v>ON</v>
      </c>
      <c r="Z219" s="44" t="str">
        <f t="shared" si="100"/>
        <v>ON</v>
      </c>
      <c r="AA219" s="3" t="str">
        <f t="shared" si="101"/>
        <v>ON</v>
      </c>
      <c r="AB219" s="3" t="str">
        <f t="shared" si="102"/>
        <v>OFF</v>
      </c>
      <c r="AC219" s="3" t="str">
        <f t="shared" si="103"/>
        <v>ON</v>
      </c>
      <c r="AD219" s="3" t="str">
        <f t="shared" si="104"/>
        <v>ON</v>
      </c>
      <c r="AE219" s="3"/>
      <c r="AF219" s="44" t="str">
        <f t="shared" si="105"/>
        <v>ON</v>
      </c>
      <c r="AG219" s="44" t="str">
        <f t="shared" si="105"/>
        <v>ON</v>
      </c>
      <c r="AH219" s="3" t="str">
        <f t="shared" si="106"/>
        <v>ON</v>
      </c>
      <c r="AI219" s="3" t="str">
        <f t="shared" si="107"/>
        <v>ON</v>
      </c>
      <c r="AJ219" s="3" t="str">
        <f t="shared" si="108"/>
        <v>ON</v>
      </c>
      <c r="AK219" s="3" t="str">
        <f t="shared" si="109"/>
        <v>ON</v>
      </c>
      <c r="AL219" s="3"/>
      <c r="AM219" s="44" t="str">
        <f t="shared" si="110"/>
        <v>ON</v>
      </c>
      <c r="AN219" s="44" t="str">
        <f t="shared" si="110"/>
        <v>ON</v>
      </c>
      <c r="AO219" s="44" t="str">
        <f t="shared" si="111"/>
        <v>ON</v>
      </c>
    </row>
    <row r="220" spans="1:41" x14ac:dyDescent="0.3">
      <c r="A220" t="str">
        <f t="shared" ca="1" si="85"/>
        <v>Oyo</v>
      </c>
      <c r="B220" t="str">
        <f t="shared" ca="1" si="86"/>
        <v>D</v>
      </c>
      <c r="C220" t="str">
        <f t="shared" ca="1" si="87"/>
        <v>D1</v>
      </c>
      <c r="D220" t="s">
        <v>46</v>
      </c>
      <c r="E220">
        <f t="shared" si="88"/>
        <v>25</v>
      </c>
      <c r="F220">
        <f t="shared" si="89"/>
        <v>2</v>
      </c>
      <c r="G220" t="s">
        <v>75</v>
      </c>
      <c r="H220" t="s">
        <v>75</v>
      </c>
      <c r="I220" t="s">
        <v>82</v>
      </c>
      <c r="J220" t="s">
        <v>84</v>
      </c>
      <c r="K220" s="44" t="str">
        <f t="shared" si="90"/>
        <v>ON</v>
      </c>
      <c r="L220" s="44" t="str">
        <f t="shared" si="90"/>
        <v>ON</v>
      </c>
      <c r="M220" s="3" t="str">
        <f t="shared" si="91"/>
        <v>ON</v>
      </c>
      <c r="N220" s="3" t="str">
        <f t="shared" si="92"/>
        <v>ON</v>
      </c>
      <c r="O220" s="3" t="str">
        <f t="shared" si="93"/>
        <v>ON</v>
      </c>
      <c r="P220" s="3" t="str">
        <f t="shared" si="94"/>
        <v>ON</v>
      </c>
      <c r="Q220" s="3"/>
      <c r="R220" s="44" t="str">
        <f t="shared" si="95"/>
        <v>ON</v>
      </c>
      <c r="S220" s="44" t="str">
        <f t="shared" si="95"/>
        <v>ON</v>
      </c>
      <c r="T220" s="3" t="str">
        <f t="shared" si="96"/>
        <v>OFF</v>
      </c>
      <c r="U220" s="3" t="str">
        <f t="shared" si="97"/>
        <v>ON</v>
      </c>
      <c r="V220" s="3" t="str">
        <f t="shared" si="98"/>
        <v>ON</v>
      </c>
      <c r="W220" s="3" t="str">
        <f t="shared" si="99"/>
        <v>ON</v>
      </c>
      <c r="X220" s="3"/>
      <c r="Y220" s="44" t="str">
        <f t="shared" si="100"/>
        <v>ON</v>
      </c>
      <c r="Z220" s="44" t="str">
        <f t="shared" si="100"/>
        <v>ON</v>
      </c>
      <c r="AA220" s="3" t="str">
        <f t="shared" si="101"/>
        <v>ON</v>
      </c>
      <c r="AB220" s="3" t="str">
        <f t="shared" si="102"/>
        <v>ON</v>
      </c>
      <c r="AC220" s="3" t="str">
        <f t="shared" si="103"/>
        <v>ON</v>
      </c>
      <c r="AD220" s="3" t="str">
        <f t="shared" si="104"/>
        <v>ON</v>
      </c>
      <c r="AE220" s="3"/>
      <c r="AF220" s="44" t="str">
        <f t="shared" si="105"/>
        <v>ON</v>
      </c>
      <c r="AG220" s="44" t="str">
        <f t="shared" si="105"/>
        <v>ON</v>
      </c>
      <c r="AH220" s="3" t="str">
        <f t="shared" si="106"/>
        <v>OFF</v>
      </c>
      <c r="AI220" s="3" t="str">
        <f t="shared" si="107"/>
        <v>ON</v>
      </c>
      <c r="AJ220" s="3" t="str">
        <f t="shared" si="108"/>
        <v>ON</v>
      </c>
      <c r="AK220" s="3" t="str">
        <f t="shared" si="109"/>
        <v>ON</v>
      </c>
      <c r="AL220" s="3"/>
      <c r="AM220" s="44" t="str">
        <f t="shared" si="110"/>
        <v>ON</v>
      </c>
      <c r="AN220" s="44" t="str">
        <f t="shared" si="110"/>
        <v>ON</v>
      </c>
      <c r="AO220" s="44" t="str">
        <f t="shared" si="111"/>
        <v>ON</v>
      </c>
    </row>
    <row r="221" spans="1:41" x14ac:dyDescent="0.3">
      <c r="A221" t="str">
        <f t="shared" ca="1" si="85"/>
        <v>Lagos</v>
      </c>
      <c r="B221" t="str">
        <f t="shared" ca="1" si="86"/>
        <v>C</v>
      </c>
      <c r="C221" t="str">
        <f t="shared" ca="1" si="87"/>
        <v>D1</v>
      </c>
      <c r="D221" t="s">
        <v>46</v>
      </c>
      <c r="E221">
        <f t="shared" si="88"/>
        <v>25</v>
      </c>
      <c r="F221">
        <f t="shared" si="89"/>
        <v>2</v>
      </c>
      <c r="G221" t="s">
        <v>75</v>
      </c>
      <c r="H221" t="s">
        <v>75</v>
      </c>
      <c r="I221" t="s">
        <v>81</v>
      </c>
      <c r="J221" t="s">
        <v>83</v>
      </c>
      <c r="K221" s="44" t="str">
        <f t="shared" si="90"/>
        <v>ON</v>
      </c>
      <c r="L221" s="44" t="str">
        <f t="shared" si="90"/>
        <v>ON</v>
      </c>
      <c r="M221" s="3" t="str">
        <f t="shared" si="91"/>
        <v>OFF</v>
      </c>
      <c r="N221" s="3" t="str">
        <f t="shared" si="92"/>
        <v>ON</v>
      </c>
      <c r="O221" s="3" t="str">
        <f t="shared" si="93"/>
        <v>ON</v>
      </c>
      <c r="P221" s="3" t="str">
        <f t="shared" si="94"/>
        <v>ON</v>
      </c>
      <c r="Q221" s="3"/>
      <c r="R221" s="44" t="str">
        <f t="shared" si="95"/>
        <v>ON</v>
      </c>
      <c r="S221" s="44" t="str">
        <f t="shared" si="95"/>
        <v>ON</v>
      </c>
      <c r="T221" s="3" t="str">
        <f t="shared" si="96"/>
        <v>ON</v>
      </c>
      <c r="U221" s="3" t="str">
        <f t="shared" si="97"/>
        <v>ON</v>
      </c>
      <c r="V221" s="3" t="str">
        <f t="shared" si="98"/>
        <v>ON</v>
      </c>
      <c r="W221" s="3" t="str">
        <f t="shared" si="99"/>
        <v>ON</v>
      </c>
      <c r="X221" s="3"/>
      <c r="Y221" s="44" t="str">
        <f t="shared" si="100"/>
        <v>ON</v>
      </c>
      <c r="Z221" s="44" t="str">
        <f t="shared" si="100"/>
        <v>ON</v>
      </c>
      <c r="AA221" s="3" t="str">
        <f t="shared" si="101"/>
        <v>OFF</v>
      </c>
      <c r="AB221" s="3" t="str">
        <f t="shared" si="102"/>
        <v>ON</v>
      </c>
      <c r="AC221" s="3" t="str">
        <f t="shared" si="103"/>
        <v>ON</v>
      </c>
      <c r="AD221" s="3" t="str">
        <f t="shared" si="104"/>
        <v>ON</v>
      </c>
      <c r="AE221" s="3"/>
      <c r="AF221" s="44" t="str">
        <f t="shared" si="105"/>
        <v>ON</v>
      </c>
      <c r="AG221" s="44" t="str">
        <f t="shared" si="105"/>
        <v>ON</v>
      </c>
      <c r="AH221" s="3" t="str">
        <f t="shared" si="106"/>
        <v>ON</v>
      </c>
      <c r="AI221" s="3" t="str">
        <f t="shared" si="107"/>
        <v>ON</v>
      </c>
      <c r="AJ221" s="3" t="str">
        <f t="shared" si="108"/>
        <v>ON</v>
      </c>
      <c r="AK221" s="3" t="str">
        <f t="shared" si="109"/>
        <v>ON</v>
      </c>
      <c r="AL221" s="3"/>
      <c r="AM221" s="44" t="str">
        <f t="shared" si="110"/>
        <v>ON</v>
      </c>
      <c r="AN221" s="44" t="str">
        <f t="shared" si="110"/>
        <v>ON</v>
      </c>
      <c r="AO221" s="44" t="str">
        <f t="shared" si="111"/>
        <v>ON</v>
      </c>
    </row>
    <row r="222" spans="1:41" x14ac:dyDescent="0.3">
      <c r="A222" t="str">
        <f t="shared" ca="1" si="85"/>
        <v>Lagos</v>
      </c>
      <c r="B222" t="str">
        <f t="shared" ca="1" si="86"/>
        <v>C</v>
      </c>
      <c r="C222" t="str">
        <f t="shared" ca="1" si="87"/>
        <v>D1</v>
      </c>
      <c r="D222" t="s">
        <v>46</v>
      </c>
      <c r="E222">
        <f t="shared" si="88"/>
        <v>25</v>
      </c>
      <c r="F222">
        <f t="shared" si="89"/>
        <v>2</v>
      </c>
      <c r="G222" t="s">
        <v>76</v>
      </c>
      <c r="H222" t="s">
        <v>76</v>
      </c>
      <c r="I222" t="s">
        <v>82</v>
      </c>
      <c r="J222" t="s">
        <v>84</v>
      </c>
      <c r="K222" s="44" t="str">
        <f t="shared" si="90"/>
        <v>ON</v>
      </c>
      <c r="L222" s="44" t="str">
        <f t="shared" si="90"/>
        <v>ON</v>
      </c>
      <c r="M222" s="3" t="str">
        <f t="shared" si="91"/>
        <v>ON</v>
      </c>
      <c r="N222" s="3" t="str">
        <f t="shared" si="92"/>
        <v>ON</v>
      </c>
      <c r="O222" s="3" t="str">
        <f t="shared" si="93"/>
        <v>ON</v>
      </c>
      <c r="P222" s="3" t="str">
        <f t="shared" si="94"/>
        <v>ON</v>
      </c>
      <c r="Q222" s="3"/>
      <c r="R222" s="44" t="str">
        <f t="shared" si="95"/>
        <v>ON</v>
      </c>
      <c r="S222" s="44" t="str">
        <f t="shared" si="95"/>
        <v>ON</v>
      </c>
      <c r="T222" s="3" t="str">
        <f t="shared" si="96"/>
        <v>ON</v>
      </c>
      <c r="U222" s="3" t="str">
        <f t="shared" si="97"/>
        <v>OFF</v>
      </c>
      <c r="V222" s="3" t="str">
        <f t="shared" si="98"/>
        <v>ON</v>
      </c>
      <c r="W222" s="3" t="str">
        <f t="shared" si="99"/>
        <v>ON</v>
      </c>
      <c r="X222" s="3"/>
      <c r="Y222" s="44" t="str">
        <f t="shared" si="100"/>
        <v>ON</v>
      </c>
      <c r="Z222" s="44" t="str">
        <f t="shared" si="100"/>
        <v>ON</v>
      </c>
      <c r="AA222" s="3" t="str">
        <f t="shared" si="101"/>
        <v>ON</v>
      </c>
      <c r="AB222" s="3" t="str">
        <f t="shared" si="102"/>
        <v>ON</v>
      </c>
      <c r="AC222" s="3" t="str">
        <f t="shared" si="103"/>
        <v>ON</v>
      </c>
      <c r="AD222" s="3" t="str">
        <f t="shared" si="104"/>
        <v>ON</v>
      </c>
      <c r="AE222" s="3"/>
      <c r="AF222" s="44" t="str">
        <f t="shared" si="105"/>
        <v>ON</v>
      </c>
      <c r="AG222" s="44" t="str">
        <f t="shared" si="105"/>
        <v>ON</v>
      </c>
      <c r="AH222" s="3" t="str">
        <f t="shared" si="106"/>
        <v>ON</v>
      </c>
      <c r="AI222" s="3" t="str">
        <f t="shared" si="107"/>
        <v>OFF</v>
      </c>
      <c r="AJ222" s="3" t="str">
        <f t="shared" si="108"/>
        <v>ON</v>
      </c>
      <c r="AK222" s="3" t="str">
        <f t="shared" si="109"/>
        <v>ON</v>
      </c>
      <c r="AL222" s="3"/>
      <c r="AM222" s="44" t="str">
        <f t="shared" si="110"/>
        <v>ON</v>
      </c>
      <c r="AN222" s="44" t="str">
        <f t="shared" si="110"/>
        <v>ON</v>
      </c>
      <c r="AO222" s="44" t="str">
        <f t="shared" si="111"/>
        <v>ON</v>
      </c>
    </row>
    <row r="223" spans="1:41" x14ac:dyDescent="0.3">
      <c r="A223" t="str">
        <f t="shared" ca="1" si="85"/>
        <v>Oyo</v>
      </c>
      <c r="B223" t="str">
        <f t="shared" ca="1" si="86"/>
        <v>D</v>
      </c>
      <c r="C223" t="str">
        <f t="shared" ca="1" si="87"/>
        <v>D1</v>
      </c>
      <c r="D223" t="s">
        <v>46</v>
      </c>
      <c r="E223">
        <f t="shared" si="88"/>
        <v>25</v>
      </c>
      <c r="F223">
        <f t="shared" si="89"/>
        <v>2</v>
      </c>
      <c r="G223" t="s">
        <v>77</v>
      </c>
      <c r="H223" t="s">
        <v>77</v>
      </c>
      <c r="I223" t="s">
        <v>81</v>
      </c>
      <c r="J223" t="s">
        <v>83</v>
      </c>
      <c r="K223" s="44" t="str">
        <f t="shared" si="90"/>
        <v>ON</v>
      </c>
      <c r="L223" s="44" t="str">
        <f t="shared" si="90"/>
        <v>ON</v>
      </c>
      <c r="M223" s="3" t="str">
        <f t="shared" si="91"/>
        <v>ON</v>
      </c>
      <c r="N223" s="3" t="str">
        <f t="shared" si="92"/>
        <v>ON</v>
      </c>
      <c r="O223" s="3" t="str">
        <f t="shared" si="93"/>
        <v>OFF</v>
      </c>
      <c r="P223" s="3" t="str">
        <f t="shared" si="94"/>
        <v>ON</v>
      </c>
      <c r="Q223" s="3"/>
      <c r="R223" s="44" t="str">
        <f t="shared" si="95"/>
        <v>ON</v>
      </c>
      <c r="S223" s="44" t="str">
        <f t="shared" si="95"/>
        <v>ON</v>
      </c>
      <c r="T223" s="3" t="str">
        <f t="shared" si="96"/>
        <v>ON</v>
      </c>
      <c r="U223" s="3" t="str">
        <f t="shared" si="97"/>
        <v>ON</v>
      </c>
      <c r="V223" s="3" t="str">
        <f t="shared" si="98"/>
        <v>ON</v>
      </c>
      <c r="W223" s="3" t="str">
        <f t="shared" si="99"/>
        <v>ON</v>
      </c>
      <c r="X223" s="3"/>
      <c r="Y223" s="44" t="str">
        <f t="shared" si="100"/>
        <v>ON</v>
      </c>
      <c r="Z223" s="44" t="str">
        <f t="shared" si="100"/>
        <v>ON</v>
      </c>
      <c r="AA223" s="3" t="str">
        <f t="shared" si="101"/>
        <v>ON</v>
      </c>
      <c r="AB223" s="3" t="str">
        <f t="shared" si="102"/>
        <v>ON</v>
      </c>
      <c r="AC223" s="3" t="str">
        <f t="shared" si="103"/>
        <v>OFF</v>
      </c>
      <c r="AD223" s="3" t="str">
        <f t="shared" si="104"/>
        <v>ON</v>
      </c>
      <c r="AE223" s="3"/>
      <c r="AF223" s="44" t="str">
        <f t="shared" si="105"/>
        <v>ON</v>
      </c>
      <c r="AG223" s="44" t="str">
        <f t="shared" si="105"/>
        <v>ON</v>
      </c>
      <c r="AH223" s="3" t="str">
        <f t="shared" si="106"/>
        <v>ON</v>
      </c>
      <c r="AI223" s="3" t="str">
        <f t="shared" si="107"/>
        <v>ON</v>
      </c>
      <c r="AJ223" s="3" t="str">
        <f t="shared" si="108"/>
        <v>ON</v>
      </c>
      <c r="AK223" s="3" t="str">
        <f t="shared" si="109"/>
        <v>ON</v>
      </c>
      <c r="AL223" s="3"/>
      <c r="AM223" s="44" t="str">
        <f t="shared" si="110"/>
        <v>ON</v>
      </c>
      <c r="AN223" s="44" t="str">
        <f t="shared" si="110"/>
        <v>ON</v>
      </c>
      <c r="AO223" s="44" t="str">
        <f t="shared" si="111"/>
        <v>ON</v>
      </c>
    </row>
    <row r="224" spans="1:41" x14ac:dyDescent="0.3">
      <c r="A224" t="str">
        <f t="shared" ca="1" si="85"/>
        <v>Ekiti</v>
      </c>
      <c r="B224" t="str">
        <f t="shared" ca="1" si="86"/>
        <v>D</v>
      </c>
      <c r="C224" t="str">
        <f t="shared" ca="1" si="87"/>
        <v>D1</v>
      </c>
      <c r="D224" t="s">
        <v>12</v>
      </c>
      <c r="E224">
        <f t="shared" si="88"/>
        <v>25</v>
      </c>
      <c r="F224">
        <f t="shared" si="89"/>
        <v>2</v>
      </c>
      <c r="G224" t="s">
        <v>78</v>
      </c>
      <c r="H224" t="s">
        <v>78</v>
      </c>
      <c r="I224" t="s">
        <v>82</v>
      </c>
      <c r="J224" t="s">
        <v>84</v>
      </c>
      <c r="K224" s="44" t="str">
        <f t="shared" si="90"/>
        <v>ON</v>
      </c>
      <c r="L224" s="44" t="str">
        <f t="shared" si="90"/>
        <v>ON</v>
      </c>
      <c r="M224" s="3" t="str">
        <f t="shared" si="91"/>
        <v>ON</v>
      </c>
      <c r="N224" s="3" t="str">
        <f t="shared" si="92"/>
        <v>ON</v>
      </c>
      <c r="O224" s="3" t="str">
        <f t="shared" si="93"/>
        <v>ON</v>
      </c>
      <c r="P224" s="3" t="str">
        <f t="shared" si="94"/>
        <v>ON</v>
      </c>
      <c r="Q224" s="3"/>
      <c r="R224" s="44" t="str">
        <f t="shared" si="95"/>
        <v>ON</v>
      </c>
      <c r="S224" s="44" t="str">
        <f t="shared" si="95"/>
        <v>ON</v>
      </c>
      <c r="T224" s="3" t="str">
        <f t="shared" si="96"/>
        <v>ON</v>
      </c>
      <c r="U224" s="3" t="str">
        <f t="shared" si="97"/>
        <v>ON</v>
      </c>
      <c r="V224" s="3" t="str">
        <f t="shared" si="98"/>
        <v>ON</v>
      </c>
      <c r="W224" s="3" t="str">
        <f t="shared" si="99"/>
        <v>OFF</v>
      </c>
      <c r="X224" s="3"/>
      <c r="Y224" s="44" t="str">
        <f t="shared" si="100"/>
        <v>ON</v>
      </c>
      <c r="Z224" s="44" t="str">
        <f t="shared" si="100"/>
        <v>ON</v>
      </c>
      <c r="AA224" s="3" t="str">
        <f t="shared" si="101"/>
        <v>ON</v>
      </c>
      <c r="AB224" s="3" t="str">
        <f t="shared" si="102"/>
        <v>ON</v>
      </c>
      <c r="AC224" s="3" t="str">
        <f t="shared" si="103"/>
        <v>ON</v>
      </c>
      <c r="AD224" s="3" t="str">
        <f t="shared" si="104"/>
        <v>ON</v>
      </c>
      <c r="AE224" s="3"/>
      <c r="AF224" s="44" t="str">
        <f t="shared" si="105"/>
        <v>ON</v>
      </c>
      <c r="AG224" s="44" t="str">
        <f t="shared" si="105"/>
        <v>ON</v>
      </c>
      <c r="AH224" s="3" t="str">
        <f t="shared" si="106"/>
        <v>ON</v>
      </c>
      <c r="AI224" s="3" t="str">
        <f t="shared" si="107"/>
        <v>ON</v>
      </c>
      <c r="AJ224" s="3" t="str">
        <f t="shared" si="108"/>
        <v>ON</v>
      </c>
      <c r="AK224" s="3" t="str">
        <f t="shared" si="109"/>
        <v>OFF</v>
      </c>
      <c r="AL224" s="3"/>
      <c r="AM224" s="44" t="str">
        <f t="shared" si="110"/>
        <v>ON</v>
      </c>
      <c r="AN224" s="44" t="str">
        <f t="shared" si="110"/>
        <v>ON</v>
      </c>
      <c r="AO224" s="44" t="str">
        <f t="shared" si="111"/>
        <v>ON</v>
      </c>
    </row>
    <row r="225" spans="1:41" x14ac:dyDescent="0.3">
      <c r="A225" t="str">
        <f t="shared" ca="1" si="85"/>
        <v>Ogun</v>
      </c>
      <c r="B225" t="str">
        <f t="shared" ca="1" si="86"/>
        <v>D</v>
      </c>
      <c r="C225" t="str">
        <f t="shared" ca="1" si="87"/>
        <v>B1</v>
      </c>
      <c r="D225" t="s">
        <v>12</v>
      </c>
      <c r="E225">
        <f t="shared" si="88"/>
        <v>25</v>
      </c>
      <c r="F225">
        <f t="shared" si="89"/>
        <v>2</v>
      </c>
      <c r="G225" t="s">
        <v>78</v>
      </c>
      <c r="H225" t="s">
        <v>78</v>
      </c>
      <c r="I225" t="s">
        <v>81</v>
      </c>
      <c r="J225" t="s">
        <v>83</v>
      </c>
      <c r="K225" s="44" t="str">
        <f t="shared" si="90"/>
        <v>ON</v>
      </c>
      <c r="L225" s="44" t="str">
        <f t="shared" si="90"/>
        <v>ON</v>
      </c>
      <c r="M225" s="3" t="str">
        <f t="shared" si="91"/>
        <v>ON</v>
      </c>
      <c r="N225" s="3" t="str">
        <f t="shared" si="92"/>
        <v>ON</v>
      </c>
      <c r="O225" s="3" t="str">
        <f t="shared" si="93"/>
        <v>ON</v>
      </c>
      <c r="P225" s="3" t="str">
        <f t="shared" si="94"/>
        <v>OFF</v>
      </c>
      <c r="Q225" s="3"/>
      <c r="R225" s="44" t="str">
        <f t="shared" si="95"/>
        <v>ON</v>
      </c>
      <c r="S225" s="44" t="str">
        <f t="shared" si="95"/>
        <v>ON</v>
      </c>
      <c r="T225" s="3" t="str">
        <f t="shared" si="96"/>
        <v>ON</v>
      </c>
      <c r="U225" s="3" t="str">
        <f t="shared" si="97"/>
        <v>ON</v>
      </c>
      <c r="V225" s="3" t="str">
        <f t="shared" si="98"/>
        <v>ON</v>
      </c>
      <c r="W225" s="3" t="str">
        <f t="shared" si="99"/>
        <v>ON</v>
      </c>
      <c r="X225" s="3"/>
      <c r="Y225" s="44" t="str">
        <f t="shared" si="100"/>
        <v>ON</v>
      </c>
      <c r="Z225" s="44" t="str">
        <f t="shared" si="100"/>
        <v>ON</v>
      </c>
      <c r="AA225" s="3" t="str">
        <f t="shared" si="101"/>
        <v>ON</v>
      </c>
      <c r="AB225" s="3" t="str">
        <f t="shared" si="102"/>
        <v>ON</v>
      </c>
      <c r="AC225" s="3" t="str">
        <f t="shared" si="103"/>
        <v>ON</v>
      </c>
      <c r="AD225" s="3" t="str">
        <f t="shared" si="104"/>
        <v>OFF</v>
      </c>
      <c r="AE225" s="3"/>
      <c r="AF225" s="44" t="str">
        <f t="shared" si="105"/>
        <v>ON</v>
      </c>
      <c r="AG225" s="44" t="str">
        <f t="shared" si="105"/>
        <v>ON</v>
      </c>
      <c r="AH225" s="3" t="str">
        <f t="shared" si="106"/>
        <v>ON</v>
      </c>
      <c r="AI225" s="3" t="str">
        <f t="shared" si="107"/>
        <v>ON</v>
      </c>
      <c r="AJ225" s="3" t="str">
        <f t="shared" si="108"/>
        <v>ON</v>
      </c>
      <c r="AK225" s="3" t="str">
        <f t="shared" si="109"/>
        <v>ON</v>
      </c>
      <c r="AL225" s="3"/>
      <c r="AM225" s="44" t="str">
        <f t="shared" si="110"/>
        <v>ON</v>
      </c>
      <c r="AN225" s="44" t="str">
        <f t="shared" si="110"/>
        <v>ON</v>
      </c>
      <c r="AO225" s="44" t="str">
        <f t="shared" si="111"/>
        <v>ON</v>
      </c>
    </row>
    <row r="226" spans="1:41" x14ac:dyDescent="0.3">
      <c r="A226" t="str">
        <f t="shared" ca="1" si="85"/>
        <v>Lagos</v>
      </c>
      <c r="B226" t="str">
        <f t="shared" ca="1" si="86"/>
        <v>B</v>
      </c>
      <c r="C226" t="str">
        <f t="shared" ca="1" si="87"/>
        <v>E1</v>
      </c>
      <c r="D226" t="s">
        <v>12</v>
      </c>
      <c r="E226">
        <f t="shared" si="88"/>
        <v>25</v>
      </c>
      <c r="F226">
        <f t="shared" si="89"/>
        <v>2</v>
      </c>
      <c r="G226" t="s">
        <v>77</v>
      </c>
      <c r="H226" t="s">
        <v>77</v>
      </c>
      <c r="I226" t="s">
        <v>82</v>
      </c>
      <c r="J226" t="s">
        <v>84</v>
      </c>
      <c r="K226" s="44" t="str">
        <f t="shared" si="90"/>
        <v>ON</v>
      </c>
      <c r="L226" s="44" t="str">
        <f t="shared" si="90"/>
        <v>ON</v>
      </c>
      <c r="M226" s="3" t="str">
        <f t="shared" si="91"/>
        <v>ON</v>
      </c>
      <c r="N226" s="3" t="str">
        <f t="shared" si="92"/>
        <v>ON</v>
      </c>
      <c r="O226" s="3" t="str">
        <f t="shared" si="93"/>
        <v>ON</v>
      </c>
      <c r="P226" s="3" t="str">
        <f t="shared" si="94"/>
        <v>ON</v>
      </c>
      <c r="Q226" s="3"/>
      <c r="R226" s="44" t="str">
        <f t="shared" si="95"/>
        <v>ON</v>
      </c>
      <c r="S226" s="44" t="str">
        <f t="shared" si="95"/>
        <v>ON</v>
      </c>
      <c r="T226" s="3" t="str">
        <f t="shared" si="96"/>
        <v>ON</v>
      </c>
      <c r="U226" s="3" t="str">
        <f t="shared" si="97"/>
        <v>ON</v>
      </c>
      <c r="V226" s="3" t="str">
        <f t="shared" si="98"/>
        <v>OFF</v>
      </c>
      <c r="W226" s="3" t="str">
        <f t="shared" si="99"/>
        <v>ON</v>
      </c>
      <c r="X226" s="3"/>
      <c r="Y226" s="44" t="str">
        <f t="shared" si="100"/>
        <v>ON</v>
      </c>
      <c r="Z226" s="44" t="str">
        <f t="shared" si="100"/>
        <v>ON</v>
      </c>
      <c r="AA226" s="3" t="str">
        <f t="shared" si="101"/>
        <v>ON</v>
      </c>
      <c r="AB226" s="3" t="str">
        <f t="shared" si="102"/>
        <v>ON</v>
      </c>
      <c r="AC226" s="3" t="str">
        <f t="shared" si="103"/>
        <v>ON</v>
      </c>
      <c r="AD226" s="3" t="str">
        <f t="shared" si="104"/>
        <v>ON</v>
      </c>
      <c r="AE226" s="3"/>
      <c r="AF226" s="44" t="str">
        <f t="shared" si="105"/>
        <v>ON</v>
      </c>
      <c r="AG226" s="44" t="str">
        <f t="shared" si="105"/>
        <v>ON</v>
      </c>
      <c r="AH226" s="3" t="str">
        <f t="shared" si="106"/>
        <v>ON</v>
      </c>
      <c r="AI226" s="3" t="str">
        <f t="shared" si="107"/>
        <v>ON</v>
      </c>
      <c r="AJ226" s="3" t="str">
        <f t="shared" si="108"/>
        <v>OFF</v>
      </c>
      <c r="AK226" s="3" t="str">
        <f t="shared" si="109"/>
        <v>ON</v>
      </c>
      <c r="AL226" s="3"/>
      <c r="AM226" s="44" t="str">
        <f t="shared" si="110"/>
        <v>ON</v>
      </c>
      <c r="AN226" s="44" t="str">
        <f t="shared" si="110"/>
        <v>ON</v>
      </c>
      <c r="AO226" s="44" t="str">
        <f t="shared" si="111"/>
        <v>ON</v>
      </c>
    </row>
    <row r="227" spans="1:41" x14ac:dyDescent="0.3">
      <c r="A227" t="str">
        <f t="shared" ca="1" si="85"/>
        <v>Ondo</v>
      </c>
      <c r="B227" t="str">
        <f t="shared" ca="1" si="86"/>
        <v>D</v>
      </c>
      <c r="C227" t="str">
        <f t="shared" ca="1" si="87"/>
        <v>D1</v>
      </c>
      <c r="D227" t="s">
        <v>12</v>
      </c>
      <c r="E227">
        <f t="shared" si="88"/>
        <v>25</v>
      </c>
      <c r="F227">
        <f t="shared" si="89"/>
        <v>2</v>
      </c>
      <c r="G227" t="s">
        <v>76</v>
      </c>
      <c r="H227" t="s">
        <v>76</v>
      </c>
      <c r="I227" t="s">
        <v>81</v>
      </c>
      <c r="J227" t="s">
        <v>83</v>
      </c>
      <c r="K227" s="44" t="str">
        <f t="shared" si="90"/>
        <v>ON</v>
      </c>
      <c r="L227" s="44" t="str">
        <f t="shared" si="90"/>
        <v>ON</v>
      </c>
      <c r="M227" s="3" t="str">
        <f t="shared" si="91"/>
        <v>ON</v>
      </c>
      <c r="N227" s="3" t="str">
        <f t="shared" si="92"/>
        <v>OFF</v>
      </c>
      <c r="O227" s="3" t="str">
        <f t="shared" si="93"/>
        <v>ON</v>
      </c>
      <c r="P227" s="3" t="str">
        <f t="shared" si="94"/>
        <v>ON</v>
      </c>
      <c r="Q227" s="3"/>
      <c r="R227" s="44" t="str">
        <f t="shared" si="95"/>
        <v>ON</v>
      </c>
      <c r="S227" s="44" t="str">
        <f t="shared" si="95"/>
        <v>ON</v>
      </c>
      <c r="T227" s="3" t="str">
        <f t="shared" si="96"/>
        <v>ON</v>
      </c>
      <c r="U227" s="3" t="str">
        <f t="shared" si="97"/>
        <v>ON</v>
      </c>
      <c r="V227" s="3" t="str">
        <f t="shared" si="98"/>
        <v>ON</v>
      </c>
      <c r="W227" s="3" t="str">
        <f t="shared" si="99"/>
        <v>ON</v>
      </c>
      <c r="X227" s="3"/>
      <c r="Y227" s="44" t="str">
        <f t="shared" si="100"/>
        <v>ON</v>
      </c>
      <c r="Z227" s="44" t="str">
        <f t="shared" si="100"/>
        <v>ON</v>
      </c>
      <c r="AA227" s="3" t="str">
        <f t="shared" si="101"/>
        <v>ON</v>
      </c>
      <c r="AB227" s="3" t="str">
        <f t="shared" si="102"/>
        <v>OFF</v>
      </c>
      <c r="AC227" s="3" t="str">
        <f t="shared" si="103"/>
        <v>ON</v>
      </c>
      <c r="AD227" s="3" t="str">
        <f t="shared" si="104"/>
        <v>ON</v>
      </c>
      <c r="AE227" s="3"/>
      <c r="AF227" s="44" t="str">
        <f t="shared" si="105"/>
        <v>ON</v>
      </c>
      <c r="AG227" s="44" t="str">
        <f t="shared" si="105"/>
        <v>ON</v>
      </c>
      <c r="AH227" s="3" t="str">
        <f t="shared" si="106"/>
        <v>ON</v>
      </c>
      <c r="AI227" s="3" t="str">
        <f t="shared" si="107"/>
        <v>ON</v>
      </c>
      <c r="AJ227" s="3" t="str">
        <f t="shared" si="108"/>
        <v>ON</v>
      </c>
      <c r="AK227" s="3" t="str">
        <f t="shared" si="109"/>
        <v>ON</v>
      </c>
      <c r="AL227" s="3"/>
      <c r="AM227" s="44" t="str">
        <f t="shared" si="110"/>
        <v>ON</v>
      </c>
      <c r="AN227" s="44" t="str">
        <f t="shared" si="110"/>
        <v>ON</v>
      </c>
      <c r="AO227" s="44" t="str">
        <f t="shared" si="111"/>
        <v>ON</v>
      </c>
    </row>
    <row r="228" spans="1:41" x14ac:dyDescent="0.3">
      <c r="A228" t="str">
        <f t="shared" ca="1" si="85"/>
        <v>Lagos</v>
      </c>
      <c r="B228" t="str">
        <f t="shared" ca="1" si="86"/>
        <v>C</v>
      </c>
      <c r="C228" t="str">
        <f t="shared" ca="1" si="87"/>
        <v>E1</v>
      </c>
      <c r="D228" t="s">
        <v>12</v>
      </c>
      <c r="E228">
        <f t="shared" si="88"/>
        <v>25</v>
      </c>
      <c r="F228">
        <f t="shared" si="89"/>
        <v>2</v>
      </c>
      <c r="G228" t="s">
        <v>75</v>
      </c>
      <c r="H228" t="s">
        <v>75</v>
      </c>
      <c r="I228" t="s">
        <v>82</v>
      </c>
      <c r="J228" t="s">
        <v>84</v>
      </c>
      <c r="K228" s="44" t="str">
        <f t="shared" si="90"/>
        <v>ON</v>
      </c>
      <c r="L228" s="44" t="str">
        <f t="shared" si="90"/>
        <v>ON</v>
      </c>
      <c r="M228" s="3" t="str">
        <f t="shared" si="91"/>
        <v>ON</v>
      </c>
      <c r="N228" s="3" t="str">
        <f t="shared" si="92"/>
        <v>ON</v>
      </c>
      <c r="O228" s="3" t="str">
        <f t="shared" si="93"/>
        <v>ON</v>
      </c>
      <c r="P228" s="3" t="str">
        <f t="shared" si="94"/>
        <v>ON</v>
      </c>
      <c r="Q228" s="3"/>
      <c r="R228" s="44" t="str">
        <f t="shared" si="95"/>
        <v>ON</v>
      </c>
      <c r="S228" s="44" t="str">
        <f t="shared" si="95"/>
        <v>ON</v>
      </c>
      <c r="T228" s="3" t="str">
        <f t="shared" si="96"/>
        <v>OFF</v>
      </c>
      <c r="U228" s="3" t="str">
        <f t="shared" si="97"/>
        <v>ON</v>
      </c>
      <c r="V228" s="3" t="str">
        <f t="shared" si="98"/>
        <v>ON</v>
      </c>
      <c r="W228" s="3" t="str">
        <f t="shared" si="99"/>
        <v>ON</v>
      </c>
      <c r="X228" s="3"/>
      <c r="Y228" s="44" t="str">
        <f t="shared" si="100"/>
        <v>ON</v>
      </c>
      <c r="Z228" s="44" t="str">
        <f t="shared" si="100"/>
        <v>ON</v>
      </c>
      <c r="AA228" s="3" t="str">
        <f t="shared" si="101"/>
        <v>ON</v>
      </c>
      <c r="AB228" s="3" t="str">
        <f t="shared" si="102"/>
        <v>ON</v>
      </c>
      <c r="AC228" s="3" t="str">
        <f t="shared" si="103"/>
        <v>ON</v>
      </c>
      <c r="AD228" s="3" t="str">
        <f t="shared" si="104"/>
        <v>ON</v>
      </c>
      <c r="AE228" s="3"/>
      <c r="AF228" s="44" t="str">
        <f t="shared" si="105"/>
        <v>ON</v>
      </c>
      <c r="AG228" s="44" t="str">
        <f t="shared" si="105"/>
        <v>ON</v>
      </c>
      <c r="AH228" s="3" t="str">
        <f t="shared" si="106"/>
        <v>OFF</v>
      </c>
      <c r="AI228" s="3" t="str">
        <f t="shared" si="107"/>
        <v>ON</v>
      </c>
      <c r="AJ228" s="3" t="str">
        <f t="shared" si="108"/>
        <v>ON</v>
      </c>
      <c r="AK228" s="3" t="str">
        <f t="shared" si="109"/>
        <v>ON</v>
      </c>
      <c r="AL228" s="3"/>
      <c r="AM228" s="44" t="str">
        <f t="shared" si="110"/>
        <v>ON</v>
      </c>
      <c r="AN228" s="44" t="str">
        <f t="shared" si="110"/>
        <v>ON</v>
      </c>
      <c r="AO228" s="44" t="str">
        <f t="shared" si="111"/>
        <v>ON</v>
      </c>
    </row>
    <row r="229" spans="1:41" x14ac:dyDescent="0.3">
      <c r="A229" t="str">
        <f t="shared" ca="1" si="85"/>
        <v>Ondo</v>
      </c>
      <c r="B229" t="str">
        <f t="shared" ca="1" si="86"/>
        <v>D</v>
      </c>
      <c r="C229" t="str">
        <f t="shared" ca="1" si="87"/>
        <v>B1</v>
      </c>
      <c r="D229" t="s">
        <v>5</v>
      </c>
      <c r="E229">
        <f t="shared" si="88"/>
        <v>25</v>
      </c>
      <c r="F229">
        <f t="shared" si="89"/>
        <v>2</v>
      </c>
      <c r="G229" t="s">
        <v>75</v>
      </c>
      <c r="H229" t="s">
        <v>75</v>
      </c>
      <c r="I229" t="s">
        <v>81</v>
      </c>
      <c r="J229" t="s">
        <v>83</v>
      </c>
      <c r="K229" s="44" t="str">
        <f t="shared" si="90"/>
        <v>ON</v>
      </c>
      <c r="L229" s="44" t="str">
        <f t="shared" si="90"/>
        <v>ON</v>
      </c>
      <c r="M229" s="3" t="str">
        <f t="shared" si="91"/>
        <v>OFF</v>
      </c>
      <c r="N229" s="3" t="str">
        <f t="shared" si="92"/>
        <v>ON</v>
      </c>
      <c r="O229" s="3" t="str">
        <f t="shared" si="93"/>
        <v>ON</v>
      </c>
      <c r="P229" s="3" t="str">
        <f t="shared" si="94"/>
        <v>ON</v>
      </c>
      <c r="Q229" s="3"/>
      <c r="R229" s="44" t="str">
        <f t="shared" si="95"/>
        <v>ON</v>
      </c>
      <c r="S229" s="44" t="str">
        <f t="shared" si="95"/>
        <v>ON</v>
      </c>
      <c r="T229" s="3" t="str">
        <f t="shared" si="96"/>
        <v>ON</v>
      </c>
      <c r="U229" s="3" t="str">
        <f t="shared" si="97"/>
        <v>ON</v>
      </c>
      <c r="V229" s="3" t="str">
        <f t="shared" si="98"/>
        <v>ON</v>
      </c>
      <c r="W229" s="3" t="str">
        <f t="shared" si="99"/>
        <v>ON</v>
      </c>
      <c r="X229" s="3"/>
      <c r="Y229" s="44" t="str">
        <f t="shared" si="100"/>
        <v>ON</v>
      </c>
      <c r="Z229" s="44" t="str">
        <f t="shared" si="100"/>
        <v>ON</v>
      </c>
      <c r="AA229" s="3" t="str">
        <f t="shared" si="101"/>
        <v>OFF</v>
      </c>
      <c r="AB229" s="3" t="str">
        <f t="shared" si="102"/>
        <v>ON</v>
      </c>
      <c r="AC229" s="3" t="str">
        <f t="shared" si="103"/>
        <v>ON</v>
      </c>
      <c r="AD229" s="3" t="str">
        <f t="shared" si="104"/>
        <v>ON</v>
      </c>
      <c r="AE229" s="3"/>
      <c r="AF229" s="44" t="str">
        <f t="shared" si="105"/>
        <v>ON</v>
      </c>
      <c r="AG229" s="44" t="str">
        <f t="shared" si="105"/>
        <v>ON</v>
      </c>
      <c r="AH229" s="3" t="str">
        <f t="shared" si="106"/>
        <v>ON</v>
      </c>
      <c r="AI229" s="3" t="str">
        <f t="shared" si="107"/>
        <v>ON</v>
      </c>
      <c r="AJ229" s="3" t="str">
        <f t="shared" si="108"/>
        <v>ON</v>
      </c>
      <c r="AK229" s="3" t="str">
        <f t="shared" si="109"/>
        <v>ON</v>
      </c>
      <c r="AL229" s="3"/>
      <c r="AM229" s="44" t="str">
        <f t="shared" si="110"/>
        <v>ON</v>
      </c>
      <c r="AN229" s="44" t="str">
        <f t="shared" si="110"/>
        <v>ON</v>
      </c>
      <c r="AO229" s="44" t="str">
        <f t="shared" si="111"/>
        <v>ON</v>
      </c>
    </row>
    <row r="230" spans="1:41" x14ac:dyDescent="0.3">
      <c r="A230" t="str">
        <f t="shared" ca="1" si="85"/>
        <v>Lagos</v>
      </c>
      <c r="B230" t="str">
        <f t="shared" ca="1" si="86"/>
        <v>B</v>
      </c>
      <c r="C230" t="str">
        <f t="shared" ca="1" si="87"/>
        <v>E1</v>
      </c>
      <c r="D230" t="s">
        <v>7</v>
      </c>
      <c r="E230">
        <f t="shared" si="88"/>
        <v>25</v>
      </c>
      <c r="F230">
        <f t="shared" si="89"/>
        <v>2</v>
      </c>
      <c r="G230" t="s">
        <v>76</v>
      </c>
      <c r="H230" t="s">
        <v>76</v>
      </c>
      <c r="I230" t="s">
        <v>82</v>
      </c>
      <c r="J230" t="s">
        <v>84</v>
      </c>
      <c r="K230" s="44" t="str">
        <f t="shared" si="90"/>
        <v>ON</v>
      </c>
      <c r="L230" s="44" t="str">
        <f t="shared" si="90"/>
        <v>ON</v>
      </c>
      <c r="M230" s="3" t="str">
        <f t="shared" si="91"/>
        <v>ON</v>
      </c>
      <c r="N230" s="3" t="str">
        <f t="shared" si="92"/>
        <v>ON</v>
      </c>
      <c r="O230" s="3" t="str">
        <f t="shared" si="93"/>
        <v>ON</v>
      </c>
      <c r="P230" s="3" t="str">
        <f t="shared" si="94"/>
        <v>ON</v>
      </c>
      <c r="Q230" s="3"/>
      <c r="R230" s="44" t="str">
        <f t="shared" si="95"/>
        <v>ON</v>
      </c>
      <c r="S230" s="44" t="str">
        <f t="shared" si="95"/>
        <v>ON</v>
      </c>
      <c r="T230" s="3" t="str">
        <f t="shared" si="96"/>
        <v>ON</v>
      </c>
      <c r="U230" s="3" t="str">
        <f t="shared" si="97"/>
        <v>OFF</v>
      </c>
      <c r="V230" s="3" t="str">
        <f t="shared" si="98"/>
        <v>ON</v>
      </c>
      <c r="W230" s="3" t="str">
        <f t="shared" si="99"/>
        <v>ON</v>
      </c>
      <c r="X230" s="3"/>
      <c r="Y230" s="44" t="str">
        <f t="shared" si="100"/>
        <v>ON</v>
      </c>
      <c r="Z230" s="44" t="str">
        <f t="shared" si="100"/>
        <v>ON</v>
      </c>
      <c r="AA230" s="3" t="str">
        <f t="shared" si="101"/>
        <v>ON</v>
      </c>
      <c r="AB230" s="3" t="str">
        <f t="shared" si="102"/>
        <v>ON</v>
      </c>
      <c r="AC230" s="3" t="str">
        <f t="shared" si="103"/>
        <v>ON</v>
      </c>
      <c r="AD230" s="3" t="str">
        <f t="shared" si="104"/>
        <v>ON</v>
      </c>
      <c r="AE230" s="3"/>
      <c r="AF230" s="44" t="str">
        <f t="shared" si="105"/>
        <v>ON</v>
      </c>
      <c r="AG230" s="44" t="str">
        <f t="shared" si="105"/>
        <v>ON</v>
      </c>
      <c r="AH230" s="3" t="str">
        <f t="shared" si="106"/>
        <v>ON</v>
      </c>
      <c r="AI230" s="3" t="str">
        <f t="shared" si="107"/>
        <v>OFF</v>
      </c>
      <c r="AJ230" s="3" t="str">
        <f t="shared" si="108"/>
        <v>ON</v>
      </c>
      <c r="AK230" s="3" t="str">
        <f t="shared" si="109"/>
        <v>ON</v>
      </c>
      <c r="AL230" s="3"/>
      <c r="AM230" s="44" t="str">
        <f t="shared" si="110"/>
        <v>ON</v>
      </c>
      <c r="AN230" s="44" t="str">
        <f t="shared" si="110"/>
        <v>ON</v>
      </c>
      <c r="AO230" s="44" t="str">
        <f t="shared" si="111"/>
        <v>ON</v>
      </c>
    </row>
    <row r="231" spans="1:41" x14ac:dyDescent="0.3">
      <c r="A231" t="str">
        <f t="shared" ca="1" si="85"/>
        <v>Ogun</v>
      </c>
      <c r="B231" t="str">
        <f t="shared" ca="1" si="86"/>
        <v>E</v>
      </c>
      <c r="C231" t="str">
        <f t="shared" ca="1" si="87"/>
        <v>C1</v>
      </c>
      <c r="D231" t="s">
        <v>7</v>
      </c>
      <c r="E231">
        <f t="shared" si="88"/>
        <v>25</v>
      </c>
      <c r="F231">
        <f t="shared" si="89"/>
        <v>2</v>
      </c>
      <c r="G231" t="s">
        <v>77</v>
      </c>
      <c r="H231" t="s">
        <v>77</v>
      </c>
      <c r="I231" t="s">
        <v>81</v>
      </c>
      <c r="J231" t="s">
        <v>83</v>
      </c>
      <c r="K231" s="44" t="str">
        <f t="shared" si="90"/>
        <v>ON</v>
      </c>
      <c r="L231" s="44" t="str">
        <f t="shared" si="90"/>
        <v>ON</v>
      </c>
      <c r="M231" s="3" t="str">
        <f t="shared" si="91"/>
        <v>ON</v>
      </c>
      <c r="N231" s="3" t="str">
        <f t="shared" si="92"/>
        <v>ON</v>
      </c>
      <c r="O231" s="3" t="str">
        <f t="shared" si="93"/>
        <v>OFF</v>
      </c>
      <c r="P231" s="3" t="str">
        <f t="shared" si="94"/>
        <v>ON</v>
      </c>
      <c r="Q231" s="3"/>
      <c r="R231" s="44" t="str">
        <f t="shared" si="95"/>
        <v>ON</v>
      </c>
      <c r="S231" s="44" t="str">
        <f t="shared" si="95"/>
        <v>ON</v>
      </c>
      <c r="T231" s="3" t="str">
        <f t="shared" si="96"/>
        <v>ON</v>
      </c>
      <c r="U231" s="3" t="str">
        <f t="shared" si="97"/>
        <v>ON</v>
      </c>
      <c r="V231" s="3" t="str">
        <f t="shared" si="98"/>
        <v>ON</v>
      </c>
      <c r="W231" s="3" t="str">
        <f t="shared" si="99"/>
        <v>ON</v>
      </c>
      <c r="X231" s="3"/>
      <c r="Y231" s="44" t="str">
        <f t="shared" si="100"/>
        <v>ON</v>
      </c>
      <c r="Z231" s="44" t="str">
        <f t="shared" si="100"/>
        <v>ON</v>
      </c>
      <c r="AA231" s="3" t="str">
        <f t="shared" si="101"/>
        <v>ON</v>
      </c>
      <c r="AB231" s="3" t="str">
        <f t="shared" si="102"/>
        <v>ON</v>
      </c>
      <c r="AC231" s="3" t="str">
        <f t="shared" si="103"/>
        <v>OFF</v>
      </c>
      <c r="AD231" s="3" t="str">
        <f t="shared" si="104"/>
        <v>ON</v>
      </c>
      <c r="AE231" s="3"/>
      <c r="AF231" s="44" t="str">
        <f t="shared" si="105"/>
        <v>ON</v>
      </c>
      <c r="AG231" s="44" t="str">
        <f t="shared" si="105"/>
        <v>ON</v>
      </c>
      <c r="AH231" s="3" t="str">
        <f t="shared" si="106"/>
        <v>ON</v>
      </c>
      <c r="AI231" s="3" t="str">
        <f t="shared" si="107"/>
        <v>ON</v>
      </c>
      <c r="AJ231" s="3" t="str">
        <f t="shared" si="108"/>
        <v>ON</v>
      </c>
      <c r="AK231" s="3" t="str">
        <f t="shared" si="109"/>
        <v>ON</v>
      </c>
      <c r="AL231" s="3"/>
      <c r="AM231" s="44" t="str">
        <f t="shared" si="110"/>
        <v>ON</v>
      </c>
      <c r="AN231" s="44" t="str">
        <f t="shared" si="110"/>
        <v>ON</v>
      </c>
      <c r="AO231" s="44" t="str">
        <f t="shared" si="111"/>
        <v>ON</v>
      </c>
    </row>
    <row r="232" spans="1:41" x14ac:dyDescent="0.3">
      <c r="A232" t="str">
        <f t="shared" ca="1" si="85"/>
        <v>Ekiti</v>
      </c>
      <c r="B232" t="str">
        <f t="shared" ca="1" si="86"/>
        <v>B</v>
      </c>
      <c r="C232" t="str">
        <f t="shared" ca="1" si="87"/>
        <v>D1</v>
      </c>
      <c r="D232" t="s">
        <v>7</v>
      </c>
      <c r="E232">
        <f t="shared" si="88"/>
        <v>25</v>
      </c>
      <c r="F232">
        <f t="shared" si="89"/>
        <v>2</v>
      </c>
      <c r="G232" t="s">
        <v>78</v>
      </c>
      <c r="H232" t="s">
        <v>78</v>
      </c>
      <c r="I232" t="s">
        <v>82</v>
      </c>
      <c r="J232" t="s">
        <v>84</v>
      </c>
      <c r="K232" s="44" t="str">
        <f t="shared" si="90"/>
        <v>ON</v>
      </c>
      <c r="L232" s="44" t="str">
        <f t="shared" si="90"/>
        <v>ON</v>
      </c>
      <c r="M232" s="3" t="str">
        <f t="shared" si="91"/>
        <v>ON</v>
      </c>
      <c r="N232" s="3" t="str">
        <f t="shared" si="92"/>
        <v>ON</v>
      </c>
      <c r="O232" s="3" t="str">
        <f t="shared" si="93"/>
        <v>ON</v>
      </c>
      <c r="P232" s="3" t="str">
        <f t="shared" si="94"/>
        <v>ON</v>
      </c>
      <c r="Q232" s="3"/>
      <c r="R232" s="44" t="str">
        <f t="shared" si="95"/>
        <v>ON</v>
      </c>
      <c r="S232" s="44" t="str">
        <f t="shared" si="95"/>
        <v>ON</v>
      </c>
      <c r="T232" s="3" t="str">
        <f t="shared" si="96"/>
        <v>ON</v>
      </c>
      <c r="U232" s="3" t="str">
        <f t="shared" si="97"/>
        <v>ON</v>
      </c>
      <c r="V232" s="3" t="str">
        <f t="shared" si="98"/>
        <v>ON</v>
      </c>
      <c r="W232" s="3" t="str">
        <f t="shared" si="99"/>
        <v>OFF</v>
      </c>
      <c r="X232" s="3"/>
      <c r="Y232" s="44" t="str">
        <f t="shared" si="100"/>
        <v>ON</v>
      </c>
      <c r="Z232" s="44" t="str">
        <f t="shared" si="100"/>
        <v>ON</v>
      </c>
      <c r="AA232" s="3" t="str">
        <f t="shared" si="101"/>
        <v>ON</v>
      </c>
      <c r="AB232" s="3" t="str">
        <f t="shared" si="102"/>
        <v>ON</v>
      </c>
      <c r="AC232" s="3" t="str">
        <f t="shared" si="103"/>
        <v>ON</v>
      </c>
      <c r="AD232" s="3" t="str">
        <f t="shared" si="104"/>
        <v>ON</v>
      </c>
      <c r="AE232" s="3"/>
      <c r="AF232" s="44" t="str">
        <f t="shared" si="105"/>
        <v>ON</v>
      </c>
      <c r="AG232" s="44" t="str">
        <f t="shared" si="105"/>
        <v>ON</v>
      </c>
      <c r="AH232" s="3" t="str">
        <f t="shared" si="106"/>
        <v>ON</v>
      </c>
      <c r="AI232" s="3" t="str">
        <f t="shared" si="107"/>
        <v>ON</v>
      </c>
      <c r="AJ232" s="3" t="str">
        <f t="shared" si="108"/>
        <v>ON</v>
      </c>
      <c r="AK232" s="3" t="str">
        <f t="shared" si="109"/>
        <v>OFF</v>
      </c>
      <c r="AL232" s="3"/>
      <c r="AM232" s="44" t="str">
        <f t="shared" si="110"/>
        <v>ON</v>
      </c>
      <c r="AN232" s="44" t="str">
        <f t="shared" si="110"/>
        <v>ON</v>
      </c>
      <c r="AO232" s="44" t="str">
        <f t="shared" si="111"/>
        <v>ON</v>
      </c>
    </row>
    <row r="233" spans="1:41" x14ac:dyDescent="0.3">
      <c r="A233" t="str">
        <f t="shared" ca="1" si="85"/>
        <v>Oyo</v>
      </c>
      <c r="B233" t="str">
        <f t="shared" ca="1" si="86"/>
        <v>E</v>
      </c>
      <c r="C233" t="str">
        <f t="shared" ca="1" si="87"/>
        <v>E1</v>
      </c>
      <c r="D233" t="s">
        <v>7</v>
      </c>
      <c r="E233">
        <f t="shared" si="88"/>
        <v>25</v>
      </c>
      <c r="F233">
        <f t="shared" si="89"/>
        <v>2</v>
      </c>
      <c r="G233" t="s">
        <v>78</v>
      </c>
      <c r="H233" t="s">
        <v>78</v>
      </c>
      <c r="I233" t="s">
        <v>81</v>
      </c>
      <c r="J233" t="s">
        <v>83</v>
      </c>
      <c r="K233" s="44" t="str">
        <f t="shared" si="90"/>
        <v>ON</v>
      </c>
      <c r="L233" s="44" t="str">
        <f t="shared" si="90"/>
        <v>ON</v>
      </c>
      <c r="M233" s="3" t="str">
        <f t="shared" si="91"/>
        <v>ON</v>
      </c>
      <c r="N233" s="3" t="str">
        <f t="shared" si="92"/>
        <v>ON</v>
      </c>
      <c r="O233" s="3" t="str">
        <f t="shared" si="93"/>
        <v>ON</v>
      </c>
      <c r="P233" s="3" t="str">
        <f t="shared" si="94"/>
        <v>OFF</v>
      </c>
      <c r="Q233" s="3"/>
      <c r="R233" s="44" t="str">
        <f t="shared" si="95"/>
        <v>ON</v>
      </c>
      <c r="S233" s="44" t="str">
        <f t="shared" si="95"/>
        <v>ON</v>
      </c>
      <c r="T233" s="3" t="str">
        <f t="shared" si="96"/>
        <v>ON</v>
      </c>
      <c r="U233" s="3" t="str">
        <f t="shared" si="97"/>
        <v>ON</v>
      </c>
      <c r="V233" s="3" t="str">
        <f t="shared" si="98"/>
        <v>ON</v>
      </c>
      <c r="W233" s="3" t="str">
        <f t="shared" si="99"/>
        <v>ON</v>
      </c>
      <c r="X233" s="3"/>
      <c r="Y233" s="44" t="str">
        <f t="shared" si="100"/>
        <v>ON</v>
      </c>
      <c r="Z233" s="44" t="str">
        <f t="shared" si="100"/>
        <v>ON</v>
      </c>
      <c r="AA233" s="3" t="str">
        <f t="shared" si="101"/>
        <v>ON</v>
      </c>
      <c r="AB233" s="3" t="str">
        <f t="shared" si="102"/>
        <v>ON</v>
      </c>
      <c r="AC233" s="3" t="str">
        <f t="shared" si="103"/>
        <v>ON</v>
      </c>
      <c r="AD233" s="3" t="str">
        <f t="shared" si="104"/>
        <v>OFF</v>
      </c>
      <c r="AE233" s="3"/>
      <c r="AF233" s="44" t="str">
        <f t="shared" si="105"/>
        <v>ON</v>
      </c>
      <c r="AG233" s="44" t="str">
        <f t="shared" si="105"/>
        <v>ON</v>
      </c>
      <c r="AH233" s="3" t="str">
        <f t="shared" si="106"/>
        <v>ON</v>
      </c>
      <c r="AI233" s="3" t="str">
        <f t="shared" si="107"/>
        <v>ON</v>
      </c>
      <c r="AJ233" s="3" t="str">
        <f t="shared" si="108"/>
        <v>ON</v>
      </c>
      <c r="AK233" s="3" t="str">
        <f t="shared" si="109"/>
        <v>ON</v>
      </c>
      <c r="AL233" s="3"/>
      <c r="AM233" s="44" t="str">
        <f t="shared" si="110"/>
        <v>ON</v>
      </c>
      <c r="AN233" s="44" t="str">
        <f t="shared" si="110"/>
        <v>ON</v>
      </c>
      <c r="AO233" s="44" t="str">
        <f t="shared" si="111"/>
        <v>ON</v>
      </c>
    </row>
    <row r="234" spans="1:41" x14ac:dyDescent="0.3">
      <c r="A234" t="str">
        <f t="shared" ca="1" si="85"/>
        <v>Ogun</v>
      </c>
      <c r="B234" t="str">
        <f t="shared" ca="1" si="86"/>
        <v>B</v>
      </c>
      <c r="C234" t="str">
        <f t="shared" ca="1" si="87"/>
        <v>E1</v>
      </c>
      <c r="D234" t="s">
        <v>46</v>
      </c>
      <c r="E234">
        <f t="shared" si="88"/>
        <v>25</v>
      </c>
      <c r="F234">
        <f t="shared" si="89"/>
        <v>2</v>
      </c>
      <c r="G234" t="s">
        <v>77</v>
      </c>
      <c r="H234" t="s">
        <v>77</v>
      </c>
      <c r="I234" t="s">
        <v>82</v>
      </c>
      <c r="J234" t="s">
        <v>84</v>
      </c>
      <c r="K234" s="44" t="str">
        <f t="shared" si="90"/>
        <v>ON</v>
      </c>
      <c r="L234" s="44" t="str">
        <f t="shared" si="90"/>
        <v>ON</v>
      </c>
      <c r="M234" s="3" t="str">
        <f t="shared" si="91"/>
        <v>ON</v>
      </c>
      <c r="N234" s="3" t="str">
        <f t="shared" si="92"/>
        <v>ON</v>
      </c>
      <c r="O234" s="3" t="str">
        <f t="shared" si="93"/>
        <v>ON</v>
      </c>
      <c r="P234" s="3" t="str">
        <f t="shared" si="94"/>
        <v>ON</v>
      </c>
      <c r="Q234" s="3"/>
      <c r="R234" s="44" t="str">
        <f t="shared" si="95"/>
        <v>ON</v>
      </c>
      <c r="S234" s="44" t="str">
        <f t="shared" si="95"/>
        <v>ON</v>
      </c>
      <c r="T234" s="3" t="str">
        <f t="shared" si="96"/>
        <v>ON</v>
      </c>
      <c r="U234" s="3" t="str">
        <f t="shared" si="97"/>
        <v>ON</v>
      </c>
      <c r="V234" s="3" t="str">
        <f t="shared" si="98"/>
        <v>OFF</v>
      </c>
      <c r="W234" s="3" t="str">
        <f t="shared" si="99"/>
        <v>ON</v>
      </c>
      <c r="X234" s="3"/>
      <c r="Y234" s="44" t="str">
        <f t="shared" si="100"/>
        <v>ON</v>
      </c>
      <c r="Z234" s="44" t="str">
        <f t="shared" si="100"/>
        <v>ON</v>
      </c>
      <c r="AA234" s="3" t="str">
        <f t="shared" si="101"/>
        <v>ON</v>
      </c>
      <c r="AB234" s="3" t="str">
        <f t="shared" si="102"/>
        <v>ON</v>
      </c>
      <c r="AC234" s="3" t="str">
        <f t="shared" si="103"/>
        <v>ON</v>
      </c>
      <c r="AD234" s="3" t="str">
        <f t="shared" si="104"/>
        <v>ON</v>
      </c>
      <c r="AE234" s="3"/>
      <c r="AF234" s="44" t="str">
        <f t="shared" si="105"/>
        <v>ON</v>
      </c>
      <c r="AG234" s="44" t="str">
        <f t="shared" si="105"/>
        <v>ON</v>
      </c>
      <c r="AH234" s="3" t="str">
        <f t="shared" si="106"/>
        <v>ON</v>
      </c>
      <c r="AI234" s="3" t="str">
        <f t="shared" si="107"/>
        <v>ON</v>
      </c>
      <c r="AJ234" s="3" t="str">
        <f t="shared" si="108"/>
        <v>OFF</v>
      </c>
      <c r="AK234" s="3" t="str">
        <f t="shared" si="109"/>
        <v>ON</v>
      </c>
      <c r="AL234" s="3"/>
      <c r="AM234" s="44" t="str">
        <f t="shared" si="110"/>
        <v>ON</v>
      </c>
      <c r="AN234" s="44" t="str">
        <f t="shared" si="110"/>
        <v>ON</v>
      </c>
      <c r="AO234" s="44" t="str">
        <f t="shared" si="111"/>
        <v>ON</v>
      </c>
    </row>
    <row r="235" spans="1:41" x14ac:dyDescent="0.3">
      <c r="A235" t="str">
        <f t="shared" ca="1" si="85"/>
        <v>Oyo</v>
      </c>
      <c r="B235" t="str">
        <f t="shared" ca="1" si="86"/>
        <v>E</v>
      </c>
      <c r="C235" t="str">
        <f t="shared" ca="1" si="87"/>
        <v>D1</v>
      </c>
      <c r="D235" t="s">
        <v>12</v>
      </c>
      <c r="E235">
        <f t="shared" si="88"/>
        <v>25</v>
      </c>
      <c r="F235">
        <f t="shared" si="89"/>
        <v>2</v>
      </c>
      <c r="G235" t="s">
        <v>76</v>
      </c>
      <c r="H235" t="s">
        <v>76</v>
      </c>
      <c r="I235" t="s">
        <v>81</v>
      </c>
      <c r="J235" t="s">
        <v>83</v>
      </c>
      <c r="K235" s="44" t="str">
        <f t="shared" si="90"/>
        <v>ON</v>
      </c>
      <c r="L235" s="44" t="str">
        <f t="shared" si="90"/>
        <v>ON</v>
      </c>
      <c r="M235" s="3" t="str">
        <f t="shared" si="91"/>
        <v>ON</v>
      </c>
      <c r="N235" s="3" t="str">
        <f t="shared" si="92"/>
        <v>OFF</v>
      </c>
      <c r="O235" s="3" t="str">
        <f t="shared" si="93"/>
        <v>ON</v>
      </c>
      <c r="P235" s="3" t="str">
        <f t="shared" si="94"/>
        <v>ON</v>
      </c>
      <c r="Q235" s="3"/>
      <c r="R235" s="44" t="str">
        <f t="shared" si="95"/>
        <v>ON</v>
      </c>
      <c r="S235" s="44" t="str">
        <f t="shared" si="95"/>
        <v>ON</v>
      </c>
      <c r="T235" s="3" t="str">
        <f t="shared" si="96"/>
        <v>ON</v>
      </c>
      <c r="U235" s="3" t="str">
        <f t="shared" si="97"/>
        <v>ON</v>
      </c>
      <c r="V235" s="3" t="str">
        <f t="shared" si="98"/>
        <v>ON</v>
      </c>
      <c r="W235" s="3" t="str">
        <f t="shared" si="99"/>
        <v>ON</v>
      </c>
      <c r="X235" s="3"/>
      <c r="Y235" s="44" t="str">
        <f t="shared" si="100"/>
        <v>ON</v>
      </c>
      <c r="Z235" s="44" t="str">
        <f t="shared" si="100"/>
        <v>ON</v>
      </c>
      <c r="AA235" s="3" t="str">
        <f t="shared" si="101"/>
        <v>ON</v>
      </c>
      <c r="AB235" s="3" t="str">
        <f t="shared" si="102"/>
        <v>OFF</v>
      </c>
      <c r="AC235" s="3" t="str">
        <f t="shared" si="103"/>
        <v>ON</v>
      </c>
      <c r="AD235" s="3" t="str">
        <f t="shared" si="104"/>
        <v>ON</v>
      </c>
      <c r="AE235" s="3"/>
      <c r="AF235" s="44" t="str">
        <f t="shared" si="105"/>
        <v>ON</v>
      </c>
      <c r="AG235" s="44" t="str">
        <f t="shared" si="105"/>
        <v>ON</v>
      </c>
      <c r="AH235" s="3" t="str">
        <f t="shared" si="106"/>
        <v>ON</v>
      </c>
      <c r="AI235" s="3" t="str">
        <f t="shared" si="107"/>
        <v>ON</v>
      </c>
      <c r="AJ235" s="3" t="str">
        <f t="shared" si="108"/>
        <v>ON</v>
      </c>
      <c r="AK235" s="3" t="str">
        <f t="shared" si="109"/>
        <v>ON</v>
      </c>
      <c r="AL235" s="3"/>
      <c r="AM235" s="44" t="str">
        <f t="shared" si="110"/>
        <v>ON</v>
      </c>
      <c r="AN235" s="44" t="str">
        <f t="shared" si="110"/>
        <v>ON</v>
      </c>
      <c r="AO235" s="44" t="str">
        <f t="shared" si="111"/>
        <v>ON</v>
      </c>
    </row>
    <row r="236" spans="1:41" x14ac:dyDescent="0.3">
      <c r="A236" t="str">
        <f t="shared" ca="1" si="85"/>
        <v>Ogun</v>
      </c>
      <c r="B236" t="str">
        <f t="shared" ca="1" si="86"/>
        <v>E</v>
      </c>
      <c r="C236" t="str">
        <f t="shared" ca="1" si="87"/>
        <v>D1</v>
      </c>
      <c r="D236" t="s">
        <v>5</v>
      </c>
      <c r="E236">
        <f t="shared" si="88"/>
        <v>25</v>
      </c>
      <c r="F236">
        <f t="shared" si="89"/>
        <v>2</v>
      </c>
      <c r="G236" t="s">
        <v>75</v>
      </c>
      <c r="H236" t="s">
        <v>75</v>
      </c>
      <c r="I236" t="s">
        <v>82</v>
      </c>
      <c r="J236" t="s">
        <v>84</v>
      </c>
      <c r="K236" s="44" t="str">
        <f t="shared" si="90"/>
        <v>ON</v>
      </c>
      <c r="L236" s="44" t="str">
        <f t="shared" si="90"/>
        <v>ON</v>
      </c>
      <c r="M236" s="3" t="str">
        <f t="shared" si="91"/>
        <v>ON</v>
      </c>
      <c r="N236" s="3" t="str">
        <f t="shared" si="92"/>
        <v>ON</v>
      </c>
      <c r="O236" s="3" t="str">
        <f t="shared" si="93"/>
        <v>ON</v>
      </c>
      <c r="P236" s="3" t="str">
        <f t="shared" si="94"/>
        <v>ON</v>
      </c>
      <c r="Q236" s="3"/>
      <c r="R236" s="44" t="str">
        <f t="shared" si="95"/>
        <v>ON</v>
      </c>
      <c r="S236" s="44" t="str">
        <f t="shared" si="95"/>
        <v>ON</v>
      </c>
      <c r="T236" s="3" t="str">
        <f t="shared" si="96"/>
        <v>OFF</v>
      </c>
      <c r="U236" s="3" t="str">
        <f t="shared" si="97"/>
        <v>ON</v>
      </c>
      <c r="V236" s="3" t="str">
        <f t="shared" si="98"/>
        <v>ON</v>
      </c>
      <c r="W236" s="3" t="str">
        <f t="shared" si="99"/>
        <v>ON</v>
      </c>
      <c r="X236" s="3"/>
      <c r="Y236" s="44" t="str">
        <f t="shared" si="100"/>
        <v>ON</v>
      </c>
      <c r="Z236" s="44" t="str">
        <f t="shared" si="100"/>
        <v>ON</v>
      </c>
      <c r="AA236" s="3" t="str">
        <f t="shared" si="101"/>
        <v>ON</v>
      </c>
      <c r="AB236" s="3" t="str">
        <f t="shared" si="102"/>
        <v>ON</v>
      </c>
      <c r="AC236" s="3" t="str">
        <f t="shared" si="103"/>
        <v>ON</v>
      </c>
      <c r="AD236" s="3" t="str">
        <f t="shared" si="104"/>
        <v>ON</v>
      </c>
      <c r="AE236" s="3"/>
      <c r="AF236" s="44" t="str">
        <f t="shared" si="105"/>
        <v>ON</v>
      </c>
      <c r="AG236" s="44" t="str">
        <f t="shared" si="105"/>
        <v>ON</v>
      </c>
      <c r="AH236" s="3" t="str">
        <f t="shared" si="106"/>
        <v>OFF</v>
      </c>
      <c r="AI236" s="3" t="str">
        <f t="shared" si="107"/>
        <v>ON</v>
      </c>
      <c r="AJ236" s="3" t="str">
        <f t="shared" si="108"/>
        <v>ON</v>
      </c>
      <c r="AK236" s="3" t="str">
        <f t="shared" si="109"/>
        <v>ON</v>
      </c>
      <c r="AL236" s="3"/>
      <c r="AM236" s="44" t="str">
        <f t="shared" si="110"/>
        <v>ON</v>
      </c>
      <c r="AN236" s="44" t="str">
        <f t="shared" si="110"/>
        <v>ON</v>
      </c>
      <c r="AO236" s="44" t="str">
        <f t="shared" si="111"/>
        <v>ON</v>
      </c>
    </row>
    <row r="237" spans="1:41" x14ac:dyDescent="0.3">
      <c r="A237" t="str">
        <f t="shared" ca="1" si="85"/>
        <v>Lagos</v>
      </c>
      <c r="B237" t="str">
        <f t="shared" ca="1" si="86"/>
        <v>D</v>
      </c>
      <c r="C237" t="str">
        <f t="shared" ca="1" si="87"/>
        <v>D1</v>
      </c>
      <c r="D237" t="s">
        <v>5</v>
      </c>
      <c r="E237">
        <f t="shared" si="88"/>
        <v>25</v>
      </c>
      <c r="F237">
        <f t="shared" si="89"/>
        <v>2</v>
      </c>
      <c r="G237" t="s">
        <v>75</v>
      </c>
      <c r="H237" t="s">
        <v>75</v>
      </c>
      <c r="I237" t="s">
        <v>81</v>
      </c>
      <c r="J237" t="s">
        <v>83</v>
      </c>
      <c r="K237" s="44" t="str">
        <f t="shared" si="90"/>
        <v>ON</v>
      </c>
      <c r="L237" s="44" t="str">
        <f t="shared" si="90"/>
        <v>ON</v>
      </c>
      <c r="M237" s="3" t="str">
        <f t="shared" si="91"/>
        <v>OFF</v>
      </c>
      <c r="N237" s="3" t="str">
        <f t="shared" si="92"/>
        <v>ON</v>
      </c>
      <c r="O237" s="3" t="str">
        <f t="shared" si="93"/>
        <v>ON</v>
      </c>
      <c r="P237" s="3" t="str">
        <f t="shared" si="94"/>
        <v>ON</v>
      </c>
      <c r="Q237" s="3"/>
      <c r="R237" s="44" t="str">
        <f t="shared" si="95"/>
        <v>ON</v>
      </c>
      <c r="S237" s="44" t="str">
        <f t="shared" si="95"/>
        <v>ON</v>
      </c>
      <c r="T237" s="3" t="str">
        <f t="shared" si="96"/>
        <v>ON</v>
      </c>
      <c r="U237" s="3" t="str">
        <f t="shared" si="97"/>
        <v>ON</v>
      </c>
      <c r="V237" s="3" t="str">
        <f t="shared" si="98"/>
        <v>ON</v>
      </c>
      <c r="W237" s="3" t="str">
        <f t="shared" si="99"/>
        <v>ON</v>
      </c>
      <c r="X237" s="3"/>
      <c r="Y237" s="44" t="str">
        <f t="shared" si="100"/>
        <v>ON</v>
      </c>
      <c r="Z237" s="44" t="str">
        <f t="shared" si="100"/>
        <v>ON</v>
      </c>
      <c r="AA237" s="3" t="str">
        <f t="shared" si="101"/>
        <v>OFF</v>
      </c>
      <c r="AB237" s="3" t="str">
        <f t="shared" si="102"/>
        <v>ON</v>
      </c>
      <c r="AC237" s="3" t="str">
        <f t="shared" si="103"/>
        <v>ON</v>
      </c>
      <c r="AD237" s="3" t="str">
        <f t="shared" si="104"/>
        <v>ON</v>
      </c>
      <c r="AE237" s="3"/>
      <c r="AF237" s="44" t="str">
        <f t="shared" si="105"/>
        <v>ON</v>
      </c>
      <c r="AG237" s="44" t="str">
        <f t="shared" si="105"/>
        <v>ON</v>
      </c>
      <c r="AH237" s="3" t="str">
        <f t="shared" si="106"/>
        <v>ON</v>
      </c>
      <c r="AI237" s="3" t="str">
        <f t="shared" si="107"/>
        <v>ON</v>
      </c>
      <c r="AJ237" s="3" t="str">
        <f t="shared" si="108"/>
        <v>ON</v>
      </c>
      <c r="AK237" s="3" t="str">
        <f t="shared" si="109"/>
        <v>ON</v>
      </c>
      <c r="AL237" s="3"/>
      <c r="AM237" s="44" t="str">
        <f t="shared" si="110"/>
        <v>ON</v>
      </c>
      <c r="AN237" s="44" t="str">
        <f t="shared" si="110"/>
        <v>ON</v>
      </c>
      <c r="AO237" s="44" t="str">
        <f t="shared" si="111"/>
        <v>ON</v>
      </c>
    </row>
    <row r="238" spans="1:41" x14ac:dyDescent="0.3">
      <c r="A238" t="str">
        <f t="shared" ca="1" si="85"/>
        <v>Ogun</v>
      </c>
      <c r="B238" t="str">
        <f t="shared" ca="1" si="86"/>
        <v>D</v>
      </c>
      <c r="C238" t="str">
        <f t="shared" ca="1" si="87"/>
        <v>B1</v>
      </c>
      <c r="D238" t="s">
        <v>5</v>
      </c>
      <c r="E238">
        <f t="shared" si="88"/>
        <v>25</v>
      </c>
      <c r="F238">
        <f t="shared" si="89"/>
        <v>2</v>
      </c>
      <c r="G238" t="s">
        <v>76</v>
      </c>
      <c r="H238" t="s">
        <v>76</v>
      </c>
      <c r="I238" t="s">
        <v>82</v>
      </c>
      <c r="J238" t="s">
        <v>84</v>
      </c>
      <c r="K238" s="44" t="str">
        <f t="shared" si="90"/>
        <v>ON</v>
      </c>
      <c r="L238" s="44" t="str">
        <f t="shared" si="90"/>
        <v>ON</v>
      </c>
      <c r="M238" s="3" t="str">
        <f t="shared" si="91"/>
        <v>ON</v>
      </c>
      <c r="N238" s="3" t="str">
        <f t="shared" si="92"/>
        <v>ON</v>
      </c>
      <c r="O238" s="3" t="str">
        <f t="shared" si="93"/>
        <v>ON</v>
      </c>
      <c r="P238" s="3" t="str">
        <f t="shared" si="94"/>
        <v>ON</v>
      </c>
      <c r="Q238" s="3"/>
      <c r="R238" s="44" t="str">
        <f t="shared" si="95"/>
        <v>ON</v>
      </c>
      <c r="S238" s="44" t="str">
        <f t="shared" si="95"/>
        <v>ON</v>
      </c>
      <c r="T238" s="3" t="str">
        <f t="shared" si="96"/>
        <v>ON</v>
      </c>
      <c r="U238" s="3" t="str">
        <f t="shared" si="97"/>
        <v>OFF</v>
      </c>
      <c r="V238" s="3" t="str">
        <f t="shared" si="98"/>
        <v>ON</v>
      </c>
      <c r="W238" s="3" t="str">
        <f t="shared" si="99"/>
        <v>ON</v>
      </c>
      <c r="X238" s="3"/>
      <c r="Y238" s="44" t="str">
        <f t="shared" si="100"/>
        <v>ON</v>
      </c>
      <c r="Z238" s="44" t="str">
        <f t="shared" si="100"/>
        <v>ON</v>
      </c>
      <c r="AA238" s="3" t="str">
        <f t="shared" si="101"/>
        <v>ON</v>
      </c>
      <c r="AB238" s="3" t="str">
        <f t="shared" si="102"/>
        <v>ON</v>
      </c>
      <c r="AC238" s="3" t="str">
        <f t="shared" si="103"/>
        <v>ON</v>
      </c>
      <c r="AD238" s="3" t="str">
        <f t="shared" si="104"/>
        <v>ON</v>
      </c>
      <c r="AE238" s="3"/>
      <c r="AF238" s="44" t="str">
        <f t="shared" si="105"/>
        <v>ON</v>
      </c>
      <c r="AG238" s="44" t="str">
        <f t="shared" si="105"/>
        <v>ON</v>
      </c>
      <c r="AH238" s="3" t="str">
        <f t="shared" si="106"/>
        <v>ON</v>
      </c>
      <c r="AI238" s="3" t="str">
        <f t="shared" si="107"/>
        <v>OFF</v>
      </c>
      <c r="AJ238" s="3" t="str">
        <f t="shared" si="108"/>
        <v>ON</v>
      </c>
      <c r="AK238" s="3" t="str">
        <f t="shared" si="109"/>
        <v>ON</v>
      </c>
      <c r="AL238" s="3"/>
      <c r="AM238" s="44" t="str">
        <f t="shared" si="110"/>
        <v>ON</v>
      </c>
      <c r="AN238" s="44" t="str">
        <f t="shared" si="110"/>
        <v>ON</v>
      </c>
      <c r="AO238" s="44" t="str">
        <f t="shared" si="111"/>
        <v>ON</v>
      </c>
    </row>
    <row r="239" spans="1:41" x14ac:dyDescent="0.3">
      <c r="A239" t="str">
        <f t="shared" ca="1" si="85"/>
        <v>Ekiti</v>
      </c>
      <c r="B239" t="str">
        <f t="shared" ca="1" si="86"/>
        <v>A</v>
      </c>
      <c r="C239" t="str">
        <f t="shared" ca="1" si="87"/>
        <v>B1</v>
      </c>
      <c r="D239" t="s">
        <v>7</v>
      </c>
      <c r="E239">
        <f t="shared" si="88"/>
        <v>25</v>
      </c>
      <c r="F239">
        <f t="shared" si="89"/>
        <v>2</v>
      </c>
      <c r="G239" t="s">
        <v>77</v>
      </c>
      <c r="H239" t="s">
        <v>77</v>
      </c>
      <c r="I239" t="s">
        <v>81</v>
      </c>
      <c r="J239" t="s">
        <v>83</v>
      </c>
      <c r="K239" s="44" t="str">
        <f t="shared" si="90"/>
        <v>ON</v>
      </c>
      <c r="L239" s="44" t="str">
        <f t="shared" si="90"/>
        <v>ON</v>
      </c>
      <c r="M239" s="3" t="str">
        <f t="shared" si="91"/>
        <v>ON</v>
      </c>
      <c r="N239" s="3" t="str">
        <f t="shared" si="92"/>
        <v>ON</v>
      </c>
      <c r="O239" s="3" t="str">
        <f t="shared" si="93"/>
        <v>OFF</v>
      </c>
      <c r="P239" s="3" t="str">
        <f t="shared" si="94"/>
        <v>ON</v>
      </c>
      <c r="Q239" s="3"/>
      <c r="R239" s="44" t="str">
        <f t="shared" si="95"/>
        <v>ON</v>
      </c>
      <c r="S239" s="44" t="str">
        <f t="shared" si="95"/>
        <v>ON</v>
      </c>
      <c r="T239" s="3" t="str">
        <f t="shared" si="96"/>
        <v>ON</v>
      </c>
      <c r="U239" s="3" t="str">
        <f t="shared" si="97"/>
        <v>ON</v>
      </c>
      <c r="V239" s="3" t="str">
        <f t="shared" si="98"/>
        <v>ON</v>
      </c>
      <c r="W239" s="3" t="str">
        <f t="shared" si="99"/>
        <v>ON</v>
      </c>
      <c r="X239" s="3"/>
      <c r="Y239" s="44" t="str">
        <f t="shared" si="100"/>
        <v>ON</v>
      </c>
      <c r="Z239" s="44" t="str">
        <f t="shared" si="100"/>
        <v>ON</v>
      </c>
      <c r="AA239" s="3" t="str">
        <f t="shared" si="101"/>
        <v>ON</v>
      </c>
      <c r="AB239" s="3" t="str">
        <f t="shared" si="102"/>
        <v>ON</v>
      </c>
      <c r="AC239" s="3" t="str">
        <f t="shared" si="103"/>
        <v>OFF</v>
      </c>
      <c r="AD239" s="3" t="str">
        <f t="shared" si="104"/>
        <v>ON</v>
      </c>
      <c r="AE239" s="3"/>
      <c r="AF239" s="44" t="str">
        <f t="shared" si="105"/>
        <v>ON</v>
      </c>
      <c r="AG239" s="44" t="str">
        <f t="shared" si="105"/>
        <v>ON</v>
      </c>
      <c r="AH239" s="3" t="str">
        <f t="shared" si="106"/>
        <v>ON</v>
      </c>
      <c r="AI239" s="3" t="str">
        <f t="shared" si="107"/>
        <v>ON</v>
      </c>
      <c r="AJ239" s="3" t="str">
        <f t="shared" si="108"/>
        <v>ON</v>
      </c>
      <c r="AK239" s="3" t="str">
        <f t="shared" si="109"/>
        <v>ON</v>
      </c>
      <c r="AL239" s="3"/>
      <c r="AM239" s="44" t="str">
        <f t="shared" si="110"/>
        <v>ON</v>
      </c>
      <c r="AN239" s="44" t="str">
        <f t="shared" si="110"/>
        <v>ON</v>
      </c>
      <c r="AO239" s="44" t="str">
        <f t="shared" si="111"/>
        <v>ON</v>
      </c>
    </row>
    <row r="240" spans="1:41" x14ac:dyDescent="0.3">
      <c r="A240" t="str">
        <f t="shared" ca="1" si="85"/>
        <v>Oyo</v>
      </c>
      <c r="B240" t="str">
        <f t="shared" ca="1" si="86"/>
        <v>D</v>
      </c>
      <c r="C240" t="str">
        <f t="shared" ca="1" si="87"/>
        <v>A1</v>
      </c>
      <c r="D240" t="s">
        <v>7</v>
      </c>
      <c r="E240">
        <f t="shared" si="88"/>
        <v>25</v>
      </c>
      <c r="F240">
        <f t="shared" si="89"/>
        <v>2</v>
      </c>
      <c r="G240" t="s">
        <v>78</v>
      </c>
      <c r="H240" t="s">
        <v>78</v>
      </c>
      <c r="I240" t="s">
        <v>82</v>
      </c>
      <c r="J240" t="s">
        <v>84</v>
      </c>
      <c r="K240" s="44" t="str">
        <f t="shared" si="90"/>
        <v>ON</v>
      </c>
      <c r="L240" s="44" t="str">
        <f t="shared" si="90"/>
        <v>ON</v>
      </c>
      <c r="M240" s="3" t="str">
        <f t="shared" si="91"/>
        <v>ON</v>
      </c>
      <c r="N240" s="3" t="str">
        <f t="shared" si="92"/>
        <v>ON</v>
      </c>
      <c r="O240" s="3" t="str">
        <f t="shared" si="93"/>
        <v>ON</v>
      </c>
      <c r="P240" s="3" t="str">
        <f t="shared" si="94"/>
        <v>ON</v>
      </c>
      <c r="Q240" s="3"/>
      <c r="R240" s="44" t="str">
        <f t="shared" si="95"/>
        <v>ON</v>
      </c>
      <c r="S240" s="44" t="str">
        <f t="shared" si="95"/>
        <v>ON</v>
      </c>
      <c r="T240" s="3" t="str">
        <f t="shared" si="96"/>
        <v>ON</v>
      </c>
      <c r="U240" s="3" t="str">
        <f t="shared" si="97"/>
        <v>ON</v>
      </c>
      <c r="V240" s="3" t="str">
        <f t="shared" si="98"/>
        <v>ON</v>
      </c>
      <c r="W240" s="3" t="str">
        <f t="shared" si="99"/>
        <v>OFF</v>
      </c>
      <c r="X240" s="3"/>
      <c r="Y240" s="44" t="str">
        <f t="shared" si="100"/>
        <v>ON</v>
      </c>
      <c r="Z240" s="44" t="str">
        <f t="shared" si="100"/>
        <v>ON</v>
      </c>
      <c r="AA240" s="3" t="str">
        <f t="shared" si="101"/>
        <v>ON</v>
      </c>
      <c r="AB240" s="3" t="str">
        <f t="shared" si="102"/>
        <v>ON</v>
      </c>
      <c r="AC240" s="3" t="str">
        <f t="shared" si="103"/>
        <v>ON</v>
      </c>
      <c r="AD240" s="3" t="str">
        <f t="shared" si="104"/>
        <v>ON</v>
      </c>
      <c r="AE240" s="3"/>
      <c r="AF240" s="44" t="str">
        <f t="shared" si="105"/>
        <v>ON</v>
      </c>
      <c r="AG240" s="44" t="str">
        <f t="shared" si="105"/>
        <v>ON</v>
      </c>
      <c r="AH240" s="3" t="str">
        <f t="shared" si="106"/>
        <v>ON</v>
      </c>
      <c r="AI240" s="3" t="str">
        <f t="shared" si="107"/>
        <v>ON</v>
      </c>
      <c r="AJ240" s="3" t="str">
        <f t="shared" si="108"/>
        <v>ON</v>
      </c>
      <c r="AK240" s="3" t="str">
        <f t="shared" si="109"/>
        <v>OFF</v>
      </c>
      <c r="AL240" s="3"/>
      <c r="AM240" s="44" t="str">
        <f t="shared" si="110"/>
        <v>ON</v>
      </c>
      <c r="AN240" s="44" t="str">
        <f t="shared" si="110"/>
        <v>ON</v>
      </c>
      <c r="AO240" s="44" t="str">
        <f t="shared" si="111"/>
        <v>ON</v>
      </c>
    </row>
    <row r="241" spans="1:41" x14ac:dyDescent="0.3">
      <c r="A241" t="str">
        <f t="shared" ca="1" si="85"/>
        <v>Lagos</v>
      </c>
      <c r="B241" t="str">
        <f t="shared" ca="1" si="86"/>
        <v>C</v>
      </c>
      <c r="C241" t="str">
        <f t="shared" ca="1" si="87"/>
        <v>E1</v>
      </c>
      <c r="D241" t="s">
        <v>7</v>
      </c>
      <c r="E241">
        <f t="shared" si="88"/>
        <v>25</v>
      </c>
      <c r="F241">
        <f t="shared" si="89"/>
        <v>2</v>
      </c>
      <c r="G241" t="s">
        <v>78</v>
      </c>
      <c r="H241" t="s">
        <v>78</v>
      </c>
      <c r="I241" t="s">
        <v>81</v>
      </c>
      <c r="J241" t="s">
        <v>83</v>
      </c>
      <c r="K241" s="44" t="str">
        <f t="shared" si="90"/>
        <v>ON</v>
      </c>
      <c r="L241" s="44" t="str">
        <f t="shared" si="90"/>
        <v>ON</v>
      </c>
      <c r="M241" s="3" t="str">
        <f t="shared" si="91"/>
        <v>ON</v>
      </c>
      <c r="N241" s="3" t="str">
        <f t="shared" si="92"/>
        <v>ON</v>
      </c>
      <c r="O241" s="3" t="str">
        <f t="shared" si="93"/>
        <v>ON</v>
      </c>
      <c r="P241" s="3" t="str">
        <f t="shared" si="94"/>
        <v>OFF</v>
      </c>
      <c r="Q241" s="3"/>
      <c r="R241" s="44" t="str">
        <f t="shared" si="95"/>
        <v>ON</v>
      </c>
      <c r="S241" s="44" t="str">
        <f t="shared" si="95"/>
        <v>ON</v>
      </c>
      <c r="T241" s="3" t="str">
        <f t="shared" si="96"/>
        <v>ON</v>
      </c>
      <c r="U241" s="3" t="str">
        <f t="shared" si="97"/>
        <v>ON</v>
      </c>
      <c r="V241" s="3" t="str">
        <f t="shared" si="98"/>
        <v>ON</v>
      </c>
      <c r="W241" s="3" t="str">
        <f t="shared" si="99"/>
        <v>ON</v>
      </c>
      <c r="X241" s="3"/>
      <c r="Y241" s="44" t="str">
        <f t="shared" si="100"/>
        <v>ON</v>
      </c>
      <c r="Z241" s="44" t="str">
        <f t="shared" si="100"/>
        <v>ON</v>
      </c>
      <c r="AA241" s="3" t="str">
        <f t="shared" si="101"/>
        <v>ON</v>
      </c>
      <c r="AB241" s="3" t="str">
        <f t="shared" si="102"/>
        <v>ON</v>
      </c>
      <c r="AC241" s="3" t="str">
        <f t="shared" si="103"/>
        <v>ON</v>
      </c>
      <c r="AD241" s="3" t="str">
        <f t="shared" si="104"/>
        <v>OFF</v>
      </c>
      <c r="AE241" s="3"/>
      <c r="AF241" s="44" t="str">
        <f t="shared" si="105"/>
        <v>ON</v>
      </c>
      <c r="AG241" s="44" t="str">
        <f t="shared" si="105"/>
        <v>ON</v>
      </c>
      <c r="AH241" s="3" t="str">
        <f t="shared" si="106"/>
        <v>ON</v>
      </c>
      <c r="AI241" s="3" t="str">
        <f t="shared" si="107"/>
        <v>ON</v>
      </c>
      <c r="AJ241" s="3" t="str">
        <f t="shared" si="108"/>
        <v>ON</v>
      </c>
      <c r="AK241" s="3" t="str">
        <f t="shared" si="109"/>
        <v>ON</v>
      </c>
      <c r="AL241" s="3"/>
      <c r="AM241" s="44" t="str">
        <f t="shared" si="110"/>
        <v>ON</v>
      </c>
      <c r="AN241" s="44" t="str">
        <f t="shared" si="110"/>
        <v>ON</v>
      </c>
      <c r="AO241" s="44" t="str">
        <f t="shared" si="111"/>
        <v>ON</v>
      </c>
    </row>
    <row r="242" spans="1:41" x14ac:dyDescent="0.3">
      <c r="A242" t="str">
        <f t="shared" ca="1" si="85"/>
        <v>Ondo</v>
      </c>
      <c r="B242" t="str">
        <f t="shared" ca="1" si="86"/>
        <v>D</v>
      </c>
      <c r="C242" t="str">
        <f t="shared" ca="1" si="87"/>
        <v>B1</v>
      </c>
      <c r="D242" t="s">
        <v>7</v>
      </c>
      <c r="E242">
        <f t="shared" si="88"/>
        <v>25</v>
      </c>
      <c r="F242">
        <f t="shared" si="89"/>
        <v>2</v>
      </c>
      <c r="G242" t="s">
        <v>77</v>
      </c>
      <c r="H242" t="s">
        <v>77</v>
      </c>
      <c r="I242" t="s">
        <v>82</v>
      </c>
      <c r="J242" t="s">
        <v>84</v>
      </c>
      <c r="K242" s="44" t="str">
        <f t="shared" si="90"/>
        <v>ON</v>
      </c>
      <c r="L242" s="44" t="str">
        <f t="shared" si="90"/>
        <v>ON</v>
      </c>
      <c r="M242" s="3" t="str">
        <f t="shared" si="91"/>
        <v>ON</v>
      </c>
      <c r="N242" s="3" t="str">
        <f t="shared" si="92"/>
        <v>ON</v>
      </c>
      <c r="O242" s="3" t="str">
        <f t="shared" si="93"/>
        <v>ON</v>
      </c>
      <c r="P242" s="3" t="str">
        <f t="shared" si="94"/>
        <v>ON</v>
      </c>
      <c r="Q242" s="3"/>
      <c r="R242" s="44" t="str">
        <f t="shared" si="95"/>
        <v>ON</v>
      </c>
      <c r="S242" s="44" t="str">
        <f t="shared" si="95"/>
        <v>ON</v>
      </c>
      <c r="T242" s="3" t="str">
        <f t="shared" si="96"/>
        <v>ON</v>
      </c>
      <c r="U242" s="3" t="str">
        <f t="shared" si="97"/>
        <v>ON</v>
      </c>
      <c r="V242" s="3" t="str">
        <f t="shared" si="98"/>
        <v>OFF</v>
      </c>
      <c r="W242" s="3" t="str">
        <f t="shared" si="99"/>
        <v>ON</v>
      </c>
      <c r="X242" s="3"/>
      <c r="Y242" s="44" t="str">
        <f t="shared" si="100"/>
        <v>ON</v>
      </c>
      <c r="Z242" s="44" t="str">
        <f t="shared" si="100"/>
        <v>ON</v>
      </c>
      <c r="AA242" s="3" t="str">
        <f t="shared" si="101"/>
        <v>ON</v>
      </c>
      <c r="AB242" s="3" t="str">
        <f t="shared" si="102"/>
        <v>ON</v>
      </c>
      <c r="AC242" s="3" t="str">
        <f t="shared" si="103"/>
        <v>ON</v>
      </c>
      <c r="AD242" s="3" t="str">
        <f t="shared" si="104"/>
        <v>ON</v>
      </c>
      <c r="AE242" s="3"/>
      <c r="AF242" s="44" t="str">
        <f t="shared" si="105"/>
        <v>ON</v>
      </c>
      <c r="AG242" s="44" t="str">
        <f t="shared" si="105"/>
        <v>ON</v>
      </c>
      <c r="AH242" s="3" t="str">
        <f t="shared" si="106"/>
        <v>ON</v>
      </c>
      <c r="AI242" s="3" t="str">
        <f t="shared" si="107"/>
        <v>ON</v>
      </c>
      <c r="AJ242" s="3" t="str">
        <f t="shared" si="108"/>
        <v>OFF</v>
      </c>
      <c r="AK242" s="3" t="str">
        <f t="shared" si="109"/>
        <v>ON</v>
      </c>
      <c r="AL242" s="3"/>
      <c r="AM242" s="44" t="str">
        <f t="shared" si="110"/>
        <v>ON</v>
      </c>
      <c r="AN242" s="44" t="str">
        <f t="shared" si="110"/>
        <v>ON</v>
      </c>
      <c r="AO242" s="44" t="str">
        <f t="shared" si="111"/>
        <v>ON</v>
      </c>
    </row>
    <row r="243" spans="1:41" x14ac:dyDescent="0.3">
      <c r="A243" t="str">
        <f t="shared" ca="1" si="85"/>
        <v>Ondo</v>
      </c>
      <c r="B243" t="str">
        <f t="shared" ca="1" si="86"/>
        <v>C</v>
      </c>
      <c r="C243" t="str">
        <f t="shared" ca="1" si="87"/>
        <v>E1</v>
      </c>
      <c r="D243" t="s">
        <v>46</v>
      </c>
      <c r="E243">
        <f t="shared" si="88"/>
        <v>25</v>
      </c>
      <c r="F243">
        <f t="shared" si="89"/>
        <v>2</v>
      </c>
      <c r="G243" t="s">
        <v>76</v>
      </c>
      <c r="H243" t="s">
        <v>76</v>
      </c>
      <c r="I243" t="s">
        <v>81</v>
      </c>
      <c r="J243" t="s">
        <v>83</v>
      </c>
      <c r="K243" s="44" t="str">
        <f t="shared" si="90"/>
        <v>ON</v>
      </c>
      <c r="L243" s="44" t="str">
        <f t="shared" si="90"/>
        <v>ON</v>
      </c>
      <c r="M243" s="3" t="str">
        <f t="shared" si="91"/>
        <v>ON</v>
      </c>
      <c r="N243" s="3" t="str">
        <f t="shared" si="92"/>
        <v>OFF</v>
      </c>
      <c r="O243" s="3" t="str">
        <f t="shared" si="93"/>
        <v>ON</v>
      </c>
      <c r="P243" s="3" t="str">
        <f t="shared" si="94"/>
        <v>ON</v>
      </c>
      <c r="Q243" s="3"/>
      <c r="R243" s="44" t="str">
        <f t="shared" si="95"/>
        <v>ON</v>
      </c>
      <c r="S243" s="44" t="str">
        <f t="shared" si="95"/>
        <v>ON</v>
      </c>
      <c r="T243" s="3" t="str">
        <f t="shared" si="96"/>
        <v>ON</v>
      </c>
      <c r="U243" s="3" t="str">
        <f t="shared" si="97"/>
        <v>ON</v>
      </c>
      <c r="V243" s="3" t="str">
        <f t="shared" si="98"/>
        <v>ON</v>
      </c>
      <c r="W243" s="3" t="str">
        <f t="shared" si="99"/>
        <v>ON</v>
      </c>
      <c r="X243" s="3"/>
      <c r="Y243" s="44" t="str">
        <f t="shared" si="100"/>
        <v>ON</v>
      </c>
      <c r="Z243" s="44" t="str">
        <f t="shared" si="100"/>
        <v>ON</v>
      </c>
      <c r="AA243" s="3" t="str">
        <f t="shared" si="101"/>
        <v>ON</v>
      </c>
      <c r="AB243" s="3" t="str">
        <f t="shared" si="102"/>
        <v>OFF</v>
      </c>
      <c r="AC243" s="3" t="str">
        <f t="shared" si="103"/>
        <v>ON</v>
      </c>
      <c r="AD243" s="3" t="str">
        <f t="shared" si="104"/>
        <v>ON</v>
      </c>
      <c r="AE243" s="3"/>
      <c r="AF243" s="44" t="str">
        <f t="shared" si="105"/>
        <v>ON</v>
      </c>
      <c r="AG243" s="44" t="str">
        <f t="shared" si="105"/>
        <v>ON</v>
      </c>
      <c r="AH243" s="3" t="str">
        <f t="shared" si="106"/>
        <v>ON</v>
      </c>
      <c r="AI243" s="3" t="str">
        <f t="shared" si="107"/>
        <v>ON</v>
      </c>
      <c r="AJ243" s="3" t="str">
        <f t="shared" si="108"/>
        <v>ON</v>
      </c>
      <c r="AK243" s="3" t="str">
        <f t="shared" si="109"/>
        <v>ON</v>
      </c>
      <c r="AL243" s="3"/>
      <c r="AM243" s="44" t="str">
        <f t="shared" si="110"/>
        <v>ON</v>
      </c>
      <c r="AN243" s="44" t="str">
        <f t="shared" si="110"/>
        <v>ON</v>
      </c>
      <c r="AO243" s="44" t="str">
        <f t="shared" si="111"/>
        <v>ON</v>
      </c>
    </row>
    <row r="244" spans="1:41" x14ac:dyDescent="0.3">
      <c r="A244" t="str">
        <f t="shared" ca="1" si="85"/>
        <v>Lagos</v>
      </c>
      <c r="B244" t="str">
        <f t="shared" ca="1" si="86"/>
        <v>B</v>
      </c>
      <c r="C244" t="str">
        <f t="shared" ca="1" si="87"/>
        <v>E1</v>
      </c>
      <c r="D244" t="s">
        <v>12</v>
      </c>
      <c r="E244">
        <f t="shared" si="88"/>
        <v>25</v>
      </c>
      <c r="F244">
        <f t="shared" si="89"/>
        <v>2</v>
      </c>
      <c r="G244" t="s">
        <v>75</v>
      </c>
      <c r="H244" t="s">
        <v>75</v>
      </c>
      <c r="I244" t="s">
        <v>82</v>
      </c>
      <c r="J244" t="s">
        <v>84</v>
      </c>
      <c r="K244" s="44" t="str">
        <f t="shared" si="90"/>
        <v>ON</v>
      </c>
      <c r="L244" s="44" t="str">
        <f t="shared" si="90"/>
        <v>ON</v>
      </c>
      <c r="M244" s="3" t="str">
        <f t="shared" si="91"/>
        <v>ON</v>
      </c>
      <c r="N244" s="3" t="str">
        <f t="shared" si="92"/>
        <v>ON</v>
      </c>
      <c r="O244" s="3" t="str">
        <f t="shared" si="93"/>
        <v>ON</v>
      </c>
      <c r="P244" s="3" t="str">
        <f t="shared" si="94"/>
        <v>ON</v>
      </c>
      <c r="Q244" s="3"/>
      <c r="R244" s="44" t="str">
        <f t="shared" si="95"/>
        <v>ON</v>
      </c>
      <c r="S244" s="44" t="str">
        <f t="shared" si="95"/>
        <v>ON</v>
      </c>
      <c r="T244" s="3" t="str">
        <f t="shared" si="96"/>
        <v>OFF</v>
      </c>
      <c r="U244" s="3" t="str">
        <f t="shared" si="97"/>
        <v>ON</v>
      </c>
      <c r="V244" s="3" t="str">
        <f t="shared" si="98"/>
        <v>ON</v>
      </c>
      <c r="W244" s="3" t="str">
        <f t="shared" si="99"/>
        <v>ON</v>
      </c>
      <c r="X244" s="3"/>
      <c r="Y244" s="44" t="str">
        <f t="shared" si="100"/>
        <v>ON</v>
      </c>
      <c r="Z244" s="44" t="str">
        <f t="shared" si="100"/>
        <v>ON</v>
      </c>
      <c r="AA244" s="3" t="str">
        <f t="shared" si="101"/>
        <v>ON</v>
      </c>
      <c r="AB244" s="3" t="str">
        <f t="shared" si="102"/>
        <v>ON</v>
      </c>
      <c r="AC244" s="3" t="str">
        <f t="shared" si="103"/>
        <v>ON</v>
      </c>
      <c r="AD244" s="3" t="str">
        <f t="shared" si="104"/>
        <v>ON</v>
      </c>
      <c r="AE244" s="3"/>
      <c r="AF244" s="44" t="str">
        <f t="shared" si="105"/>
        <v>ON</v>
      </c>
      <c r="AG244" s="44" t="str">
        <f t="shared" si="105"/>
        <v>ON</v>
      </c>
      <c r="AH244" s="3" t="str">
        <f t="shared" si="106"/>
        <v>OFF</v>
      </c>
      <c r="AI244" s="3" t="str">
        <f t="shared" si="107"/>
        <v>ON</v>
      </c>
      <c r="AJ244" s="3" t="str">
        <f t="shared" si="108"/>
        <v>ON</v>
      </c>
      <c r="AK244" s="3" t="str">
        <f t="shared" si="109"/>
        <v>ON</v>
      </c>
      <c r="AL244" s="3"/>
      <c r="AM244" s="44" t="str">
        <f t="shared" si="110"/>
        <v>ON</v>
      </c>
      <c r="AN244" s="44" t="str">
        <f t="shared" si="110"/>
        <v>ON</v>
      </c>
      <c r="AO244" s="44" t="str">
        <f t="shared" si="111"/>
        <v>ON</v>
      </c>
    </row>
    <row r="245" spans="1:41" x14ac:dyDescent="0.3">
      <c r="A245" t="str">
        <f t="shared" ca="1" si="85"/>
        <v>Oyo</v>
      </c>
      <c r="B245" t="str">
        <f t="shared" ca="1" si="86"/>
        <v>C</v>
      </c>
      <c r="C245" t="str">
        <f t="shared" ca="1" si="87"/>
        <v>D1</v>
      </c>
      <c r="D245" t="s">
        <v>12</v>
      </c>
      <c r="E245">
        <f t="shared" si="88"/>
        <v>25</v>
      </c>
      <c r="F245">
        <f t="shared" si="89"/>
        <v>2</v>
      </c>
      <c r="G245" t="s">
        <v>75</v>
      </c>
      <c r="H245" t="s">
        <v>75</v>
      </c>
      <c r="I245" t="s">
        <v>81</v>
      </c>
      <c r="J245" t="s">
        <v>83</v>
      </c>
      <c r="K245" s="44" t="str">
        <f t="shared" si="90"/>
        <v>ON</v>
      </c>
      <c r="L245" s="44" t="str">
        <f t="shared" si="90"/>
        <v>ON</v>
      </c>
      <c r="M245" s="3" t="str">
        <f t="shared" si="91"/>
        <v>OFF</v>
      </c>
      <c r="N245" s="3" t="str">
        <f t="shared" si="92"/>
        <v>ON</v>
      </c>
      <c r="O245" s="3" t="str">
        <f t="shared" si="93"/>
        <v>ON</v>
      </c>
      <c r="P245" s="3" t="str">
        <f t="shared" si="94"/>
        <v>ON</v>
      </c>
      <c r="Q245" s="3"/>
      <c r="R245" s="44" t="str">
        <f t="shared" si="95"/>
        <v>ON</v>
      </c>
      <c r="S245" s="44" t="str">
        <f t="shared" si="95"/>
        <v>ON</v>
      </c>
      <c r="T245" s="3" t="str">
        <f t="shared" si="96"/>
        <v>ON</v>
      </c>
      <c r="U245" s="3" t="str">
        <f t="shared" si="97"/>
        <v>ON</v>
      </c>
      <c r="V245" s="3" t="str">
        <f t="shared" si="98"/>
        <v>ON</v>
      </c>
      <c r="W245" s="3" t="str">
        <f t="shared" si="99"/>
        <v>ON</v>
      </c>
      <c r="X245" s="3"/>
      <c r="Y245" s="44" t="str">
        <f t="shared" si="100"/>
        <v>ON</v>
      </c>
      <c r="Z245" s="44" t="str">
        <f t="shared" si="100"/>
        <v>ON</v>
      </c>
      <c r="AA245" s="3" t="str">
        <f t="shared" si="101"/>
        <v>OFF</v>
      </c>
      <c r="AB245" s="3" t="str">
        <f t="shared" si="102"/>
        <v>ON</v>
      </c>
      <c r="AC245" s="3" t="str">
        <f t="shared" si="103"/>
        <v>ON</v>
      </c>
      <c r="AD245" s="3" t="str">
        <f t="shared" si="104"/>
        <v>ON</v>
      </c>
      <c r="AE245" s="3"/>
      <c r="AF245" s="44" t="str">
        <f t="shared" si="105"/>
        <v>ON</v>
      </c>
      <c r="AG245" s="44" t="str">
        <f t="shared" si="105"/>
        <v>ON</v>
      </c>
      <c r="AH245" s="3" t="str">
        <f t="shared" si="106"/>
        <v>ON</v>
      </c>
      <c r="AI245" s="3" t="str">
        <f t="shared" si="107"/>
        <v>ON</v>
      </c>
      <c r="AJ245" s="3" t="str">
        <f t="shared" si="108"/>
        <v>ON</v>
      </c>
      <c r="AK245" s="3" t="str">
        <f t="shared" si="109"/>
        <v>ON</v>
      </c>
      <c r="AL245" s="3"/>
      <c r="AM245" s="44" t="str">
        <f t="shared" si="110"/>
        <v>ON</v>
      </c>
      <c r="AN245" s="44" t="str">
        <f t="shared" si="110"/>
        <v>ON</v>
      </c>
      <c r="AO245" s="44" t="str">
        <f t="shared" si="111"/>
        <v>ON</v>
      </c>
    </row>
    <row r="246" spans="1:41" x14ac:dyDescent="0.3">
      <c r="A246" t="str">
        <f t="shared" ca="1" si="85"/>
        <v>Ondo</v>
      </c>
      <c r="B246" t="str">
        <f t="shared" ca="1" si="86"/>
        <v>E</v>
      </c>
      <c r="C246" t="str">
        <f t="shared" ca="1" si="87"/>
        <v>B1</v>
      </c>
      <c r="D246" t="s">
        <v>5</v>
      </c>
      <c r="E246">
        <f t="shared" si="88"/>
        <v>25</v>
      </c>
      <c r="F246">
        <f t="shared" si="89"/>
        <v>2</v>
      </c>
      <c r="G246" t="s">
        <v>76</v>
      </c>
      <c r="H246" t="s">
        <v>76</v>
      </c>
      <c r="I246" t="s">
        <v>82</v>
      </c>
      <c r="J246" t="s">
        <v>84</v>
      </c>
      <c r="K246" s="44" t="str">
        <f t="shared" si="90"/>
        <v>ON</v>
      </c>
      <c r="L246" s="44" t="str">
        <f t="shared" si="90"/>
        <v>ON</v>
      </c>
      <c r="M246" s="3" t="str">
        <f t="shared" si="91"/>
        <v>ON</v>
      </c>
      <c r="N246" s="3" t="str">
        <f t="shared" si="92"/>
        <v>ON</v>
      </c>
      <c r="O246" s="3" t="str">
        <f t="shared" si="93"/>
        <v>ON</v>
      </c>
      <c r="P246" s="3" t="str">
        <f t="shared" si="94"/>
        <v>ON</v>
      </c>
      <c r="Q246" s="3"/>
      <c r="R246" s="44" t="str">
        <f t="shared" si="95"/>
        <v>ON</v>
      </c>
      <c r="S246" s="44" t="str">
        <f t="shared" si="95"/>
        <v>ON</v>
      </c>
      <c r="T246" s="3" t="str">
        <f t="shared" si="96"/>
        <v>ON</v>
      </c>
      <c r="U246" s="3" t="str">
        <f t="shared" si="97"/>
        <v>OFF</v>
      </c>
      <c r="V246" s="3" t="str">
        <f t="shared" si="98"/>
        <v>ON</v>
      </c>
      <c r="W246" s="3" t="str">
        <f t="shared" si="99"/>
        <v>ON</v>
      </c>
      <c r="X246" s="3"/>
      <c r="Y246" s="44" t="str">
        <f t="shared" si="100"/>
        <v>ON</v>
      </c>
      <c r="Z246" s="44" t="str">
        <f t="shared" si="100"/>
        <v>ON</v>
      </c>
      <c r="AA246" s="3" t="str">
        <f t="shared" si="101"/>
        <v>ON</v>
      </c>
      <c r="AB246" s="3" t="str">
        <f t="shared" si="102"/>
        <v>ON</v>
      </c>
      <c r="AC246" s="3" t="str">
        <f t="shared" si="103"/>
        <v>ON</v>
      </c>
      <c r="AD246" s="3" t="str">
        <f t="shared" si="104"/>
        <v>ON</v>
      </c>
      <c r="AE246" s="3"/>
      <c r="AF246" s="44" t="str">
        <f t="shared" si="105"/>
        <v>ON</v>
      </c>
      <c r="AG246" s="44" t="str">
        <f t="shared" si="105"/>
        <v>ON</v>
      </c>
      <c r="AH246" s="3" t="str">
        <f t="shared" si="106"/>
        <v>ON</v>
      </c>
      <c r="AI246" s="3" t="str">
        <f t="shared" si="107"/>
        <v>OFF</v>
      </c>
      <c r="AJ246" s="3" t="str">
        <f t="shared" si="108"/>
        <v>ON</v>
      </c>
      <c r="AK246" s="3" t="str">
        <f t="shared" si="109"/>
        <v>ON</v>
      </c>
      <c r="AL246" s="3"/>
      <c r="AM246" s="44" t="str">
        <f t="shared" si="110"/>
        <v>ON</v>
      </c>
      <c r="AN246" s="44" t="str">
        <f t="shared" si="110"/>
        <v>ON</v>
      </c>
      <c r="AO246" s="44" t="str">
        <f t="shared" si="111"/>
        <v>ON</v>
      </c>
    </row>
    <row r="247" spans="1:41" x14ac:dyDescent="0.3">
      <c r="A247" t="str">
        <f t="shared" ca="1" si="85"/>
        <v>Oyo</v>
      </c>
      <c r="B247" t="str">
        <f t="shared" ca="1" si="86"/>
        <v>D</v>
      </c>
      <c r="C247" t="str">
        <f t="shared" ca="1" si="87"/>
        <v>B1</v>
      </c>
      <c r="D247" t="s">
        <v>5</v>
      </c>
      <c r="E247">
        <f t="shared" si="88"/>
        <v>25</v>
      </c>
      <c r="F247">
        <f t="shared" si="89"/>
        <v>2</v>
      </c>
      <c r="G247" t="s">
        <v>77</v>
      </c>
      <c r="H247" t="s">
        <v>77</v>
      </c>
      <c r="I247" t="s">
        <v>81</v>
      </c>
      <c r="J247" t="s">
        <v>83</v>
      </c>
      <c r="K247" s="44" t="str">
        <f t="shared" si="90"/>
        <v>ON</v>
      </c>
      <c r="L247" s="44" t="str">
        <f t="shared" si="90"/>
        <v>ON</v>
      </c>
      <c r="M247" s="3" t="str">
        <f t="shared" si="91"/>
        <v>ON</v>
      </c>
      <c r="N247" s="3" t="str">
        <f t="shared" si="92"/>
        <v>ON</v>
      </c>
      <c r="O247" s="3" t="str">
        <f t="shared" si="93"/>
        <v>OFF</v>
      </c>
      <c r="P247" s="3" t="str">
        <f t="shared" si="94"/>
        <v>ON</v>
      </c>
      <c r="Q247" s="3"/>
      <c r="R247" s="44" t="str">
        <f t="shared" si="95"/>
        <v>ON</v>
      </c>
      <c r="S247" s="44" t="str">
        <f t="shared" si="95"/>
        <v>ON</v>
      </c>
      <c r="T247" s="3" t="str">
        <f t="shared" si="96"/>
        <v>ON</v>
      </c>
      <c r="U247" s="3" t="str">
        <f t="shared" si="97"/>
        <v>ON</v>
      </c>
      <c r="V247" s="3" t="str">
        <f t="shared" si="98"/>
        <v>ON</v>
      </c>
      <c r="W247" s="3" t="str">
        <f t="shared" si="99"/>
        <v>ON</v>
      </c>
      <c r="X247" s="3"/>
      <c r="Y247" s="44" t="str">
        <f t="shared" si="100"/>
        <v>ON</v>
      </c>
      <c r="Z247" s="44" t="str">
        <f t="shared" si="100"/>
        <v>ON</v>
      </c>
      <c r="AA247" s="3" t="str">
        <f t="shared" si="101"/>
        <v>ON</v>
      </c>
      <c r="AB247" s="3" t="str">
        <f t="shared" si="102"/>
        <v>ON</v>
      </c>
      <c r="AC247" s="3" t="str">
        <f t="shared" si="103"/>
        <v>OFF</v>
      </c>
      <c r="AD247" s="3" t="str">
        <f t="shared" si="104"/>
        <v>ON</v>
      </c>
      <c r="AE247" s="3"/>
      <c r="AF247" s="44" t="str">
        <f t="shared" si="105"/>
        <v>ON</v>
      </c>
      <c r="AG247" s="44" t="str">
        <f t="shared" si="105"/>
        <v>ON</v>
      </c>
      <c r="AH247" s="3" t="str">
        <f t="shared" si="106"/>
        <v>ON</v>
      </c>
      <c r="AI247" s="3" t="str">
        <f t="shared" si="107"/>
        <v>ON</v>
      </c>
      <c r="AJ247" s="3" t="str">
        <f t="shared" si="108"/>
        <v>ON</v>
      </c>
      <c r="AK247" s="3" t="str">
        <f t="shared" si="109"/>
        <v>ON</v>
      </c>
      <c r="AL247" s="3"/>
      <c r="AM247" s="44" t="str">
        <f t="shared" si="110"/>
        <v>ON</v>
      </c>
      <c r="AN247" s="44" t="str">
        <f t="shared" si="110"/>
        <v>ON</v>
      </c>
      <c r="AO247" s="44" t="str">
        <f t="shared" si="111"/>
        <v>ON</v>
      </c>
    </row>
    <row r="248" spans="1:41" x14ac:dyDescent="0.3">
      <c r="A248" t="str">
        <f t="shared" ca="1" si="85"/>
        <v>Ekiti</v>
      </c>
      <c r="B248" t="str">
        <f t="shared" ca="1" si="86"/>
        <v>C</v>
      </c>
      <c r="C248" t="str">
        <f t="shared" ca="1" si="87"/>
        <v>A1</v>
      </c>
      <c r="D248" t="s">
        <v>7</v>
      </c>
      <c r="E248">
        <f t="shared" si="88"/>
        <v>25</v>
      </c>
      <c r="F248">
        <f t="shared" si="89"/>
        <v>2</v>
      </c>
      <c r="G248" t="s">
        <v>78</v>
      </c>
      <c r="H248" t="s">
        <v>78</v>
      </c>
      <c r="I248" t="s">
        <v>82</v>
      </c>
      <c r="J248" t="s">
        <v>84</v>
      </c>
      <c r="K248" s="44" t="str">
        <f t="shared" si="90"/>
        <v>ON</v>
      </c>
      <c r="L248" s="44" t="str">
        <f t="shared" si="90"/>
        <v>ON</v>
      </c>
      <c r="M248" s="3" t="str">
        <f t="shared" si="91"/>
        <v>ON</v>
      </c>
      <c r="N248" s="3" t="str">
        <f t="shared" si="92"/>
        <v>ON</v>
      </c>
      <c r="O248" s="3" t="str">
        <f t="shared" si="93"/>
        <v>ON</v>
      </c>
      <c r="P248" s="3" t="str">
        <f t="shared" si="94"/>
        <v>ON</v>
      </c>
      <c r="Q248" s="3"/>
      <c r="R248" s="44" t="str">
        <f t="shared" si="95"/>
        <v>ON</v>
      </c>
      <c r="S248" s="44" t="str">
        <f t="shared" si="95"/>
        <v>ON</v>
      </c>
      <c r="T248" s="3" t="str">
        <f t="shared" si="96"/>
        <v>ON</v>
      </c>
      <c r="U248" s="3" t="str">
        <f t="shared" si="97"/>
        <v>ON</v>
      </c>
      <c r="V248" s="3" t="str">
        <f t="shared" si="98"/>
        <v>ON</v>
      </c>
      <c r="W248" s="3" t="str">
        <f t="shared" si="99"/>
        <v>OFF</v>
      </c>
      <c r="X248" s="3"/>
      <c r="Y248" s="44" t="str">
        <f t="shared" si="100"/>
        <v>ON</v>
      </c>
      <c r="Z248" s="44" t="str">
        <f t="shared" si="100"/>
        <v>ON</v>
      </c>
      <c r="AA248" s="3" t="str">
        <f t="shared" si="101"/>
        <v>ON</v>
      </c>
      <c r="AB248" s="3" t="str">
        <f t="shared" si="102"/>
        <v>ON</v>
      </c>
      <c r="AC248" s="3" t="str">
        <f t="shared" si="103"/>
        <v>ON</v>
      </c>
      <c r="AD248" s="3" t="str">
        <f t="shared" si="104"/>
        <v>ON</v>
      </c>
      <c r="AE248" s="3"/>
      <c r="AF248" s="44" t="str">
        <f t="shared" si="105"/>
        <v>ON</v>
      </c>
      <c r="AG248" s="44" t="str">
        <f t="shared" si="105"/>
        <v>ON</v>
      </c>
      <c r="AH248" s="3" t="str">
        <f t="shared" si="106"/>
        <v>ON</v>
      </c>
      <c r="AI248" s="3" t="str">
        <f t="shared" si="107"/>
        <v>ON</v>
      </c>
      <c r="AJ248" s="3" t="str">
        <f t="shared" si="108"/>
        <v>ON</v>
      </c>
      <c r="AK248" s="3" t="str">
        <f t="shared" si="109"/>
        <v>OFF</v>
      </c>
      <c r="AL248" s="3"/>
      <c r="AM248" s="44" t="str">
        <f t="shared" si="110"/>
        <v>ON</v>
      </c>
      <c r="AN248" s="44" t="str">
        <f t="shared" si="110"/>
        <v>ON</v>
      </c>
      <c r="AO248" s="44" t="str">
        <f t="shared" si="111"/>
        <v>ON</v>
      </c>
    </row>
    <row r="249" spans="1:41" x14ac:dyDescent="0.3">
      <c r="A249" t="str">
        <f t="shared" ca="1" si="85"/>
        <v>Ekiti</v>
      </c>
      <c r="B249" t="str">
        <f t="shared" ca="1" si="86"/>
        <v>C</v>
      </c>
      <c r="C249" t="str">
        <f t="shared" ca="1" si="87"/>
        <v>D1</v>
      </c>
      <c r="D249" t="s">
        <v>7</v>
      </c>
      <c r="E249">
        <f t="shared" si="88"/>
        <v>25</v>
      </c>
      <c r="F249">
        <f t="shared" si="89"/>
        <v>2</v>
      </c>
      <c r="G249" t="s">
        <v>78</v>
      </c>
      <c r="H249" t="s">
        <v>78</v>
      </c>
      <c r="I249" t="s">
        <v>81</v>
      </c>
      <c r="J249" t="s">
        <v>83</v>
      </c>
      <c r="K249" s="44" t="str">
        <f t="shared" si="90"/>
        <v>ON</v>
      </c>
      <c r="L249" s="44" t="str">
        <f t="shared" si="90"/>
        <v>ON</v>
      </c>
      <c r="M249" s="3" t="str">
        <f t="shared" si="91"/>
        <v>ON</v>
      </c>
      <c r="N249" s="3" t="str">
        <f t="shared" si="92"/>
        <v>ON</v>
      </c>
      <c r="O249" s="3" t="str">
        <f t="shared" si="93"/>
        <v>ON</v>
      </c>
      <c r="P249" s="3" t="str">
        <f t="shared" si="94"/>
        <v>OFF</v>
      </c>
      <c r="Q249" s="3"/>
      <c r="R249" s="44" t="str">
        <f t="shared" si="95"/>
        <v>ON</v>
      </c>
      <c r="S249" s="44" t="str">
        <f t="shared" si="95"/>
        <v>ON</v>
      </c>
      <c r="T249" s="3" t="str">
        <f t="shared" si="96"/>
        <v>ON</v>
      </c>
      <c r="U249" s="3" t="str">
        <f t="shared" si="97"/>
        <v>ON</v>
      </c>
      <c r="V249" s="3" t="str">
        <f t="shared" si="98"/>
        <v>ON</v>
      </c>
      <c r="W249" s="3" t="str">
        <f t="shared" si="99"/>
        <v>ON</v>
      </c>
      <c r="X249" s="3"/>
      <c r="Y249" s="44" t="str">
        <f t="shared" si="100"/>
        <v>ON</v>
      </c>
      <c r="Z249" s="44" t="str">
        <f t="shared" si="100"/>
        <v>ON</v>
      </c>
      <c r="AA249" s="3" t="str">
        <f t="shared" si="101"/>
        <v>ON</v>
      </c>
      <c r="AB249" s="3" t="str">
        <f t="shared" si="102"/>
        <v>ON</v>
      </c>
      <c r="AC249" s="3" t="str">
        <f t="shared" si="103"/>
        <v>ON</v>
      </c>
      <c r="AD249" s="3" t="str">
        <f t="shared" si="104"/>
        <v>OFF</v>
      </c>
      <c r="AE249" s="3"/>
      <c r="AF249" s="44" t="str">
        <f t="shared" si="105"/>
        <v>ON</v>
      </c>
      <c r="AG249" s="44" t="str">
        <f t="shared" si="105"/>
        <v>ON</v>
      </c>
      <c r="AH249" s="3" t="str">
        <f t="shared" si="106"/>
        <v>ON</v>
      </c>
      <c r="AI249" s="3" t="str">
        <f t="shared" si="107"/>
        <v>ON</v>
      </c>
      <c r="AJ249" s="3" t="str">
        <f t="shared" si="108"/>
        <v>ON</v>
      </c>
      <c r="AK249" s="3" t="str">
        <f t="shared" si="109"/>
        <v>ON</v>
      </c>
      <c r="AL249" s="3"/>
      <c r="AM249" s="44" t="str">
        <f t="shared" si="110"/>
        <v>ON</v>
      </c>
      <c r="AN249" s="44" t="str">
        <f t="shared" si="110"/>
        <v>ON</v>
      </c>
      <c r="AO249" s="44" t="str">
        <f t="shared" si="111"/>
        <v>ON</v>
      </c>
    </row>
    <row r="250" spans="1:41" x14ac:dyDescent="0.3">
      <c r="A250" t="str">
        <f t="shared" ca="1" si="85"/>
        <v>Oyo</v>
      </c>
      <c r="B250" t="str">
        <f t="shared" ca="1" si="86"/>
        <v>C</v>
      </c>
      <c r="C250" t="str">
        <f t="shared" ca="1" si="87"/>
        <v>E1</v>
      </c>
      <c r="D250" t="s">
        <v>7</v>
      </c>
      <c r="E250">
        <f t="shared" si="88"/>
        <v>25</v>
      </c>
      <c r="F250">
        <f t="shared" si="89"/>
        <v>2</v>
      </c>
      <c r="G250" t="s">
        <v>77</v>
      </c>
      <c r="H250" t="s">
        <v>77</v>
      </c>
      <c r="I250" t="s">
        <v>82</v>
      </c>
      <c r="J250" t="s">
        <v>84</v>
      </c>
      <c r="K250" s="44" t="str">
        <f t="shared" si="90"/>
        <v>ON</v>
      </c>
      <c r="L250" s="44" t="str">
        <f t="shared" si="90"/>
        <v>ON</v>
      </c>
      <c r="M250" s="3" t="str">
        <f t="shared" si="91"/>
        <v>ON</v>
      </c>
      <c r="N250" s="3" t="str">
        <f t="shared" si="92"/>
        <v>ON</v>
      </c>
      <c r="O250" s="3" t="str">
        <f t="shared" si="93"/>
        <v>ON</v>
      </c>
      <c r="P250" s="3" t="str">
        <f t="shared" si="94"/>
        <v>ON</v>
      </c>
      <c r="Q250" s="3"/>
      <c r="R250" s="44" t="str">
        <f t="shared" si="95"/>
        <v>ON</v>
      </c>
      <c r="S250" s="44" t="str">
        <f t="shared" si="95"/>
        <v>ON</v>
      </c>
      <c r="T250" s="3" t="str">
        <f t="shared" si="96"/>
        <v>ON</v>
      </c>
      <c r="U250" s="3" t="str">
        <f t="shared" si="97"/>
        <v>ON</v>
      </c>
      <c r="V250" s="3" t="str">
        <f t="shared" si="98"/>
        <v>OFF</v>
      </c>
      <c r="W250" s="3" t="str">
        <f t="shared" si="99"/>
        <v>ON</v>
      </c>
      <c r="X250" s="3"/>
      <c r="Y250" s="44" t="str">
        <f t="shared" si="100"/>
        <v>ON</v>
      </c>
      <c r="Z250" s="44" t="str">
        <f t="shared" si="100"/>
        <v>ON</v>
      </c>
      <c r="AA250" s="3" t="str">
        <f t="shared" si="101"/>
        <v>ON</v>
      </c>
      <c r="AB250" s="3" t="str">
        <f t="shared" si="102"/>
        <v>ON</v>
      </c>
      <c r="AC250" s="3" t="str">
        <f t="shared" si="103"/>
        <v>ON</v>
      </c>
      <c r="AD250" s="3" t="str">
        <f t="shared" si="104"/>
        <v>ON</v>
      </c>
      <c r="AE250" s="3"/>
      <c r="AF250" s="44" t="str">
        <f t="shared" si="105"/>
        <v>ON</v>
      </c>
      <c r="AG250" s="44" t="str">
        <f t="shared" si="105"/>
        <v>ON</v>
      </c>
      <c r="AH250" s="3" t="str">
        <f t="shared" si="106"/>
        <v>ON</v>
      </c>
      <c r="AI250" s="3" t="str">
        <f t="shared" si="107"/>
        <v>ON</v>
      </c>
      <c r="AJ250" s="3" t="str">
        <f t="shared" si="108"/>
        <v>OFF</v>
      </c>
      <c r="AK250" s="3" t="str">
        <f t="shared" si="109"/>
        <v>ON</v>
      </c>
      <c r="AL250" s="3"/>
      <c r="AM250" s="44" t="str">
        <f t="shared" si="110"/>
        <v>ON</v>
      </c>
      <c r="AN250" s="44" t="str">
        <f t="shared" si="110"/>
        <v>ON</v>
      </c>
      <c r="AO250" s="44" t="str">
        <f t="shared" si="111"/>
        <v>ON</v>
      </c>
    </row>
    <row r="251" spans="1:41" x14ac:dyDescent="0.3">
      <c r="A251" t="str">
        <f t="shared" ca="1" si="85"/>
        <v>Oyo</v>
      </c>
      <c r="B251" t="str">
        <f t="shared" ca="1" si="86"/>
        <v>C</v>
      </c>
      <c r="C251" t="str">
        <f t="shared" ca="1" si="87"/>
        <v>C1</v>
      </c>
      <c r="D251" t="s">
        <v>7</v>
      </c>
      <c r="E251">
        <f t="shared" si="88"/>
        <v>25</v>
      </c>
      <c r="F251">
        <f t="shared" si="89"/>
        <v>2</v>
      </c>
      <c r="G251" t="s">
        <v>76</v>
      </c>
      <c r="H251" t="s">
        <v>76</v>
      </c>
      <c r="I251" t="s">
        <v>81</v>
      </c>
      <c r="J251" t="s">
        <v>83</v>
      </c>
      <c r="K251" s="44" t="str">
        <f t="shared" si="90"/>
        <v>ON</v>
      </c>
      <c r="L251" s="44" t="str">
        <f t="shared" si="90"/>
        <v>ON</v>
      </c>
      <c r="M251" s="3" t="str">
        <f t="shared" si="91"/>
        <v>ON</v>
      </c>
      <c r="N251" s="3" t="str">
        <f t="shared" si="92"/>
        <v>OFF</v>
      </c>
      <c r="O251" s="3" t="str">
        <f t="shared" si="93"/>
        <v>ON</v>
      </c>
      <c r="P251" s="3" t="str">
        <f t="shared" si="94"/>
        <v>ON</v>
      </c>
      <c r="Q251" s="3"/>
      <c r="R251" s="44" t="str">
        <f t="shared" si="95"/>
        <v>ON</v>
      </c>
      <c r="S251" s="44" t="str">
        <f t="shared" si="95"/>
        <v>ON</v>
      </c>
      <c r="T251" s="3" t="str">
        <f t="shared" si="96"/>
        <v>ON</v>
      </c>
      <c r="U251" s="3" t="str">
        <f t="shared" si="97"/>
        <v>ON</v>
      </c>
      <c r="V251" s="3" t="str">
        <f t="shared" si="98"/>
        <v>ON</v>
      </c>
      <c r="W251" s="3" t="str">
        <f t="shared" si="99"/>
        <v>ON</v>
      </c>
      <c r="X251" s="3"/>
      <c r="Y251" s="44" t="str">
        <f t="shared" si="100"/>
        <v>ON</v>
      </c>
      <c r="Z251" s="44" t="str">
        <f t="shared" si="100"/>
        <v>ON</v>
      </c>
      <c r="AA251" s="3" t="str">
        <f t="shared" si="101"/>
        <v>ON</v>
      </c>
      <c r="AB251" s="3" t="str">
        <f t="shared" si="102"/>
        <v>OFF</v>
      </c>
      <c r="AC251" s="3" t="str">
        <f t="shared" si="103"/>
        <v>ON</v>
      </c>
      <c r="AD251" s="3" t="str">
        <f t="shared" si="104"/>
        <v>ON</v>
      </c>
      <c r="AE251" s="3"/>
      <c r="AF251" s="44" t="str">
        <f t="shared" si="105"/>
        <v>ON</v>
      </c>
      <c r="AG251" s="44" t="str">
        <f t="shared" si="105"/>
        <v>ON</v>
      </c>
      <c r="AH251" s="3" t="str">
        <f t="shared" si="106"/>
        <v>ON</v>
      </c>
      <c r="AI251" s="3" t="str">
        <f t="shared" si="107"/>
        <v>ON</v>
      </c>
      <c r="AJ251" s="3" t="str">
        <f t="shared" si="108"/>
        <v>ON</v>
      </c>
      <c r="AK251" s="3" t="str">
        <f t="shared" si="109"/>
        <v>ON</v>
      </c>
      <c r="AL251" s="3"/>
      <c r="AM251" s="44" t="str">
        <f t="shared" si="110"/>
        <v>ON</v>
      </c>
      <c r="AN251" s="44" t="str">
        <f t="shared" si="110"/>
        <v>ON</v>
      </c>
      <c r="AO251" s="44" t="str">
        <f t="shared" si="111"/>
        <v>ON</v>
      </c>
    </row>
    <row r="252" spans="1:41" x14ac:dyDescent="0.3">
      <c r="A252" t="str">
        <f t="shared" ca="1" si="85"/>
        <v>Lagos</v>
      </c>
      <c r="B252" t="str">
        <f t="shared" ca="1" si="86"/>
        <v>A</v>
      </c>
      <c r="C252" t="str">
        <f t="shared" ca="1" si="87"/>
        <v>C1</v>
      </c>
      <c r="D252" t="s">
        <v>7</v>
      </c>
      <c r="E252">
        <f t="shared" si="88"/>
        <v>25</v>
      </c>
      <c r="F252">
        <f t="shared" si="89"/>
        <v>2</v>
      </c>
      <c r="G252" t="s">
        <v>75</v>
      </c>
      <c r="H252" t="s">
        <v>75</v>
      </c>
      <c r="I252" t="s">
        <v>82</v>
      </c>
      <c r="J252" t="s">
        <v>84</v>
      </c>
      <c r="K252" s="44" t="str">
        <f t="shared" si="90"/>
        <v>ON</v>
      </c>
      <c r="L252" s="44" t="str">
        <f t="shared" si="90"/>
        <v>ON</v>
      </c>
      <c r="M252" s="3" t="str">
        <f t="shared" si="91"/>
        <v>ON</v>
      </c>
      <c r="N252" s="3" t="str">
        <f t="shared" si="92"/>
        <v>ON</v>
      </c>
      <c r="O252" s="3" t="str">
        <f t="shared" si="93"/>
        <v>ON</v>
      </c>
      <c r="P252" s="3" t="str">
        <f t="shared" si="94"/>
        <v>ON</v>
      </c>
      <c r="Q252" s="3"/>
      <c r="R252" s="44" t="str">
        <f t="shared" si="95"/>
        <v>ON</v>
      </c>
      <c r="S252" s="44" t="str">
        <f t="shared" si="95"/>
        <v>ON</v>
      </c>
      <c r="T252" s="3" t="str">
        <f t="shared" si="96"/>
        <v>OFF</v>
      </c>
      <c r="U252" s="3" t="str">
        <f t="shared" si="97"/>
        <v>ON</v>
      </c>
      <c r="V252" s="3" t="str">
        <f t="shared" si="98"/>
        <v>ON</v>
      </c>
      <c r="W252" s="3" t="str">
        <f t="shared" si="99"/>
        <v>ON</v>
      </c>
      <c r="X252" s="3"/>
      <c r="Y252" s="44" t="str">
        <f t="shared" si="100"/>
        <v>ON</v>
      </c>
      <c r="Z252" s="44" t="str">
        <f t="shared" si="100"/>
        <v>ON</v>
      </c>
      <c r="AA252" s="3" t="str">
        <f t="shared" si="101"/>
        <v>ON</v>
      </c>
      <c r="AB252" s="3" t="str">
        <f t="shared" si="102"/>
        <v>ON</v>
      </c>
      <c r="AC252" s="3" t="str">
        <f t="shared" si="103"/>
        <v>ON</v>
      </c>
      <c r="AD252" s="3" t="str">
        <f t="shared" si="104"/>
        <v>ON</v>
      </c>
      <c r="AE252" s="3"/>
      <c r="AF252" s="44" t="str">
        <f t="shared" si="105"/>
        <v>ON</v>
      </c>
      <c r="AG252" s="44" t="str">
        <f t="shared" si="105"/>
        <v>ON</v>
      </c>
      <c r="AH252" s="3" t="str">
        <f t="shared" si="106"/>
        <v>OFF</v>
      </c>
      <c r="AI252" s="3" t="str">
        <f t="shared" si="107"/>
        <v>ON</v>
      </c>
      <c r="AJ252" s="3" t="str">
        <f t="shared" si="108"/>
        <v>ON</v>
      </c>
      <c r="AK252" s="3" t="str">
        <f t="shared" si="109"/>
        <v>ON</v>
      </c>
      <c r="AL252" s="3"/>
      <c r="AM252" s="44" t="str">
        <f t="shared" si="110"/>
        <v>ON</v>
      </c>
      <c r="AN252" s="44" t="str">
        <f t="shared" si="110"/>
        <v>ON</v>
      </c>
      <c r="AO252" s="44" t="str">
        <f t="shared" si="111"/>
        <v>ON</v>
      </c>
    </row>
    <row r="253" spans="1:41" x14ac:dyDescent="0.3">
      <c r="A253" t="str">
        <f t="shared" ca="1" si="85"/>
        <v>Ogun</v>
      </c>
      <c r="B253" t="str">
        <f t="shared" ca="1" si="86"/>
        <v>D</v>
      </c>
      <c r="C253" t="str">
        <f t="shared" ca="1" si="87"/>
        <v>E1</v>
      </c>
      <c r="D253" t="s">
        <v>7</v>
      </c>
      <c r="E253">
        <f t="shared" si="88"/>
        <v>25</v>
      </c>
      <c r="F253">
        <f t="shared" si="89"/>
        <v>2</v>
      </c>
      <c r="G253" t="s">
        <v>75</v>
      </c>
      <c r="H253" t="s">
        <v>75</v>
      </c>
      <c r="I253" t="s">
        <v>81</v>
      </c>
      <c r="J253" t="s">
        <v>83</v>
      </c>
      <c r="K253" s="44" t="str">
        <f t="shared" si="90"/>
        <v>ON</v>
      </c>
      <c r="L253" s="44" t="str">
        <f t="shared" si="90"/>
        <v>ON</v>
      </c>
      <c r="M253" s="3" t="str">
        <f t="shared" si="91"/>
        <v>OFF</v>
      </c>
      <c r="N253" s="3" t="str">
        <f t="shared" si="92"/>
        <v>ON</v>
      </c>
      <c r="O253" s="3" t="str">
        <f t="shared" si="93"/>
        <v>ON</v>
      </c>
      <c r="P253" s="3" t="str">
        <f t="shared" si="94"/>
        <v>ON</v>
      </c>
      <c r="Q253" s="3"/>
      <c r="R253" s="44" t="str">
        <f t="shared" si="95"/>
        <v>ON</v>
      </c>
      <c r="S253" s="44" t="str">
        <f t="shared" si="95"/>
        <v>ON</v>
      </c>
      <c r="T253" s="3" t="str">
        <f t="shared" si="96"/>
        <v>ON</v>
      </c>
      <c r="U253" s="3" t="str">
        <f t="shared" si="97"/>
        <v>ON</v>
      </c>
      <c r="V253" s="3" t="str">
        <f t="shared" si="98"/>
        <v>ON</v>
      </c>
      <c r="W253" s="3" t="str">
        <f t="shared" si="99"/>
        <v>ON</v>
      </c>
      <c r="X253" s="3"/>
      <c r="Y253" s="44" t="str">
        <f t="shared" si="100"/>
        <v>ON</v>
      </c>
      <c r="Z253" s="44" t="str">
        <f t="shared" si="100"/>
        <v>ON</v>
      </c>
      <c r="AA253" s="3" t="str">
        <f t="shared" si="101"/>
        <v>OFF</v>
      </c>
      <c r="AB253" s="3" t="str">
        <f t="shared" si="102"/>
        <v>ON</v>
      </c>
      <c r="AC253" s="3" t="str">
        <f t="shared" si="103"/>
        <v>ON</v>
      </c>
      <c r="AD253" s="3" t="str">
        <f t="shared" si="104"/>
        <v>ON</v>
      </c>
      <c r="AE253" s="3"/>
      <c r="AF253" s="44" t="str">
        <f t="shared" si="105"/>
        <v>ON</v>
      </c>
      <c r="AG253" s="44" t="str">
        <f t="shared" si="105"/>
        <v>ON</v>
      </c>
      <c r="AH253" s="3" t="str">
        <f t="shared" si="106"/>
        <v>ON</v>
      </c>
      <c r="AI253" s="3" t="str">
        <f t="shared" si="107"/>
        <v>ON</v>
      </c>
      <c r="AJ253" s="3" t="str">
        <f t="shared" si="108"/>
        <v>ON</v>
      </c>
      <c r="AK253" s="3" t="str">
        <f t="shared" si="109"/>
        <v>ON</v>
      </c>
      <c r="AL253" s="3"/>
      <c r="AM253" s="44" t="str">
        <f t="shared" si="110"/>
        <v>ON</v>
      </c>
      <c r="AN253" s="44" t="str">
        <f t="shared" si="110"/>
        <v>ON</v>
      </c>
      <c r="AO253" s="44" t="str">
        <f t="shared" si="111"/>
        <v>ON</v>
      </c>
    </row>
    <row r="254" spans="1:41" x14ac:dyDescent="0.3">
      <c r="A254" t="str">
        <f t="shared" ca="1" si="85"/>
        <v>Ondo</v>
      </c>
      <c r="B254" t="str">
        <f t="shared" ca="1" si="86"/>
        <v>A</v>
      </c>
      <c r="C254" t="str">
        <f t="shared" ca="1" si="87"/>
        <v>D1</v>
      </c>
      <c r="D254" t="s">
        <v>7</v>
      </c>
      <c r="E254">
        <f t="shared" si="88"/>
        <v>25</v>
      </c>
      <c r="F254">
        <f t="shared" si="89"/>
        <v>2</v>
      </c>
      <c r="G254" t="s">
        <v>76</v>
      </c>
      <c r="H254" t="s">
        <v>76</v>
      </c>
      <c r="I254" t="s">
        <v>82</v>
      </c>
      <c r="J254" t="s">
        <v>84</v>
      </c>
      <c r="K254" s="44" t="str">
        <f t="shared" si="90"/>
        <v>ON</v>
      </c>
      <c r="L254" s="44" t="str">
        <f t="shared" si="90"/>
        <v>ON</v>
      </c>
      <c r="M254" s="3" t="str">
        <f t="shared" si="91"/>
        <v>ON</v>
      </c>
      <c r="N254" s="3" t="str">
        <f t="shared" si="92"/>
        <v>ON</v>
      </c>
      <c r="O254" s="3" t="str">
        <f t="shared" si="93"/>
        <v>ON</v>
      </c>
      <c r="P254" s="3" t="str">
        <f t="shared" si="94"/>
        <v>ON</v>
      </c>
      <c r="Q254" s="3"/>
      <c r="R254" s="44" t="str">
        <f t="shared" si="95"/>
        <v>ON</v>
      </c>
      <c r="S254" s="44" t="str">
        <f t="shared" si="95"/>
        <v>ON</v>
      </c>
      <c r="T254" s="3" t="str">
        <f t="shared" si="96"/>
        <v>ON</v>
      </c>
      <c r="U254" s="3" t="str">
        <f t="shared" si="97"/>
        <v>OFF</v>
      </c>
      <c r="V254" s="3" t="str">
        <f t="shared" si="98"/>
        <v>ON</v>
      </c>
      <c r="W254" s="3" t="str">
        <f t="shared" si="99"/>
        <v>ON</v>
      </c>
      <c r="X254" s="3"/>
      <c r="Y254" s="44" t="str">
        <f t="shared" si="100"/>
        <v>ON</v>
      </c>
      <c r="Z254" s="44" t="str">
        <f t="shared" si="100"/>
        <v>ON</v>
      </c>
      <c r="AA254" s="3" t="str">
        <f t="shared" si="101"/>
        <v>ON</v>
      </c>
      <c r="AB254" s="3" t="str">
        <f t="shared" si="102"/>
        <v>ON</v>
      </c>
      <c r="AC254" s="3" t="str">
        <f t="shared" si="103"/>
        <v>ON</v>
      </c>
      <c r="AD254" s="3" t="str">
        <f t="shared" si="104"/>
        <v>ON</v>
      </c>
      <c r="AE254" s="3"/>
      <c r="AF254" s="44" t="str">
        <f t="shared" si="105"/>
        <v>ON</v>
      </c>
      <c r="AG254" s="44" t="str">
        <f t="shared" si="105"/>
        <v>ON</v>
      </c>
      <c r="AH254" s="3" t="str">
        <f t="shared" si="106"/>
        <v>ON</v>
      </c>
      <c r="AI254" s="3" t="str">
        <f t="shared" si="107"/>
        <v>OFF</v>
      </c>
      <c r="AJ254" s="3" t="str">
        <f t="shared" si="108"/>
        <v>ON</v>
      </c>
      <c r="AK254" s="3" t="str">
        <f t="shared" si="109"/>
        <v>ON</v>
      </c>
      <c r="AL254" s="3"/>
      <c r="AM254" s="44" t="str">
        <f t="shared" si="110"/>
        <v>ON</v>
      </c>
      <c r="AN254" s="44" t="str">
        <f t="shared" si="110"/>
        <v>ON</v>
      </c>
      <c r="AO254" s="44" t="str">
        <f t="shared" si="111"/>
        <v>ON</v>
      </c>
    </row>
    <row r="255" spans="1:41" x14ac:dyDescent="0.3">
      <c r="A255" t="str">
        <f t="shared" ca="1" si="85"/>
        <v>Ekiti</v>
      </c>
      <c r="B255" t="str">
        <f t="shared" ca="1" si="86"/>
        <v>A</v>
      </c>
      <c r="C255" t="str">
        <f t="shared" ca="1" si="87"/>
        <v>C1</v>
      </c>
      <c r="D255" t="s">
        <v>7</v>
      </c>
      <c r="E255">
        <f t="shared" si="88"/>
        <v>25</v>
      </c>
      <c r="F255">
        <f t="shared" si="89"/>
        <v>2</v>
      </c>
      <c r="G255" t="s">
        <v>77</v>
      </c>
      <c r="H255" t="s">
        <v>77</v>
      </c>
      <c r="I255" t="s">
        <v>81</v>
      </c>
      <c r="J255" t="s">
        <v>83</v>
      </c>
      <c r="K255" s="44" t="str">
        <f t="shared" si="90"/>
        <v>ON</v>
      </c>
      <c r="L255" s="44" t="str">
        <f t="shared" si="90"/>
        <v>ON</v>
      </c>
      <c r="M255" s="3" t="str">
        <f t="shared" si="91"/>
        <v>ON</v>
      </c>
      <c r="N255" s="3" t="str">
        <f t="shared" si="92"/>
        <v>ON</v>
      </c>
      <c r="O255" s="3" t="str">
        <f t="shared" si="93"/>
        <v>OFF</v>
      </c>
      <c r="P255" s="3" t="str">
        <f t="shared" si="94"/>
        <v>ON</v>
      </c>
      <c r="Q255" s="3"/>
      <c r="R255" s="44" t="str">
        <f t="shared" si="95"/>
        <v>ON</v>
      </c>
      <c r="S255" s="44" t="str">
        <f t="shared" si="95"/>
        <v>ON</v>
      </c>
      <c r="T255" s="3" t="str">
        <f t="shared" si="96"/>
        <v>ON</v>
      </c>
      <c r="U255" s="3" t="str">
        <f t="shared" si="97"/>
        <v>ON</v>
      </c>
      <c r="V255" s="3" t="str">
        <f t="shared" si="98"/>
        <v>ON</v>
      </c>
      <c r="W255" s="3" t="str">
        <f t="shared" si="99"/>
        <v>ON</v>
      </c>
      <c r="X255" s="3"/>
      <c r="Y255" s="44" t="str">
        <f t="shared" si="100"/>
        <v>ON</v>
      </c>
      <c r="Z255" s="44" t="str">
        <f t="shared" si="100"/>
        <v>ON</v>
      </c>
      <c r="AA255" s="3" t="str">
        <f t="shared" si="101"/>
        <v>ON</v>
      </c>
      <c r="AB255" s="3" t="str">
        <f t="shared" si="102"/>
        <v>ON</v>
      </c>
      <c r="AC255" s="3" t="str">
        <f t="shared" si="103"/>
        <v>OFF</v>
      </c>
      <c r="AD255" s="3" t="str">
        <f t="shared" si="104"/>
        <v>ON</v>
      </c>
      <c r="AE255" s="3"/>
      <c r="AF255" s="44" t="str">
        <f t="shared" si="105"/>
        <v>ON</v>
      </c>
      <c r="AG255" s="44" t="str">
        <f t="shared" si="105"/>
        <v>ON</v>
      </c>
      <c r="AH255" s="3" t="str">
        <f t="shared" si="106"/>
        <v>ON</v>
      </c>
      <c r="AI255" s="3" t="str">
        <f t="shared" si="107"/>
        <v>ON</v>
      </c>
      <c r="AJ255" s="3" t="str">
        <f t="shared" si="108"/>
        <v>ON</v>
      </c>
      <c r="AK255" s="3" t="str">
        <f t="shared" si="109"/>
        <v>ON</v>
      </c>
      <c r="AL255" s="3"/>
      <c r="AM255" s="44" t="str">
        <f t="shared" si="110"/>
        <v>ON</v>
      </c>
      <c r="AN255" s="44" t="str">
        <f t="shared" si="110"/>
        <v>ON</v>
      </c>
      <c r="AO255" s="44" t="str">
        <f t="shared" si="111"/>
        <v>ON</v>
      </c>
    </row>
    <row r="256" spans="1:41" x14ac:dyDescent="0.3">
      <c r="A256" t="str">
        <f t="shared" ca="1" si="85"/>
        <v>Oyo</v>
      </c>
      <c r="B256" t="str">
        <f t="shared" ca="1" si="86"/>
        <v>C</v>
      </c>
      <c r="C256" t="str">
        <f t="shared" ca="1" si="87"/>
        <v>A1</v>
      </c>
      <c r="D256" t="s">
        <v>46</v>
      </c>
      <c r="E256">
        <f t="shared" si="88"/>
        <v>25</v>
      </c>
      <c r="F256">
        <f t="shared" si="89"/>
        <v>2</v>
      </c>
      <c r="G256" t="s">
        <v>78</v>
      </c>
      <c r="H256" t="s">
        <v>78</v>
      </c>
      <c r="I256" t="s">
        <v>82</v>
      </c>
      <c r="J256" t="s">
        <v>84</v>
      </c>
      <c r="K256" s="44" t="str">
        <f t="shared" si="90"/>
        <v>ON</v>
      </c>
      <c r="L256" s="44" t="str">
        <f t="shared" si="90"/>
        <v>ON</v>
      </c>
      <c r="M256" s="3" t="str">
        <f t="shared" si="91"/>
        <v>ON</v>
      </c>
      <c r="N256" s="3" t="str">
        <f t="shared" si="92"/>
        <v>ON</v>
      </c>
      <c r="O256" s="3" t="str">
        <f t="shared" si="93"/>
        <v>ON</v>
      </c>
      <c r="P256" s="3" t="str">
        <f t="shared" si="94"/>
        <v>ON</v>
      </c>
      <c r="Q256" s="3"/>
      <c r="R256" s="44" t="str">
        <f t="shared" si="95"/>
        <v>ON</v>
      </c>
      <c r="S256" s="44" t="str">
        <f t="shared" si="95"/>
        <v>ON</v>
      </c>
      <c r="T256" s="3" t="str">
        <f t="shared" si="96"/>
        <v>ON</v>
      </c>
      <c r="U256" s="3" t="str">
        <f t="shared" si="97"/>
        <v>ON</v>
      </c>
      <c r="V256" s="3" t="str">
        <f t="shared" si="98"/>
        <v>ON</v>
      </c>
      <c r="W256" s="3" t="str">
        <f t="shared" si="99"/>
        <v>OFF</v>
      </c>
      <c r="X256" s="3"/>
      <c r="Y256" s="44" t="str">
        <f t="shared" si="100"/>
        <v>ON</v>
      </c>
      <c r="Z256" s="44" t="str">
        <f t="shared" si="100"/>
        <v>ON</v>
      </c>
      <c r="AA256" s="3" t="str">
        <f t="shared" si="101"/>
        <v>ON</v>
      </c>
      <c r="AB256" s="3" t="str">
        <f t="shared" si="102"/>
        <v>ON</v>
      </c>
      <c r="AC256" s="3" t="str">
        <f t="shared" si="103"/>
        <v>ON</v>
      </c>
      <c r="AD256" s="3" t="str">
        <f t="shared" si="104"/>
        <v>ON</v>
      </c>
      <c r="AE256" s="3"/>
      <c r="AF256" s="44" t="str">
        <f t="shared" si="105"/>
        <v>ON</v>
      </c>
      <c r="AG256" s="44" t="str">
        <f t="shared" si="105"/>
        <v>ON</v>
      </c>
      <c r="AH256" s="3" t="str">
        <f t="shared" si="106"/>
        <v>ON</v>
      </c>
      <c r="AI256" s="3" t="str">
        <f t="shared" si="107"/>
        <v>ON</v>
      </c>
      <c r="AJ256" s="3" t="str">
        <f t="shared" si="108"/>
        <v>ON</v>
      </c>
      <c r="AK256" s="3" t="str">
        <f t="shared" si="109"/>
        <v>OFF</v>
      </c>
      <c r="AL256" s="3"/>
      <c r="AM256" s="44" t="str">
        <f t="shared" si="110"/>
        <v>ON</v>
      </c>
      <c r="AN256" s="44" t="str">
        <f t="shared" si="110"/>
        <v>ON</v>
      </c>
      <c r="AO256" s="44" t="str">
        <f t="shared" si="111"/>
        <v>ON</v>
      </c>
    </row>
    <row r="257" spans="1:41" x14ac:dyDescent="0.3">
      <c r="A257" t="str">
        <f t="shared" ca="1" si="85"/>
        <v>Oyo</v>
      </c>
      <c r="B257" t="str">
        <f t="shared" ca="1" si="86"/>
        <v>B</v>
      </c>
      <c r="C257" t="str">
        <f t="shared" ca="1" si="87"/>
        <v>D1</v>
      </c>
      <c r="D257" t="s">
        <v>46</v>
      </c>
      <c r="E257">
        <f t="shared" si="88"/>
        <v>25</v>
      </c>
      <c r="F257">
        <f t="shared" si="89"/>
        <v>2</v>
      </c>
      <c r="G257" t="s">
        <v>78</v>
      </c>
      <c r="H257" t="s">
        <v>78</v>
      </c>
      <c r="I257" t="s">
        <v>81</v>
      </c>
      <c r="J257" t="s">
        <v>83</v>
      </c>
      <c r="K257" s="44" t="str">
        <f t="shared" si="90"/>
        <v>ON</v>
      </c>
      <c r="L257" s="44" t="str">
        <f t="shared" si="90"/>
        <v>ON</v>
      </c>
      <c r="M257" s="3" t="str">
        <f t="shared" si="91"/>
        <v>ON</v>
      </c>
      <c r="N257" s="3" t="str">
        <f t="shared" si="92"/>
        <v>ON</v>
      </c>
      <c r="O257" s="3" t="str">
        <f t="shared" si="93"/>
        <v>ON</v>
      </c>
      <c r="P257" s="3" t="str">
        <f t="shared" si="94"/>
        <v>OFF</v>
      </c>
      <c r="Q257" s="3"/>
      <c r="R257" s="44" t="str">
        <f t="shared" si="95"/>
        <v>ON</v>
      </c>
      <c r="S257" s="44" t="str">
        <f t="shared" si="95"/>
        <v>ON</v>
      </c>
      <c r="T257" s="3" t="str">
        <f t="shared" si="96"/>
        <v>ON</v>
      </c>
      <c r="U257" s="3" t="str">
        <f t="shared" si="97"/>
        <v>ON</v>
      </c>
      <c r="V257" s="3" t="str">
        <f t="shared" si="98"/>
        <v>ON</v>
      </c>
      <c r="W257" s="3" t="str">
        <f t="shared" si="99"/>
        <v>ON</v>
      </c>
      <c r="X257" s="3"/>
      <c r="Y257" s="44" t="str">
        <f t="shared" si="100"/>
        <v>ON</v>
      </c>
      <c r="Z257" s="44" t="str">
        <f t="shared" si="100"/>
        <v>ON</v>
      </c>
      <c r="AA257" s="3" t="str">
        <f t="shared" si="101"/>
        <v>ON</v>
      </c>
      <c r="AB257" s="3" t="str">
        <f t="shared" si="102"/>
        <v>ON</v>
      </c>
      <c r="AC257" s="3" t="str">
        <f t="shared" si="103"/>
        <v>ON</v>
      </c>
      <c r="AD257" s="3" t="str">
        <f t="shared" si="104"/>
        <v>OFF</v>
      </c>
      <c r="AE257" s="3"/>
      <c r="AF257" s="44" t="str">
        <f t="shared" si="105"/>
        <v>ON</v>
      </c>
      <c r="AG257" s="44" t="str">
        <f t="shared" si="105"/>
        <v>ON</v>
      </c>
      <c r="AH257" s="3" t="str">
        <f t="shared" si="106"/>
        <v>ON</v>
      </c>
      <c r="AI257" s="3" t="str">
        <f t="shared" si="107"/>
        <v>ON</v>
      </c>
      <c r="AJ257" s="3" t="str">
        <f t="shared" si="108"/>
        <v>ON</v>
      </c>
      <c r="AK257" s="3" t="str">
        <f t="shared" si="109"/>
        <v>ON</v>
      </c>
      <c r="AL257" s="3"/>
      <c r="AM257" s="44" t="str">
        <f t="shared" si="110"/>
        <v>ON</v>
      </c>
      <c r="AN257" s="44" t="str">
        <f t="shared" si="110"/>
        <v>ON</v>
      </c>
      <c r="AO257" s="44" t="str">
        <f t="shared" si="111"/>
        <v>ON</v>
      </c>
    </row>
    <row r="258" spans="1:41" x14ac:dyDescent="0.3">
      <c r="A258" t="str">
        <f t="shared" ca="1" si="85"/>
        <v>Oyo</v>
      </c>
      <c r="B258" t="str">
        <f t="shared" ca="1" si="86"/>
        <v>A</v>
      </c>
      <c r="C258" t="str">
        <f t="shared" ca="1" si="87"/>
        <v>C1</v>
      </c>
      <c r="D258" t="s">
        <v>12</v>
      </c>
      <c r="E258">
        <f t="shared" si="88"/>
        <v>25</v>
      </c>
      <c r="F258">
        <f t="shared" si="89"/>
        <v>2</v>
      </c>
      <c r="G258" t="s">
        <v>77</v>
      </c>
      <c r="H258" t="s">
        <v>77</v>
      </c>
      <c r="I258" t="s">
        <v>82</v>
      </c>
      <c r="J258" t="s">
        <v>84</v>
      </c>
      <c r="K258" s="44" t="str">
        <f t="shared" si="90"/>
        <v>ON</v>
      </c>
      <c r="L258" s="44" t="str">
        <f t="shared" si="90"/>
        <v>ON</v>
      </c>
      <c r="M258" s="3" t="str">
        <f t="shared" si="91"/>
        <v>ON</v>
      </c>
      <c r="N258" s="3" t="str">
        <f t="shared" si="92"/>
        <v>ON</v>
      </c>
      <c r="O258" s="3" t="str">
        <f t="shared" si="93"/>
        <v>ON</v>
      </c>
      <c r="P258" s="3" t="str">
        <f t="shared" si="94"/>
        <v>ON</v>
      </c>
      <c r="Q258" s="3"/>
      <c r="R258" s="44" t="str">
        <f t="shared" si="95"/>
        <v>ON</v>
      </c>
      <c r="S258" s="44" t="str">
        <f t="shared" si="95"/>
        <v>ON</v>
      </c>
      <c r="T258" s="3" t="str">
        <f t="shared" si="96"/>
        <v>ON</v>
      </c>
      <c r="U258" s="3" t="str">
        <f t="shared" si="97"/>
        <v>ON</v>
      </c>
      <c r="V258" s="3" t="str">
        <f t="shared" si="98"/>
        <v>OFF</v>
      </c>
      <c r="W258" s="3" t="str">
        <f t="shared" si="99"/>
        <v>ON</v>
      </c>
      <c r="X258" s="3"/>
      <c r="Y258" s="44" t="str">
        <f t="shared" si="100"/>
        <v>ON</v>
      </c>
      <c r="Z258" s="44" t="str">
        <f t="shared" si="100"/>
        <v>ON</v>
      </c>
      <c r="AA258" s="3" t="str">
        <f t="shared" si="101"/>
        <v>ON</v>
      </c>
      <c r="AB258" s="3" t="str">
        <f t="shared" si="102"/>
        <v>ON</v>
      </c>
      <c r="AC258" s="3" t="str">
        <f t="shared" si="103"/>
        <v>ON</v>
      </c>
      <c r="AD258" s="3" t="str">
        <f t="shared" si="104"/>
        <v>ON</v>
      </c>
      <c r="AE258" s="3"/>
      <c r="AF258" s="44" t="str">
        <f t="shared" si="105"/>
        <v>ON</v>
      </c>
      <c r="AG258" s="44" t="str">
        <f t="shared" si="105"/>
        <v>ON</v>
      </c>
      <c r="AH258" s="3" t="str">
        <f t="shared" si="106"/>
        <v>ON</v>
      </c>
      <c r="AI258" s="3" t="str">
        <f t="shared" si="107"/>
        <v>ON</v>
      </c>
      <c r="AJ258" s="3" t="str">
        <f t="shared" si="108"/>
        <v>OFF</v>
      </c>
      <c r="AK258" s="3" t="str">
        <f t="shared" si="109"/>
        <v>ON</v>
      </c>
      <c r="AL258" s="3"/>
      <c r="AM258" s="44" t="str">
        <f t="shared" si="110"/>
        <v>ON</v>
      </c>
      <c r="AN258" s="44" t="str">
        <f t="shared" si="110"/>
        <v>ON</v>
      </c>
      <c r="AO258" s="44" t="str">
        <f t="shared" si="111"/>
        <v>ON</v>
      </c>
    </row>
    <row r="259" spans="1:41" x14ac:dyDescent="0.3">
      <c r="A259" t="str">
        <f t="shared" ca="1" si="85"/>
        <v>Oyo</v>
      </c>
      <c r="B259" t="str">
        <f t="shared" ca="1" si="86"/>
        <v>B</v>
      </c>
      <c r="C259" t="str">
        <f t="shared" ca="1" si="87"/>
        <v>C1</v>
      </c>
      <c r="D259" t="s">
        <v>5</v>
      </c>
      <c r="E259">
        <f t="shared" si="88"/>
        <v>25</v>
      </c>
      <c r="F259">
        <f t="shared" si="89"/>
        <v>2</v>
      </c>
      <c r="G259" t="s">
        <v>76</v>
      </c>
      <c r="H259" t="s">
        <v>76</v>
      </c>
      <c r="I259" t="s">
        <v>81</v>
      </c>
      <c r="J259" t="s">
        <v>83</v>
      </c>
      <c r="K259" s="44" t="str">
        <f t="shared" si="90"/>
        <v>ON</v>
      </c>
      <c r="L259" s="44" t="str">
        <f t="shared" si="90"/>
        <v>ON</v>
      </c>
      <c r="M259" s="3" t="str">
        <f t="shared" si="91"/>
        <v>ON</v>
      </c>
      <c r="N259" s="3" t="str">
        <f t="shared" si="92"/>
        <v>OFF</v>
      </c>
      <c r="O259" s="3" t="str">
        <f t="shared" si="93"/>
        <v>ON</v>
      </c>
      <c r="P259" s="3" t="str">
        <f t="shared" si="94"/>
        <v>ON</v>
      </c>
      <c r="Q259" s="3"/>
      <c r="R259" s="44" t="str">
        <f t="shared" si="95"/>
        <v>ON</v>
      </c>
      <c r="S259" s="44" t="str">
        <f t="shared" si="95"/>
        <v>ON</v>
      </c>
      <c r="T259" s="3" t="str">
        <f t="shared" si="96"/>
        <v>ON</v>
      </c>
      <c r="U259" s="3" t="str">
        <f t="shared" si="97"/>
        <v>ON</v>
      </c>
      <c r="V259" s="3" t="str">
        <f t="shared" si="98"/>
        <v>ON</v>
      </c>
      <c r="W259" s="3" t="str">
        <f t="shared" si="99"/>
        <v>ON</v>
      </c>
      <c r="X259" s="3"/>
      <c r="Y259" s="44" t="str">
        <f t="shared" si="100"/>
        <v>ON</v>
      </c>
      <c r="Z259" s="44" t="str">
        <f t="shared" si="100"/>
        <v>ON</v>
      </c>
      <c r="AA259" s="3" t="str">
        <f t="shared" si="101"/>
        <v>ON</v>
      </c>
      <c r="AB259" s="3" t="str">
        <f t="shared" si="102"/>
        <v>OFF</v>
      </c>
      <c r="AC259" s="3" t="str">
        <f t="shared" si="103"/>
        <v>ON</v>
      </c>
      <c r="AD259" s="3" t="str">
        <f t="shared" si="104"/>
        <v>ON</v>
      </c>
      <c r="AE259" s="3"/>
      <c r="AF259" s="44" t="str">
        <f t="shared" si="105"/>
        <v>ON</v>
      </c>
      <c r="AG259" s="44" t="str">
        <f t="shared" si="105"/>
        <v>ON</v>
      </c>
      <c r="AH259" s="3" t="str">
        <f t="shared" si="106"/>
        <v>ON</v>
      </c>
      <c r="AI259" s="3" t="str">
        <f t="shared" si="107"/>
        <v>ON</v>
      </c>
      <c r="AJ259" s="3" t="str">
        <f t="shared" si="108"/>
        <v>ON</v>
      </c>
      <c r="AK259" s="3" t="str">
        <f t="shared" si="109"/>
        <v>ON</v>
      </c>
      <c r="AL259" s="3"/>
      <c r="AM259" s="44" t="str">
        <f t="shared" si="110"/>
        <v>ON</v>
      </c>
      <c r="AN259" s="44" t="str">
        <f t="shared" si="110"/>
        <v>ON</v>
      </c>
      <c r="AO259" s="44" t="str">
        <f t="shared" si="111"/>
        <v>ON</v>
      </c>
    </row>
    <row r="260" spans="1:41" x14ac:dyDescent="0.3">
      <c r="A260" t="str">
        <f t="shared" ca="1" si="85"/>
        <v>Ekiti</v>
      </c>
      <c r="B260" t="str">
        <f t="shared" ca="1" si="86"/>
        <v>A</v>
      </c>
      <c r="C260" t="str">
        <f t="shared" ca="1" si="87"/>
        <v>E1</v>
      </c>
      <c r="D260" t="s">
        <v>5</v>
      </c>
      <c r="E260">
        <f t="shared" si="88"/>
        <v>25</v>
      </c>
      <c r="F260">
        <f t="shared" si="89"/>
        <v>2</v>
      </c>
      <c r="G260" t="s">
        <v>75</v>
      </c>
      <c r="H260" t="s">
        <v>75</v>
      </c>
      <c r="I260" t="s">
        <v>82</v>
      </c>
      <c r="J260" t="s">
        <v>84</v>
      </c>
      <c r="K260" s="44" t="str">
        <f t="shared" si="90"/>
        <v>ON</v>
      </c>
      <c r="L260" s="44" t="str">
        <f t="shared" si="90"/>
        <v>ON</v>
      </c>
      <c r="M260" s="3" t="str">
        <f t="shared" si="91"/>
        <v>ON</v>
      </c>
      <c r="N260" s="3" t="str">
        <f t="shared" si="92"/>
        <v>ON</v>
      </c>
      <c r="O260" s="3" t="str">
        <f t="shared" si="93"/>
        <v>ON</v>
      </c>
      <c r="P260" s="3" t="str">
        <f t="shared" si="94"/>
        <v>ON</v>
      </c>
      <c r="Q260" s="3"/>
      <c r="R260" s="44" t="str">
        <f t="shared" si="95"/>
        <v>ON</v>
      </c>
      <c r="S260" s="44" t="str">
        <f t="shared" si="95"/>
        <v>ON</v>
      </c>
      <c r="T260" s="3" t="str">
        <f t="shared" si="96"/>
        <v>OFF</v>
      </c>
      <c r="U260" s="3" t="str">
        <f t="shared" si="97"/>
        <v>ON</v>
      </c>
      <c r="V260" s="3" t="str">
        <f t="shared" si="98"/>
        <v>ON</v>
      </c>
      <c r="W260" s="3" t="str">
        <f t="shared" si="99"/>
        <v>ON</v>
      </c>
      <c r="X260" s="3"/>
      <c r="Y260" s="44" t="str">
        <f t="shared" si="100"/>
        <v>ON</v>
      </c>
      <c r="Z260" s="44" t="str">
        <f t="shared" si="100"/>
        <v>ON</v>
      </c>
      <c r="AA260" s="3" t="str">
        <f t="shared" si="101"/>
        <v>ON</v>
      </c>
      <c r="AB260" s="3" t="str">
        <f t="shared" si="102"/>
        <v>ON</v>
      </c>
      <c r="AC260" s="3" t="str">
        <f t="shared" si="103"/>
        <v>ON</v>
      </c>
      <c r="AD260" s="3" t="str">
        <f t="shared" si="104"/>
        <v>ON</v>
      </c>
      <c r="AE260" s="3"/>
      <c r="AF260" s="44" t="str">
        <f t="shared" si="105"/>
        <v>ON</v>
      </c>
      <c r="AG260" s="44" t="str">
        <f t="shared" si="105"/>
        <v>ON</v>
      </c>
      <c r="AH260" s="3" t="str">
        <f t="shared" si="106"/>
        <v>OFF</v>
      </c>
      <c r="AI260" s="3" t="str">
        <f t="shared" si="107"/>
        <v>ON</v>
      </c>
      <c r="AJ260" s="3" t="str">
        <f t="shared" si="108"/>
        <v>ON</v>
      </c>
      <c r="AK260" s="3" t="str">
        <f t="shared" si="109"/>
        <v>ON</v>
      </c>
      <c r="AL260" s="3"/>
      <c r="AM260" s="44" t="str">
        <f t="shared" si="110"/>
        <v>ON</v>
      </c>
      <c r="AN260" s="44" t="str">
        <f t="shared" si="110"/>
        <v>ON</v>
      </c>
      <c r="AO260" s="44" t="str">
        <f t="shared" si="111"/>
        <v>ON</v>
      </c>
    </row>
    <row r="261" spans="1:41" x14ac:dyDescent="0.3">
      <c r="A261" t="str">
        <f t="shared" ca="1" si="85"/>
        <v>Oyo</v>
      </c>
      <c r="B261" t="str">
        <f t="shared" ca="1" si="86"/>
        <v>C</v>
      </c>
      <c r="C261" t="str">
        <f t="shared" ca="1" si="87"/>
        <v>D1</v>
      </c>
      <c r="D261" t="s">
        <v>7</v>
      </c>
      <c r="E261">
        <f t="shared" si="88"/>
        <v>25</v>
      </c>
      <c r="F261">
        <f t="shared" si="89"/>
        <v>2</v>
      </c>
      <c r="G261" t="s">
        <v>75</v>
      </c>
      <c r="H261" t="s">
        <v>75</v>
      </c>
      <c r="I261" t="s">
        <v>81</v>
      </c>
      <c r="J261" t="s">
        <v>83</v>
      </c>
      <c r="K261" s="44" t="str">
        <f t="shared" si="90"/>
        <v>ON</v>
      </c>
      <c r="L261" s="44" t="str">
        <f t="shared" si="90"/>
        <v>ON</v>
      </c>
      <c r="M261" s="3" t="str">
        <f t="shared" si="91"/>
        <v>OFF</v>
      </c>
      <c r="N261" s="3" t="str">
        <f t="shared" si="92"/>
        <v>ON</v>
      </c>
      <c r="O261" s="3" t="str">
        <f t="shared" si="93"/>
        <v>ON</v>
      </c>
      <c r="P261" s="3" t="str">
        <f t="shared" si="94"/>
        <v>ON</v>
      </c>
      <c r="Q261" s="3"/>
      <c r="R261" s="44" t="str">
        <f t="shared" si="95"/>
        <v>ON</v>
      </c>
      <c r="S261" s="44" t="str">
        <f t="shared" si="95"/>
        <v>ON</v>
      </c>
      <c r="T261" s="3" t="str">
        <f t="shared" si="96"/>
        <v>ON</v>
      </c>
      <c r="U261" s="3" t="str">
        <f t="shared" si="97"/>
        <v>ON</v>
      </c>
      <c r="V261" s="3" t="str">
        <f t="shared" si="98"/>
        <v>ON</v>
      </c>
      <c r="W261" s="3" t="str">
        <f t="shared" si="99"/>
        <v>ON</v>
      </c>
      <c r="X261" s="3"/>
      <c r="Y261" s="44" t="str">
        <f t="shared" si="100"/>
        <v>ON</v>
      </c>
      <c r="Z261" s="44" t="str">
        <f t="shared" si="100"/>
        <v>ON</v>
      </c>
      <c r="AA261" s="3" t="str">
        <f t="shared" si="101"/>
        <v>OFF</v>
      </c>
      <c r="AB261" s="3" t="str">
        <f t="shared" si="102"/>
        <v>ON</v>
      </c>
      <c r="AC261" s="3" t="str">
        <f t="shared" si="103"/>
        <v>ON</v>
      </c>
      <c r="AD261" s="3" t="str">
        <f t="shared" si="104"/>
        <v>ON</v>
      </c>
      <c r="AE261" s="3"/>
      <c r="AF261" s="44" t="str">
        <f t="shared" si="105"/>
        <v>ON</v>
      </c>
      <c r="AG261" s="44" t="str">
        <f t="shared" si="105"/>
        <v>ON</v>
      </c>
      <c r="AH261" s="3" t="str">
        <f t="shared" si="106"/>
        <v>ON</v>
      </c>
      <c r="AI261" s="3" t="str">
        <f t="shared" si="107"/>
        <v>ON</v>
      </c>
      <c r="AJ261" s="3" t="str">
        <f t="shared" si="108"/>
        <v>ON</v>
      </c>
      <c r="AK261" s="3" t="str">
        <f t="shared" si="109"/>
        <v>ON</v>
      </c>
      <c r="AL261" s="3"/>
      <c r="AM261" s="44" t="str">
        <f t="shared" si="110"/>
        <v>ON</v>
      </c>
      <c r="AN261" s="44" t="str">
        <f t="shared" si="110"/>
        <v>ON</v>
      </c>
      <c r="AO261" s="44" t="str">
        <f t="shared" si="111"/>
        <v>ON</v>
      </c>
    </row>
    <row r="262" spans="1:41" x14ac:dyDescent="0.3">
      <c r="A262" t="str">
        <f t="shared" ref="A262:A325" ca="1" si="112">CHOOSE(RANDBETWEEN(1,5),"Lagos","Ogun","Ondo","Oyo","Ekiti")</f>
        <v>Ekiti</v>
      </c>
      <c r="B262" t="str">
        <f t="shared" ref="B262:B325" ca="1" si="113">CHOOSE(RANDBETWEEN(1,5),"A","B","C","D","E")</f>
        <v>C</v>
      </c>
      <c r="C262" t="str">
        <f t="shared" ref="C262:C325" ca="1" si="114">CHOOSE(RANDBETWEEN(1,5),"A1","B1","C1","D1","E1")</f>
        <v>E1</v>
      </c>
      <c r="D262" t="s">
        <v>7</v>
      </c>
      <c r="E262">
        <f t="shared" ref="E262:E325" si="115">COUNTIF(K262:AO262, "ON")</f>
        <v>25</v>
      </c>
      <c r="F262">
        <f t="shared" ref="F262:F325" si="116">COUNTIF(K262:AO262, "OFF")</f>
        <v>2</v>
      </c>
      <c r="G262" t="s">
        <v>76</v>
      </c>
      <c r="H262" t="s">
        <v>76</v>
      </c>
      <c r="I262" t="s">
        <v>82</v>
      </c>
      <c r="J262" t="s">
        <v>84</v>
      </c>
      <c r="K262" s="44" t="str">
        <f t="shared" ref="K262:L293" si="117">IF(COUNTA($K$2:$AO$2)-4,IF(OR(K$4="Mon",K$4="Tue"),$E$1,$D$1))</f>
        <v>ON</v>
      </c>
      <c r="L262" s="44" t="str">
        <f t="shared" si="117"/>
        <v>ON</v>
      </c>
      <c r="M262" s="3" t="str">
        <f t="shared" ref="M262:M325" si="118">IF(COUNTA($K$2:$AO$2)-4,IF(OR(M261&lt;&gt;"Mon",M261&lt;&gt;"Tue"),IF(AND($G262="A",$H262="A",$I262="WK 43"),$D$1,$E$1)))</f>
        <v>ON</v>
      </c>
      <c r="N262" s="3" t="str">
        <f t="shared" ref="N262:N325" si="119">IF(COUNTA($K$2:$AO$2)-4,IF(OR(N261&lt;&gt;"Mon",N261&lt;&gt;"Tue"),IF(AND($G262="B",$H262="B",$I262="WK 43"),$D$1,$E$1)))</f>
        <v>ON</v>
      </c>
      <c r="O262" s="3" t="str">
        <f t="shared" ref="O262:O325" si="120">IF(COUNTA($K$2:$AO$2)-4,IF(OR(O261&lt;&gt;"Mon",O261&lt;&gt;"Tue"),IF(AND($G262="C",$H262="C",$I262="WK 43"),$D$1,$E$1)))</f>
        <v>ON</v>
      </c>
      <c r="P262" s="3" t="str">
        <f t="shared" ref="P262:P325" si="121">IF(COUNTA($K$2:$AO$2)-4,IF(OR(P261&lt;&gt;"Mon",P261&lt;&gt;"Tue"),IF(AND($G262="D",$H262="D",$I262="WK 43"),$D$1,$E$1)))</f>
        <v>ON</v>
      </c>
      <c r="Q262" s="3"/>
      <c r="R262" s="44" t="str">
        <f t="shared" ref="R262:S293" si="122">IF(COUNTA($K$2:$AO$2)-4,IF(OR(R$4="Mon",R$4="Tue"),$E$1,$D$1))</f>
        <v>ON</v>
      </c>
      <c r="S262" s="44" t="str">
        <f t="shared" si="122"/>
        <v>ON</v>
      </c>
      <c r="T262" s="3" t="str">
        <f t="shared" ref="T262:T325" si="123">IF(COUNTA($K$2:$AO$2)-4,IF(OR(T261&lt;&gt;"Mon",T261&lt;&gt;"Tue"),IF(AND($G262="A",$H262="A",$I262="WK 44"),$D$1,$E$1)))</f>
        <v>ON</v>
      </c>
      <c r="U262" s="3" t="str">
        <f t="shared" ref="U262:U325" si="124">IF(COUNTA($K$2:$AO$2)-4,IF(OR(U261&lt;&gt;"Mon",U261&lt;&gt;"Tue"),IF(AND($G262="B",$H262="B",$I262="WK 44"),$D$1,$E$1)))</f>
        <v>OFF</v>
      </c>
      <c r="V262" s="3" t="str">
        <f t="shared" ref="V262:V325" si="125">IF(COUNTA($K$2:$AO$2)-4,IF(OR(V261&lt;&gt;"Mon",V261&lt;&gt;"Tue"),IF(AND($G262="C",$H262="C",$I262="WK 44"),$D$1,$E$1)))</f>
        <v>ON</v>
      </c>
      <c r="W262" s="3" t="str">
        <f t="shared" ref="W262:W325" si="126">IF(COUNTA($K$2:$AO$2)-4,IF(OR(W261&lt;&gt;"Mon",W261&lt;&gt;"Tue"),IF(AND($G262="D",$H262="D",$I262="WK 44"),$D$1,$E$1)))</f>
        <v>ON</v>
      </c>
      <c r="X262" s="3"/>
      <c r="Y262" s="44" t="str">
        <f t="shared" ref="Y262:Z293" si="127">IF(COUNTA($K$2:$AO$2)-4,IF(OR(Y$4="Mon",Y$4="Tue"),$E$1,$D$1))</f>
        <v>ON</v>
      </c>
      <c r="Z262" s="44" t="str">
        <f t="shared" si="127"/>
        <v>ON</v>
      </c>
      <c r="AA262" s="3" t="str">
        <f t="shared" ref="AA262:AA325" si="128">IF(COUNTA($K$2:$AO$2)-4,IF(OR(AA261&lt;&gt;"Mon",AA261&lt;&gt;"Tue"),IF(AND($G262="A",$H262="A",$J262="WK 45"),$D$1,$E$1)))</f>
        <v>ON</v>
      </c>
      <c r="AB262" s="3" t="str">
        <f t="shared" ref="AB262:AB325" si="129">IF(COUNTA($K$2:$AO$2)-4,IF(OR(AB261&lt;&gt;"Mon",AB261&lt;&gt;"Tue"),IF(AND($G262="B",$H262="B",$J262="WK 45"),$D$1,$E$1)))</f>
        <v>ON</v>
      </c>
      <c r="AC262" s="3" t="str">
        <f t="shared" ref="AC262:AC325" si="130">IF(COUNTA($K$2:$AO$2)-4,IF(OR(AC261&lt;&gt;"Mon",AC261&lt;&gt;"Tue"),IF(AND($G262="C",$H262="C",$J262="WK 45"),$D$1,$E$1)))</f>
        <v>ON</v>
      </c>
      <c r="AD262" s="3" t="str">
        <f t="shared" ref="AD262:AD325" si="131">IF(COUNTA($K$2:$AO$2)-4,IF(OR(AD261&lt;&gt;"Mon",AD261&lt;&gt;"Tue"),IF(AND($G262="D",$H262="D",$J262="WK 45"),$D$1,$E$1)))</f>
        <v>ON</v>
      </c>
      <c r="AE262" s="3"/>
      <c r="AF262" s="44" t="str">
        <f t="shared" ref="AF262:AG293" si="132">IF(COUNTA($K$2:$AO$2)-4,IF(OR(AF$4="Mon",AF$4="Tue"),$E$1,$D$1))</f>
        <v>ON</v>
      </c>
      <c r="AG262" s="44" t="str">
        <f t="shared" si="132"/>
        <v>ON</v>
      </c>
      <c r="AH262" s="3" t="str">
        <f t="shared" ref="AH262:AH325" si="133">IF(COUNTA($K$2:$AO$2)-4,IF(OR(AH261&lt;&gt;"Mon",AH261&lt;&gt;"Tue"),IF(AND($G262="A",$H262="A",$J262="WK 46"),$D$1,$E$1)))</f>
        <v>ON</v>
      </c>
      <c r="AI262" s="3" t="str">
        <f t="shared" ref="AI262:AI325" si="134">IF(COUNTA($K$2:$AO$2)-4,IF(OR(AI261&lt;&gt;"Mon",AI261&lt;&gt;"Tue"),IF(AND($G262="B",$H262="B",$J262="WK 46"),$D$1,$E$1)))</f>
        <v>OFF</v>
      </c>
      <c r="AJ262" s="3" t="str">
        <f t="shared" ref="AJ262:AJ325" si="135">IF(COUNTA($K$2:$AO$2)-4,IF(OR(AJ261&lt;&gt;"Mon",AJ261&lt;&gt;"Tue"),IF(AND($G262="C",$H262="C",$J262="WK 46"),$D$1,$E$1)))</f>
        <v>ON</v>
      </c>
      <c r="AK262" s="3" t="str">
        <f t="shared" ref="AK262:AK325" si="136">IF(COUNTA($K$2:$AO$2)-4,IF(OR(AK261&lt;&gt;"Mon",AK261&lt;&gt;"Tue"),IF(AND($G262="D",$H262="D",$J262="WK 46"),$D$1,$E$1)))</f>
        <v>ON</v>
      </c>
      <c r="AL262" s="3"/>
      <c r="AM262" s="44" t="str">
        <f t="shared" ref="AM262:AN293" si="137">IF(COUNTA($K$2:$AO$2)-4,IF(OR(AM$4="Mon",AM$4="Tue"),$E$1,$D$1))</f>
        <v>ON</v>
      </c>
      <c r="AN262" s="44" t="str">
        <f t="shared" si="137"/>
        <v>ON</v>
      </c>
      <c r="AO262" s="44" t="str">
        <f t="shared" ref="AO262:AO325" si="138">IF(COUNTA($K$2:$AO$2)-4,IF(OR(AO$4="Mon",AO$4="Tue",AO$4="Wed"),$E$1,$D$1))</f>
        <v>ON</v>
      </c>
    </row>
    <row r="263" spans="1:41" x14ac:dyDescent="0.3">
      <c r="A263" t="str">
        <f t="shared" ca="1" si="112"/>
        <v>Oyo</v>
      </c>
      <c r="B263" t="str">
        <f t="shared" ca="1" si="113"/>
        <v>E</v>
      </c>
      <c r="C263" t="str">
        <f t="shared" ca="1" si="114"/>
        <v>C1</v>
      </c>
      <c r="D263" t="s">
        <v>7</v>
      </c>
      <c r="E263">
        <f t="shared" si="115"/>
        <v>25</v>
      </c>
      <c r="F263">
        <f t="shared" si="116"/>
        <v>2</v>
      </c>
      <c r="G263" t="s">
        <v>77</v>
      </c>
      <c r="H263" t="s">
        <v>77</v>
      </c>
      <c r="I263" t="s">
        <v>81</v>
      </c>
      <c r="J263" t="s">
        <v>83</v>
      </c>
      <c r="K263" s="44" t="str">
        <f t="shared" si="117"/>
        <v>ON</v>
      </c>
      <c r="L263" s="44" t="str">
        <f t="shared" si="117"/>
        <v>ON</v>
      </c>
      <c r="M263" s="3" t="str">
        <f t="shared" si="118"/>
        <v>ON</v>
      </c>
      <c r="N263" s="3" t="str">
        <f t="shared" si="119"/>
        <v>ON</v>
      </c>
      <c r="O263" s="3" t="str">
        <f t="shared" si="120"/>
        <v>OFF</v>
      </c>
      <c r="P263" s="3" t="str">
        <f t="shared" si="121"/>
        <v>ON</v>
      </c>
      <c r="Q263" s="3"/>
      <c r="R263" s="44" t="str">
        <f t="shared" si="122"/>
        <v>ON</v>
      </c>
      <c r="S263" s="44" t="str">
        <f t="shared" si="122"/>
        <v>ON</v>
      </c>
      <c r="T263" s="3" t="str">
        <f t="shared" si="123"/>
        <v>ON</v>
      </c>
      <c r="U263" s="3" t="str">
        <f t="shared" si="124"/>
        <v>ON</v>
      </c>
      <c r="V263" s="3" t="str">
        <f t="shared" si="125"/>
        <v>ON</v>
      </c>
      <c r="W263" s="3" t="str">
        <f t="shared" si="126"/>
        <v>ON</v>
      </c>
      <c r="X263" s="3"/>
      <c r="Y263" s="44" t="str">
        <f t="shared" si="127"/>
        <v>ON</v>
      </c>
      <c r="Z263" s="44" t="str">
        <f t="shared" si="127"/>
        <v>ON</v>
      </c>
      <c r="AA263" s="3" t="str">
        <f t="shared" si="128"/>
        <v>ON</v>
      </c>
      <c r="AB263" s="3" t="str">
        <f t="shared" si="129"/>
        <v>ON</v>
      </c>
      <c r="AC263" s="3" t="str">
        <f t="shared" si="130"/>
        <v>OFF</v>
      </c>
      <c r="AD263" s="3" t="str">
        <f t="shared" si="131"/>
        <v>ON</v>
      </c>
      <c r="AE263" s="3"/>
      <c r="AF263" s="44" t="str">
        <f t="shared" si="132"/>
        <v>ON</v>
      </c>
      <c r="AG263" s="44" t="str">
        <f t="shared" si="132"/>
        <v>ON</v>
      </c>
      <c r="AH263" s="3" t="str">
        <f t="shared" si="133"/>
        <v>ON</v>
      </c>
      <c r="AI263" s="3" t="str">
        <f t="shared" si="134"/>
        <v>ON</v>
      </c>
      <c r="AJ263" s="3" t="str">
        <f t="shared" si="135"/>
        <v>ON</v>
      </c>
      <c r="AK263" s="3" t="str">
        <f t="shared" si="136"/>
        <v>ON</v>
      </c>
      <c r="AL263" s="3"/>
      <c r="AM263" s="44" t="str">
        <f t="shared" si="137"/>
        <v>ON</v>
      </c>
      <c r="AN263" s="44" t="str">
        <f t="shared" si="137"/>
        <v>ON</v>
      </c>
      <c r="AO263" s="44" t="str">
        <f t="shared" si="138"/>
        <v>ON</v>
      </c>
    </row>
    <row r="264" spans="1:41" x14ac:dyDescent="0.3">
      <c r="A264" t="str">
        <f t="shared" ca="1" si="112"/>
        <v>Ekiti</v>
      </c>
      <c r="B264" t="str">
        <f t="shared" ca="1" si="113"/>
        <v>A</v>
      </c>
      <c r="C264" t="str">
        <f t="shared" ca="1" si="114"/>
        <v>A1</v>
      </c>
      <c r="D264" t="s">
        <v>7</v>
      </c>
      <c r="E264">
        <f t="shared" si="115"/>
        <v>25</v>
      </c>
      <c r="F264">
        <f t="shared" si="116"/>
        <v>2</v>
      </c>
      <c r="G264" t="s">
        <v>78</v>
      </c>
      <c r="H264" t="s">
        <v>78</v>
      </c>
      <c r="I264" t="s">
        <v>82</v>
      </c>
      <c r="J264" t="s">
        <v>84</v>
      </c>
      <c r="K264" s="44" t="str">
        <f t="shared" si="117"/>
        <v>ON</v>
      </c>
      <c r="L264" s="44" t="str">
        <f t="shared" si="117"/>
        <v>ON</v>
      </c>
      <c r="M264" s="3" t="str">
        <f t="shared" si="118"/>
        <v>ON</v>
      </c>
      <c r="N264" s="3" t="str">
        <f t="shared" si="119"/>
        <v>ON</v>
      </c>
      <c r="O264" s="3" t="str">
        <f t="shared" si="120"/>
        <v>ON</v>
      </c>
      <c r="P264" s="3" t="str">
        <f t="shared" si="121"/>
        <v>ON</v>
      </c>
      <c r="Q264" s="3"/>
      <c r="R264" s="44" t="str">
        <f t="shared" si="122"/>
        <v>ON</v>
      </c>
      <c r="S264" s="44" t="str">
        <f t="shared" si="122"/>
        <v>ON</v>
      </c>
      <c r="T264" s="3" t="str">
        <f t="shared" si="123"/>
        <v>ON</v>
      </c>
      <c r="U264" s="3" t="str">
        <f t="shared" si="124"/>
        <v>ON</v>
      </c>
      <c r="V264" s="3" t="str">
        <f t="shared" si="125"/>
        <v>ON</v>
      </c>
      <c r="W264" s="3" t="str">
        <f t="shared" si="126"/>
        <v>OFF</v>
      </c>
      <c r="X264" s="3"/>
      <c r="Y264" s="44" t="str">
        <f t="shared" si="127"/>
        <v>ON</v>
      </c>
      <c r="Z264" s="44" t="str">
        <f t="shared" si="127"/>
        <v>ON</v>
      </c>
      <c r="AA264" s="3" t="str">
        <f t="shared" si="128"/>
        <v>ON</v>
      </c>
      <c r="AB264" s="3" t="str">
        <f t="shared" si="129"/>
        <v>ON</v>
      </c>
      <c r="AC264" s="3" t="str">
        <f t="shared" si="130"/>
        <v>ON</v>
      </c>
      <c r="AD264" s="3" t="str">
        <f t="shared" si="131"/>
        <v>ON</v>
      </c>
      <c r="AE264" s="3"/>
      <c r="AF264" s="44" t="str">
        <f t="shared" si="132"/>
        <v>ON</v>
      </c>
      <c r="AG264" s="44" t="str">
        <f t="shared" si="132"/>
        <v>ON</v>
      </c>
      <c r="AH264" s="3" t="str">
        <f t="shared" si="133"/>
        <v>ON</v>
      </c>
      <c r="AI264" s="3" t="str">
        <f t="shared" si="134"/>
        <v>ON</v>
      </c>
      <c r="AJ264" s="3" t="str">
        <f t="shared" si="135"/>
        <v>ON</v>
      </c>
      <c r="AK264" s="3" t="str">
        <f t="shared" si="136"/>
        <v>OFF</v>
      </c>
      <c r="AL264" s="3"/>
      <c r="AM264" s="44" t="str">
        <f t="shared" si="137"/>
        <v>ON</v>
      </c>
      <c r="AN264" s="44" t="str">
        <f t="shared" si="137"/>
        <v>ON</v>
      </c>
      <c r="AO264" s="44" t="str">
        <f t="shared" si="138"/>
        <v>ON</v>
      </c>
    </row>
    <row r="265" spans="1:41" x14ac:dyDescent="0.3">
      <c r="A265" t="str">
        <f t="shared" ca="1" si="112"/>
        <v>Ondo</v>
      </c>
      <c r="B265" t="str">
        <f t="shared" ca="1" si="113"/>
        <v>E</v>
      </c>
      <c r="C265" t="str">
        <f t="shared" ca="1" si="114"/>
        <v>D1</v>
      </c>
      <c r="D265" t="s">
        <v>7</v>
      </c>
      <c r="E265">
        <f t="shared" si="115"/>
        <v>25</v>
      </c>
      <c r="F265">
        <f t="shared" si="116"/>
        <v>2</v>
      </c>
      <c r="G265" t="s">
        <v>78</v>
      </c>
      <c r="H265" t="s">
        <v>78</v>
      </c>
      <c r="I265" t="s">
        <v>81</v>
      </c>
      <c r="J265" t="s">
        <v>83</v>
      </c>
      <c r="K265" s="44" t="str">
        <f t="shared" si="117"/>
        <v>ON</v>
      </c>
      <c r="L265" s="44" t="str">
        <f t="shared" si="117"/>
        <v>ON</v>
      </c>
      <c r="M265" s="3" t="str">
        <f t="shared" si="118"/>
        <v>ON</v>
      </c>
      <c r="N265" s="3" t="str">
        <f t="shared" si="119"/>
        <v>ON</v>
      </c>
      <c r="O265" s="3" t="str">
        <f t="shared" si="120"/>
        <v>ON</v>
      </c>
      <c r="P265" s="3" t="str">
        <f t="shared" si="121"/>
        <v>OFF</v>
      </c>
      <c r="Q265" s="3"/>
      <c r="R265" s="44" t="str">
        <f t="shared" si="122"/>
        <v>ON</v>
      </c>
      <c r="S265" s="44" t="str">
        <f t="shared" si="122"/>
        <v>ON</v>
      </c>
      <c r="T265" s="3" t="str">
        <f t="shared" si="123"/>
        <v>ON</v>
      </c>
      <c r="U265" s="3" t="str">
        <f t="shared" si="124"/>
        <v>ON</v>
      </c>
      <c r="V265" s="3" t="str">
        <f t="shared" si="125"/>
        <v>ON</v>
      </c>
      <c r="W265" s="3" t="str">
        <f t="shared" si="126"/>
        <v>ON</v>
      </c>
      <c r="X265" s="3"/>
      <c r="Y265" s="44" t="str">
        <f t="shared" si="127"/>
        <v>ON</v>
      </c>
      <c r="Z265" s="44" t="str">
        <f t="shared" si="127"/>
        <v>ON</v>
      </c>
      <c r="AA265" s="3" t="str">
        <f t="shared" si="128"/>
        <v>ON</v>
      </c>
      <c r="AB265" s="3" t="str">
        <f t="shared" si="129"/>
        <v>ON</v>
      </c>
      <c r="AC265" s="3" t="str">
        <f t="shared" si="130"/>
        <v>ON</v>
      </c>
      <c r="AD265" s="3" t="str">
        <f t="shared" si="131"/>
        <v>OFF</v>
      </c>
      <c r="AE265" s="3"/>
      <c r="AF265" s="44" t="str">
        <f t="shared" si="132"/>
        <v>ON</v>
      </c>
      <c r="AG265" s="44" t="str">
        <f t="shared" si="132"/>
        <v>ON</v>
      </c>
      <c r="AH265" s="3" t="str">
        <f t="shared" si="133"/>
        <v>ON</v>
      </c>
      <c r="AI265" s="3" t="str">
        <f t="shared" si="134"/>
        <v>ON</v>
      </c>
      <c r="AJ265" s="3" t="str">
        <f t="shared" si="135"/>
        <v>ON</v>
      </c>
      <c r="AK265" s="3" t="str">
        <f t="shared" si="136"/>
        <v>ON</v>
      </c>
      <c r="AL265" s="3"/>
      <c r="AM265" s="44" t="str">
        <f t="shared" si="137"/>
        <v>ON</v>
      </c>
      <c r="AN265" s="44" t="str">
        <f t="shared" si="137"/>
        <v>ON</v>
      </c>
      <c r="AO265" s="44" t="str">
        <f t="shared" si="138"/>
        <v>ON</v>
      </c>
    </row>
    <row r="266" spans="1:41" x14ac:dyDescent="0.3">
      <c r="A266" t="str">
        <f t="shared" ca="1" si="112"/>
        <v>Ondo</v>
      </c>
      <c r="B266" t="str">
        <f t="shared" ca="1" si="113"/>
        <v>A</v>
      </c>
      <c r="C266" t="str">
        <f t="shared" ca="1" si="114"/>
        <v>E1</v>
      </c>
      <c r="D266" t="s">
        <v>7</v>
      </c>
      <c r="E266">
        <f t="shared" si="115"/>
        <v>25</v>
      </c>
      <c r="F266">
        <f t="shared" si="116"/>
        <v>2</v>
      </c>
      <c r="G266" t="s">
        <v>77</v>
      </c>
      <c r="H266" t="s">
        <v>77</v>
      </c>
      <c r="I266" t="s">
        <v>82</v>
      </c>
      <c r="J266" t="s">
        <v>84</v>
      </c>
      <c r="K266" s="44" t="str">
        <f t="shared" si="117"/>
        <v>ON</v>
      </c>
      <c r="L266" s="44" t="str">
        <f t="shared" si="117"/>
        <v>ON</v>
      </c>
      <c r="M266" s="3" t="str">
        <f t="shared" si="118"/>
        <v>ON</v>
      </c>
      <c r="N266" s="3" t="str">
        <f t="shared" si="119"/>
        <v>ON</v>
      </c>
      <c r="O266" s="3" t="str">
        <f t="shared" si="120"/>
        <v>ON</v>
      </c>
      <c r="P266" s="3" t="str">
        <f t="shared" si="121"/>
        <v>ON</v>
      </c>
      <c r="Q266" s="3"/>
      <c r="R266" s="44" t="str">
        <f t="shared" si="122"/>
        <v>ON</v>
      </c>
      <c r="S266" s="44" t="str">
        <f t="shared" si="122"/>
        <v>ON</v>
      </c>
      <c r="T266" s="3" t="str">
        <f t="shared" si="123"/>
        <v>ON</v>
      </c>
      <c r="U266" s="3" t="str">
        <f t="shared" si="124"/>
        <v>ON</v>
      </c>
      <c r="V266" s="3" t="str">
        <f t="shared" si="125"/>
        <v>OFF</v>
      </c>
      <c r="W266" s="3" t="str">
        <f t="shared" si="126"/>
        <v>ON</v>
      </c>
      <c r="X266" s="3"/>
      <c r="Y266" s="44" t="str">
        <f t="shared" si="127"/>
        <v>ON</v>
      </c>
      <c r="Z266" s="44" t="str">
        <f t="shared" si="127"/>
        <v>ON</v>
      </c>
      <c r="AA266" s="3" t="str">
        <f t="shared" si="128"/>
        <v>ON</v>
      </c>
      <c r="AB266" s="3" t="str">
        <f t="shared" si="129"/>
        <v>ON</v>
      </c>
      <c r="AC266" s="3" t="str">
        <f t="shared" si="130"/>
        <v>ON</v>
      </c>
      <c r="AD266" s="3" t="str">
        <f t="shared" si="131"/>
        <v>ON</v>
      </c>
      <c r="AE266" s="3"/>
      <c r="AF266" s="44" t="str">
        <f t="shared" si="132"/>
        <v>ON</v>
      </c>
      <c r="AG266" s="44" t="str">
        <f t="shared" si="132"/>
        <v>ON</v>
      </c>
      <c r="AH266" s="3" t="str">
        <f t="shared" si="133"/>
        <v>ON</v>
      </c>
      <c r="AI266" s="3" t="str">
        <f t="shared" si="134"/>
        <v>ON</v>
      </c>
      <c r="AJ266" s="3" t="str">
        <f t="shared" si="135"/>
        <v>OFF</v>
      </c>
      <c r="AK266" s="3" t="str">
        <f t="shared" si="136"/>
        <v>ON</v>
      </c>
      <c r="AL266" s="3"/>
      <c r="AM266" s="44" t="str">
        <f t="shared" si="137"/>
        <v>ON</v>
      </c>
      <c r="AN266" s="44" t="str">
        <f t="shared" si="137"/>
        <v>ON</v>
      </c>
      <c r="AO266" s="44" t="str">
        <f t="shared" si="138"/>
        <v>ON</v>
      </c>
    </row>
    <row r="267" spans="1:41" x14ac:dyDescent="0.3">
      <c r="A267" t="str">
        <f t="shared" ca="1" si="112"/>
        <v>Ekiti</v>
      </c>
      <c r="B267" t="str">
        <f t="shared" ca="1" si="113"/>
        <v>C</v>
      </c>
      <c r="C267" t="str">
        <f t="shared" ca="1" si="114"/>
        <v>C1</v>
      </c>
      <c r="D267" t="s">
        <v>7</v>
      </c>
      <c r="E267">
        <f t="shared" si="115"/>
        <v>25</v>
      </c>
      <c r="F267">
        <f t="shared" si="116"/>
        <v>2</v>
      </c>
      <c r="G267" t="s">
        <v>76</v>
      </c>
      <c r="H267" t="s">
        <v>76</v>
      </c>
      <c r="I267" t="s">
        <v>81</v>
      </c>
      <c r="J267" t="s">
        <v>83</v>
      </c>
      <c r="K267" s="44" t="str">
        <f t="shared" si="117"/>
        <v>ON</v>
      </c>
      <c r="L267" s="44" t="str">
        <f t="shared" si="117"/>
        <v>ON</v>
      </c>
      <c r="M267" s="3" t="str">
        <f t="shared" si="118"/>
        <v>ON</v>
      </c>
      <c r="N267" s="3" t="str">
        <f t="shared" si="119"/>
        <v>OFF</v>
      </c>
      <c r="O267" s="3" t="str">
        <f t="shared" si="120"/>
        <v>ON</v>
      </c>
      <c r="P267" s="3" t="str">
        <f t="shared" si="121"/>
        <v>ON</v>
      </c>
      <c r="Q267" s="3"/>
      <c r="R267" s="44" t="str">
        <f t="shared" si="122"/>
        <v>ON</v>
      </c>
      <c r="S267" s="44" t="str">
        <f t="shared" si="122"/>
        <v>ON</v>
      </c>
      <c r="T267" s="3" t="str">
        <f t="shared" si="123"/>
        <v>ON</v>
      </c>
      <c r="U267" s="3" t="str">
        <f t="shared" si="124"/>
        <v>ON</v>
      </c>
      <c r="V267" s="3" t="str">
        <f t="shared" si="125"/>
        <v>ON</v>
      </c>
      <c r="W267" s="3" t="str">
        <f t="shared" si="126"/>
        <v>ON</v>
      </c>
      <c r="X267" s="3"/>
      <c r="Y267" s="44" t="str">
        <f t="shared" si="127"/>
        <v>ON</v>
      </c>
      <c r="Z267" s="44" t="str">
        <f t="shared" si="127"/>
        <v>ON</v>
      </c>
      <c r="AA267" s="3" t="str">
        <f t="shared" si="128"/>
        <v>ON</v>
      </c>
      <c r="AB267" s="3" t="str">
        <f t="shared" si="129"/>
        <v>OFF</v>
      </c>
      <c r="AC267" s="3" t="str">
        <f t="shared" si="130"/>
        <v>ON</v>
      </c>
      <c r="AD267" s="3" t="str">
        <f t="shared" si="131"/>
        <v>ON</v>
      </c>
      <c r="AE267" s="3"/>
      <c r="AF267" s="44" t="str">
        <f t="shared" si="132"/>
        <v>ON</v>
      </c>
      <c r="AG267" s="44" t="str">
        <f t="shared" si="132"/>
        <v>ON</v>
      </c>
      <c r="AH267" s="3" t="str">
        <f t="shared" si="133"/>
        <v>ON</v>
      </c>
      <c r="AI267" s="3" t="str">
        <f t="shared" si="134"/>
        <v>ON</v>
      </c>
      <c r="AJ267" s="3" t="str">
        <f t="shared" si="135"/>
        <v>ON</v>
      </c>
      <c r="AK267" s="3" t="str">
        <f t="shared" si="136"/>
        <v>ON</v>
      </c>
      <c r="AL267" s="3"/>
      <c r="AM267" s="44" t="str">
        <f t="shared" si="137"/>
        <v>ON</v>
      </c>
      <c r="AN267" s="44" t="str">
        <f t="shared" si="137"/>
        <v>ON</v>
      </c>
      <c r="AO267" s="44" t="str">
        <f t="shared" si="138"/>
        <v>ON</v>
      </c>
    </row>
    <row r="268" spans="1:41" x14ac:dyDescent="0.3">
      <c r="A268" t="str">
        <f t="shared" ca="1" si="112"/>
        <v>Ondo</v>
      </c>
      <c r="B268" t="str">
        <f t="shared" ca="1" si="113"/>
        <v>E</v>
      </c>
      <c r="C268" t="str">
        <f t="shared" ca="1" si="114"/>
        <v>C1</v>
      </c>
      <c r="D268" t="s">
        <v>7</v>
      </c>
      <c r="E268">
        <f t="shared" si="115"/>
        <v>25</v>
      </c>
      <c r="F268">
        <f t="shared" si="116"/>
        <v>2</v>
      </c>
      <c r="G268" t="s">
        <v>75</v>
      </c>
      <c r="H268" t="s">
        <v>75</v>
      </c>
      <c r="I268" t="s">
        <v>82</v>
      </c>
      <c r="J268" t="s">
        <v>84</v>
      </c>
      <c r="K268" s="44" t="str">
        <f t="shared" si="117"/>
        <v>ON</v>
      </c>
      <c r="L268" s="44" t="str">
        <f t="shared" si="117"/>
        <v>ON</v>
      </c>
      <c r="M268" s="3" t="str">
        <f t="shared" si="118"/>
        <v>ON</v>
      </c>
      <c r="N268" s="3" t="str">
        <f t="shared" si="119"/>
        <v>ON</v>
      </c>
      <c r="O268" s="3" t="str">
        <f t="shared" si="120"/>
        <v>ON</v>
      </c>
      <c r="P268" s="3" t="str">
        <f t="shared" si="121"/>
        <v>ON</v>
      </c>
      <c r="Q268" s="3"/>
      <c r="R268" s="44" t="str">
        <f t="shared" si="122"/>
        <v>ON</v>
      </c>
      <c r="S268" s="44" t="str">
        <f t="shared" si="122"/>
        <v>ON</v>
      </c>
      <c r="T268" s="3" t="str">
        <f t="shared" si="123"/>
        <v>OFF</v>
      </c>
      <c r="U268" s="3" t="str">
        <f t="shared" si="124"/>
        <v>ON</v>
      </c>
      <c r="V268" s="3" t="str">
        <f t="shared" si="125"/>
        <v>ON</v>
      </c>
      <c r="W268" s="3" t="str">
        <f t="shared" si="126"/>
        <v>ON</v>
      </c>
      <c r="X268" s="3"/>
      <c r="Y268" s="44" t="str">
        <f t="shared" si="127"/>
        <v>ON</v>
      </c>
      <c r="Z268" s="44" t="str">
        <f t="shared" si="127"/>
        <v>ON</v>
      </c>
      <c r="AA268" s="3" t="str">
        <f t="shared" si="128"/>
        <v>ON</v>
      </c>
      <c r="AB268" s="3" t="str">
        <f t="shared" si="129"/>
        <v>ON</v>
      </c>
      <c r="AC268" s="3" t="str">
        <f t="shared" si="130"/>
        <v>ON</v>
      </c>
      <c r="AD268" s="3" t="str">
        <f t="shared" si="131"/>
        <v>ON</v>
      </c>
      <c r="AE268" s="3"/>
      <c r="AF268" s="44" t="str">
        <f t="shared" si="132"/>
        <v>ON</v>
      </c>
      <c r="AG268" s="44" t="str">
        <f t="shared" si="132"/>
        <v>ON</v>
      </c>
      <c r="AH268" s="3" t="str">
        <f t="shared" si="133"/>
        <v>OFF</v>
      </c>
      <c r="AI268" s="3" t="str">
        <f t="shared" si="134"/>
        <v>ON</v>
      </c>
      <c r="AJ268" s="3" t="str">
        <f t="shared" si="135"/>
        <v>ON</v>
      </c>
      <c r="AK268" s="3" t="str">
        <f t="shared" si="136"/>
        <v>ON</v>
      </c>
      <c r="AL268" s="3"/>
      <c r="AM268" s="44" t="str">
        <f t="shared" si="137"/>
        <v>ON</v>
      </c>
      <c r="AN268" s="44" t="str">
        <f t="shared" si="137"/>
        <v>ON</v>
      </c>
      <c r="AO268" s="44" t="str">
        <f t="shared" si="138"/>
        <v>ON</v>
      </c>
    </row>
    <row r="269" spans="1:41" x14ac:dyDescent="0.3">
      <c r="A269" t="str">
        <f t="shared" ca="1" si="112"/>
        <v>Ondo</v>
      </c>
      <c r="B269" t="str">
        <f t="shared" ca="1" si="113"/>
        <v>A</v>
      </c>
      <c r="C269" t="str">
        <f t="shared" ca="1" si="114"/>
        <v>B1</v>
      </c>
      <c r="D269" t="s">
        <v>7</v>
      </c>
      <c r="E269">
        <f t="shared" si="115"/>
        <v>25</v>
      </c>
      <c r="F269">
        <f t="shared" si="116"/>
        <v>2</v>
      </c>
      <c r="G269" t="s">
        <v>75</v>
      </c>
      <c r="H269" t="s">
        <v>75</v>
      </c>
      <c r="I269" t="s">
        <v>81</v>
      </c>
      <c r="J269" t="s">
        <v>83</v>
      </c>
      <c r="K269" s="44" t="str">
        <f t="shared" si="117"/>
        <v>ON</v>
      </c>
      <c r="L269" s="44" t="str">
        <f t="shared" si="117"/>
        <v>ON</v>
      </c>
      <c r="M269" s="3" t="str">
        <f t="shared" si="118"/>
        <v>OFF</v>
      </c>
      <c r="N269" s="3" t="str">
        <f t="shared" si="119"/>
        <v>ON</v>
      </c>
      <c r="O269" s="3" t="str">
        <f t="shared" si="120"/>
        <v>ON</v>
      </c>
      <c r="P269" s="3" t="str">
        <f t="shared" si="121"/>
        <v>ON</v>
      </c>
      <c r="Q269" s="3"/>
      <c r="R269" s="44" t="str">
        <f t="shared" si="122"/>
        <v>ON</v>
      </c>
      <c r="S269" s="44" t="str">
        <f t="shared" si="122"/>
        <v>ON</v>
      </c>
      <c r="T269" s="3" t="str">
        <f t="shared" si="123"/>
        <v>ON</v>
      </c>
      <c r="U269" s="3" t="str">
        <f t="shared" si="124"/>
        <v>ON</v>
      </c>
      <c r="V269" s="3" t="str">
        <f t="shared" si="125"/>
        <v>ON</v>
      </c>
      <c r="W269" s="3" t="str">
        <f t="shared" si="126"/>
        <v>ON</v>
      </c>
      <c r="X269" s="3"/>
      <c r="Y269" s="44" t="str">
        <f t="shared" si="127"/>
        <v>ON</v>
      </c>
      <c r="Z269" s="44" t="str">
        <f t="shared" si="127"/>
        <v>ON</v>
      </c>
      <c r="AA269" s="3" t="str">
        <f t="shared" si="128"/>
        <v>OFF</v>
      </c>
      <c r="AB269" s="3" t="str">
        <f t="shared" si="129"/>
        <v>ON</v>
      </c>
      <c r="AC269" s="3" t="str">
        <f t="shared" si="130"/>
        <v>ON</v>
      </c>
      <c r="AD269" s="3" t="str">
        <f t="shared" si="131"/>
        <v>ON</v>
      </c>
      <c r="AE269" s="3"/>
      <c r="AF269" s="44" t="str">
        <f t="shared" si="132"/>
        <v>ON</v>
      </c>
      <c r="AG269" s="44" t="str">
        <f t="shared" si="132"/>
        <v>ON</v>
      </c>
      <c r="AH269" s="3" t="str">
        <f t="shared" si="133"/>
        <v>ON</v>
      </c>
      <c r="AI269" s="3" t="str">
        <f t="shared" si="134"/>
        <v>ON</v>
      </c>
      <c r="AJ269" s="3" t="str">
        <f t="shared" si="135"/>
        <v>ON</v>
      </c>
      <c r="AK269" s="3" t="str">
        <f t="shared" si="136"/>
        <v>ON</v>
      </c>
      <c r="AL269" s="3"/>
      <c r="AM269" s="44" t="str">
        <f t="shared" si="137"/>
        <v>ON</v>
      </c>
      <c r="AN269" s="44" t="str">
        <f t="shared" si="137"/>
        <v>ON</v>
      </c>
      <c r="AO269" s="44" t="str">
        <f t="shared" si="138"/>
        <v>ON</v>
      </c>
    </row>
    <row r="270" spans="1:41" x14ac:dyDescent="0.3">
      <c r="A270" t="str">
        <f t="shared" ca="1" si="112"/>
        <v>Ekiti</v>
      </c>
      <c r="B270" t="str">
        <f t="shared" ca="1" si="113"/>
        <v>A</v>
      </c>
      <c r="C270" t="str">
        <f t="shared" ca="1" si="114"/>
        <v>E1</v>
      </c>
      <c r="D270" t="s">
        <v>46</v>
      </c>
      <c r="E270">
        <f t="shared" si="115"/>
        <v>25</v>
      </c>
      <c r="F270">
        <f t="shared" si="116"/>
        <v>2</v>
      </c>
      <c r="G270" t="s">
        <v>76</v>
      </c>
      <c r="H270" t="s">
        <v>76</v>
      </c>
      <c r="I270" t="s">
        <v>82</v>
      </c>
      <c r="J270" t="s">
        <v>84</v>
      </c>
      <c r="K270" s="44" t="str">
        <f t="shared" si="117"/>
        <v>ON</v>
      </c>
      <c r="L270" s="44" t="str">
        <f t="shared" si="117"/>
        <v>ON</v>
      </c>
      <c r="M270" s="3" t="str">
        <f t="shared" si="118"/>
        <v>ON</v>
      </c>
      <c r="N270" s="3" t="str">
        <f t="shared" si="119"/>
        <v>ON</v>
      </c>
      <c r="O270" s="3" t="str">
        <f t="shared" si="120"/>
        <v>ON</v>
      </c>
      <c r="P270" s="3" t="str">
        <f t="shared" si="121"/>
        <v>ON</v>
      </c>
      <c r="Q270" s="3"/>
      <c r="R270" s="44" t="str">
        <f t="shared" si="122"/>
        <v>ON</v>
      </c>
      <c r="S270" s="44" t="str">
        <f t="shared" si="122"/>
        <v>ON</v>
      </c>
      <c r="T270" s="3" t="str">
        <f t="shared" si="123"/>
        <v>ON</v>
      </c>
      <c r="U270" s="3" t="str">
        <f t="shared" si="124"/>
        <v>OFF</v>
      </c>
      <c r="V270" s="3" t="str">
        <f t="shared" si="125"/>
        <v>ON</v>
      </c>
      <c r="W270" s="3" t="str">
        <f t="shared" si="126"/>
        <v>ON</v>
      </c>
      <c r="X270" s="3"/>
      <c r="Y270" s="44" t="str">
        <f t="shared" si="127"/>
        <v>ON</v>
      </c>
      <c r="Z270" s="44" t="str">
        <f t="shared" si="127"/>
        <v>ON</v>
      </c>
      <c r="AA270" s="3" t="str">
        <f t="shared" si="128"/>
        <v>ON</v>
      </c>
      <c r="AB270" s="3" t="str">
        <f t="shared" si="129"/>
        <v>ON</v>
      </c>
      <c r="AC270" s="3" t="str">
        <f t="shared" si="130"/>
        <v>ON</v>
      </c>
      <c r="AD270" s="3" t="str">
        <f t="shared" si="131"/>
        <v>ON</v>
      </c>
      <c r="AE270" s="3"/>
      <c r="AF270" s="44" t="str">
        <f t="shared" si="132"/>
        <v>ON</v>
      </c>
      <c r="AG270" s="44" t="str">
        <f t="shared" si="132"/>
        <v>ON</v>
      </c>
      <c r="AH270" s="3" t="str">
        <f t="shared" si="133"/>
        <v>ON</v>
      </c>
      <c r="AI270" s="3" t="str">
        <f t="shared" si="134"/>
        <v>OFF</v>
      </c>
      <c r="AJ270" s="3" t="str">
        <f t="shared" si="135"/>
        <v>ON</v>
      </c>
      <c r="AK270" s="3" t="str">
        <f t="shared" si="136"/>
        <v>ON</v>
      </c>
      <c r="AL270" s="3"/>
      <c r="AM270" s="44" t="str">
        <f t="shared" si="137"/>
        <v>ON</v>
      </c>
      <c r="AN270" s="44" t="str">
        <f t="shared" si="137"/>
        <v>ON</v>
      </c>
      <c r="AO270" s="44" t="str">
        <f t="shared" si="138"/>
        <v>ON</v>
      </c>
    </row>
    <row r="271" spans="1:41" x14ac:dyDescent="0.3">
      <c r="A271" t="str">
        <f t="shared" ca="1" si="112"/>
        <v>Lagos</v>
      </c>
      <c r="B271" t="str">
        <f t="shared" ca="1" si="113"/>
        <v>A</v>
      </c>
      <c r="C271" t="str">
        <f t="shared" ca="1" si="114"/>
        <v>A1</v>
      </c>
      <c r="D271" t="s">
        <v>46</v>
      </c>
      <c r="E271">
        <f t="shared" si="115"/>
        <v>25</v>
      </c>
      <c r="F271">
        <f t="shared" si="116"/>
        <v>2</v>
      </c>
      <c r="G271" t="s">
        <v>77</v>
      </c>
      <c r="H271" t="s">
        <v>77</v>
      </c>
      <c r="I271" t="s">
        <v>81</v>
      </c>
      <c r="J271" t="s">
        <v>83</v>
      </c>
      <c r="K271" s="44" t="str">
        <f t="shared" si="117"/>
        <v>ON</v>
      </c>
      <c r="L271" s="44" t="str">
        <f t="shared" si="117"/>
        <v>ON</v>
      </c>
      <c r="M271" s="3" t="str">
        <f t="shared" si="118"/>
        <v>ON</v>
      </c>
      <c r="N271" s="3" t="str">
        <f t="shared" si="119"/>
        <v>ON</v>
      </c>
      <c r="O271" s="3" t="str">
        <f t="shared" si="120"/>
        <v>OFF</v>
      </c>
      <c r="P271" s="3" t="str">
        <f t="shared" si="121"/>
        <v>ON</v>
      </c>
      <c r="Q271" s="3"/>
      <c r="R271" s="44" t="str">
        <f t="shared" si="122"/>
        <v>ON</v>
      </c>
      <c r="S271" s="44" t="str">
        <f t="shared" si="122"/>
        <v>ON</v>
      </c>
      <c r="T271" s="3" t="str">
        <f t="shared" si="123"/>
        <v>ON</v>
      </c>
      <c r="U271" s="3" t="str">
        <f t="shared" si="124"/>
        <v>ON</v>
      </c>
      <c r="V271" s="3" t="str">
        <f t="shared" si="125"/>
        <v>ON</v>
      </c>
      <c r="W271" s="3" t="str">
        <f t="shared" si="126"/>
        <v>ON</v>
      </c>
      <c r="X271" s="3"/>
      <c r="Y271" s="44" t="str">
        <f t="shared" si="127"/>
        <v>ON</v>
      </c>
      <c r="Z271" s="44" t="str">
        <f t="shared" si="127"/>
        <v>ON</v>
      </c>
      <c r="AA271" s="3" t="str">
        <f t="shared" si="128"/>
        <v>ON</v>
      </c>
      <c r="AB271" s="3" t="str">
        <f t="shared" si="129"/>
        <v>ON</v>
      </c>
      <c r="AC271" s="3" t="str">
        <f t="shared" si="130"/>
        <v>OFF</v>
      </c>
      <c r="AD271" s="3" t="str">
        <f t="shared" si="131"/>
        <v>ON</v>
      </c>
      <c r="AE271" s="3"/>
      <c r="AF271" s="44" t="str">
        <f t="shared" si="132"/>
        <v>ON</v>
      </c>
      <c r="AG271" s="44" t="str">
        <f t="shared" si="132"/>
        <v>ON</v>
      </c>
      <c r="AH271" s="3" t="str">
        <f t="shared" si="133"/>
        <v>ON</v>
      </c>
      <c r="AI271" s="3" t="str">
        <f t="shared" si="134"/>
        <v>ON</v>
      </c>
      <c r="AJ271" s="3" t="str">
        <f t="shared" si="135"/>
        <v>ON</v>
      </c>
      <c r="AK271" s="3" t="str">
        <f t="shared" si="136"/>
        <v>ON</v>
      </c>
      <c r="AL271" s="3"/>
      <c r="AM271" s="44" t="str">
        <f t="shared" si="137"/>
        <v>ON</v>
      </c>
      <c r="AN271" s="44" t="str">
        <f t="shared" si="137"/>
        <v>ON</v>
      </c>
      <c r="AO271" s="44" t="str">
        <f t="shared" si="138"/>
        <v>ON</v>
      </c>
    </row>
    <row r="272" spans="1:41" x14ac:dyDescent="0.3">
      <c r="A272" t="str">
        <f t="shared" ca="1" si="112"/>
        <v>Oyo</v>
      </c>
      <c r="B272" t="str">
        <f t="shared" ca="1" si="113"/>
        <v>C</v>
      </c>
      <c r="C272" t="str">
        <f t="shared" ca="1" si="114"/>
        <v>A1</v>
      </c>
      <c r="D272" s="16" t="s">
        <v>5</v>
      </c>
      <c r="E272">
        <f t="shared" si="115"/>
        <v>25</v>
      </c>
      <c r="F272">
        <f t="shared" si="116"/>
        <v>2</v>
      </c>
      <c r="G272" t="s">
        <v>78</v>
      </c>
      <c r="H272" t="s">
        <v>78</v>
      </c>
      <c r="I272" t="s">
        <v>82</v>
      </c>
      <c r="J272" t="s">
        <v>84</v>
      </c>
      <c r="K272" s="44" t="str">
        <f t="shared" si="117"/>
        <v>ON</v>
      </c>
      <c r="L272" s="44" t="str">
        <f t="shared" si="117"/>
        <v>ON</v>
      </c>
      <c r="M272" s="3" t="str">
        <f t="shared" si="118"/>
        <v>ON</v>
      </c>
      <c r="N272" s="3" t="str">
        <f t="shared" si="119"/>
        <v>ON</v>
      </c>
      <c r="O272" s="3" t="str">
        <f t="shared" si="120"/>
        <v>ON</v>
      </c>
      <c r="P272" s="3" t="str">
        <f t="shared" si="121"/>
        <v>ON</v>
      </c>
      <c r="Q272" s="3"/>
      <c r="R272" s="44" t="str">
        <f t="shared" si="122"/>
        <v>ON</v>
      </c>
      <c r="S272" s="44" t="str">
        <f t="shared" si="122"/>
        <v>ON</v>
      </c>
      <c r="T272" s="3" t="str">
        <f t="shared" si="123"/>
        <v>ON</v>
      </c>
      <c r="U272" s="3" t="str">
        <f t="shared" si="124"/>
        <v>ON</v>
      </c>
      <c r="V272" s="3" t="str">
        <f t="shared" si="125"/>
        <v>ON</v>
      </c>
      <c r="W272" s="3" t="str">
        <f t="shared" si="126"/>
        <v>OFF</v>
      </c>
      <c r="X272" s="3"/>
      <c r="Y272" s="44" t="str">
        <f t="shared" si="127"/>
        <v>ON</v>
      </c>
      <c r="Z272" s="44" t="str">
        <f t="shared" si="127"/>
        <v>ON</v>
      </c>
      <c r="AA272" s="3" t="str">
        <f t="shared" si="128"/>
        <v>ON</v>
      </c>
      <c r="AB272" s="3" t="str">
        <f t="shared" si="129"/>
        <v>ON</v>
      </c>
      <c r="AC272" s="3" t="str">
        <f t="shared" si="130"/>
        <v>ON</v>
      </c>
      <c r="AD272" s="3" t="str">
        <f t="shared" si="131"/>
        <v>ON</v>
      </c>
      <c r="AE272" s="3"/>
      <c r="AF272" s="44" t="str">
        <f t="shared" si="132"/>
        <v>ON</v>
      </c>
      <c r="AG272" s="44" t="str">
        <f t="shared" si="132"/>
        <v>ON</v>
      </c>
      <c r="AH272" s="3" t="str">
        <f t="shared" si="133"/>
        <v>ON</v>
      </c>
      <c r="AI272" s="3" t="str">
        <f t="shared" si="134"/>
        <v>ON</v>
      </c>
      <c r="AJ272" s="3" t="str">
        <f t="shared" si="135"/>
        <v>ON</v>
      </c>
      <c r="AK272" s="3" t="str">
        <f t="shared" si="136"/>
        <v>OFF</v>
      </c>
      <c r="AL272" s="3"/>
      <c r="AM272" s="44" t="str">
        <f t="shared" si="137"/>
        <v>ON</v>
      </c>
      <c r="AN272" s="44" t="str">
        <f t="shared" si="137"/>
        <v>ON</v>
      </c>
      <c r="AO272" s="44" t="str">
        <f t="shared" si="138"/>
        <v>ON</v>
      </c>
    </row>
    <row r="273" spans="1:41" x14ac:dyDescent="0.3">
      <c r="A273" t="str">
        <f t="shared" ca="1" si="112"/>
        <v>Oyo</v>
      </c>
      <c r="B273" t="str">
        <f t="shared" ca="1" si="113"/>
        <v>B</v>
      </c>
      <c r="C273" t="str">
        <f t="shared" ca="1" si="114"/>
        <v>D1</v>
      </c>
      <c r="D273" s="16" t="s">
        <v>5</v>
      </c>
      <c r="E273">
        <f t="shared" si="115"/>
        <v>25</v>
      </c>
      <c r="F273">
        <f t="shared" si="116"/>
        <v>2</v>
      </c>
      <c r="G273" t="s">
        <v>78</v>
      </c>
      <c r="H273" t="s">
        <v>78</v>
      </c>
      <c r="I273" t="s">
        <v>81</v>
      </c>
      <c r="J273" t="s">
        <v>83</v>
      </c>
      <c r="K273" s="44" t="str">
        <f t="shared" si="117"/>
        <v>ON</v>
      </c>
      <c r="L273" s="44" t="str">
        <f t="shared" si="117"/>
        <v>ON</v>
      </c>
      <c r="M273" s="3" t="str">
        <f t="shared" si="118"/>
        <v>ON</v>
      </c>
      <c r="N273" s="3" t="str">
        <f t="shared" si="119"/>
        <v>ON</v>
      </c>
      <c r="O273" s="3" t="str">
        <f t="shared" si="120"/>
        <v>ON</v>
      </c>
      <c r="P273" s="3" t="str">
        <f t="shared" si="121"/>
        <v>OFF</v>
      </c>
      <c r="Q273" s="3"/>
      <c r="R273" s="44" t="str">
        <f t="shared" si="122"/>
        <v>ON</v>
      </c>
      <c r="S273" s="44" t="str">
        <f t="shared" si="122"/>
        <v>ON</v>
      </c>
      <c r="T273" s="3" t="str">
        <f t="shared" si="123"/>
        <v>ON</v>
      </c>
      <c r="U273" s="3" t="str">
        <f t="shared" si="124"/>
        <v>ON</v>
      </c>
      <c r="V273" s="3" t="str">
        <f t="shared" si="125"/>
        <v>ON</v>
      </c>
      <c r="W273" s="3" t="str">
        <f t="shared" si="126"/>
        <v>ON</v>
      </c>
      <c r="X273" s="3"/>
      <c r="Y273" s="44" t="str">
        <f t="shared" si="127"/>
        <v>ON</v>
      </c>
      <c r="Z273" s="44" t="str">
        <f t="shared" si="127"/>
        <v>ON</v>
      </c>
      <c r="AA273" s="3" t="str">
        <f t="shared" si="128"/>
        <v>ON</v>
      </c>
      <c r="AB273" s="3" t="str">
        <f t="shared" si="129"/>
        <v>ON</v>
      </c>
      <c r="AC273" s="3" t="str">
        <f t="shared" si="130"/>
        <v>ON</v>
      </c>
      <c r="AD273" s="3" t="str">
        <f t="shared" si="131"/>
        <v>OFF</v>
      </c>
      <c r="AE273" s="3"/>
      <c r="AF273" s="44" t="str">
        <f t="shared" si="132"/>
        <v>ON</v>
      </c>
      <c r="AG273" s="44" t="str">
        <f t="shared" si="132"/>
        <v>ON</v>
      </c>
      <c r="AH273" s="3" t="str">
        <f t="shared" si="133"/>
        <v>ON</v>
      </c>
      <c r="AI273" s="3" t="str">
        <f t="shared" si="134"/>
        <v>ON</v>
      </c>
      <c r="AJ273" s="3" t="str">
        <f t="shared" si="135"/>
        <v>ON</v>
      </c>
      <c r="AK273" s="3" t="str">
        <f t="shared" si="136"/>
        <v>ON</v>
      </c>
      <c r="AL273" s="3"/>
      <c r="AM273" s="44" t="str">
        <f t="shared" si="137"/>
        <v>ON</v>
      </c>
      <c r="AN273" s="44" t="str">
        <f t="shared" si="137"/>
        <v>ON</v>
      </c>
      <c r="AO273" s="44" t="str">
        <f t="shared" si="138"/>
        <v>ON</v>
      </c>
    </row>
    <row r="274" spans="1:41" x14ac:dyDescent="0.3">
      <c r="A274" t="str">
        <f t="shared" ca="1" si="112"/>
        <v>Ogun</v>
      </c>
      <c r="B274" t="str">
        <f t="shared" ca="1" si="113"/>
        <v>D</v>
      </c>
      <c r="C274" t="str">
        <f t="shared" ca="1" si="114"/>
        <v>A1</v>
      </c>
      <c r="D274" s="16" t="s">
        <v>5</v>
      </c>
      <c r="E274">
        <f t="shared" si="115"/>
        <v>25</v>
      </c>
      <c r="F274">
        <f t="shared" si="116"/>
        <v>2</v>
      </c>
      <c r="G274" t="s">
        <v>77</v>
      </c>
      <c r="H274" t="s">
        <v>77</v>
      </c>
      <c r="I274" t="s">
        <v>82</v>
      </c>
      <c r="J274" t="s">
        <v>84</v>
      </c>
      <c r="K274" s="44" t="str">
        <f t="shared" si="117"/>
        <v>ON</v>
      </c>
      <c r="L274" s="44" t="str">
        <f t="shared" si="117"/>
        <v>ON</v>
      </c>
      <c r="M274" s="3" t="str">
        <f t="shared" si="118"/>
        <v>ON</v>
      </c>
      <c r="N274" s="3" t="str">
        <f t="shared" si="119"/>
        <v>ON</v>
      </c>
      <c r="O274" s="3" t="str">
        <f t="shared" si="120"/>
        <v>ON</v>
      </c>
      <c r="P274" s="3" t="str">
        <f t="shared" si="121"/>
        <v>ON</v>
      </c>
      <c r="Q274" s="3"/>
      <c r="R274" s="44" t="str">
        <f t="shared" si="122"/>
        <v>ON</v>
      </c>
      <c r="S274" s="44" t="str">
        <f t="shared" si="122"/>
        <v>ON</v>
      </c>
      <c r="T274" s="3" t="str">
        <f t="shared" si="123"/>
        <v>ON</v>
      </c>
      <c r="U274" s="3" t="str">
        <f t="shared" si="124"/>
        <v>ON</v>
      </c>
      <c r="V274" s="3" t="str">
        <f t="shared" si="125"/>
        <v>OFF</v>
      </c>
      <c r="W274" s="3" t="str">
        <f t="shared" si="126"/>
        <v>ON</v>
      </c>
      <c r="X274" s="3"/>
      <c r="Y274" s="44" t="str">
        <f t="shared" si="127"/>
        <v>ON</v>
      </c>
      <c r="Z274" s="44" t="str">
        <f t="shared" si="127"/>
        <v>ON</v>
      </c>
      <c r="AA274" s="3" t="str">
        <f t="shared" si="128"/>
        <v>ON</v>
      </c>
      <c r="AB274" s="3" t="str">
        <f t="shared" si="129"/>
        <v>ON</v>
      </c>
      <c r="AC274" s="3" t="str">
        <f t="shared" si="130"/>
        <v>ON</v>
      </c>
      <c r="AD274" s="3" t="str">
        <f t="shared" si="131"/>
        <v>ON</v>
      </c>
      <c r="AE274" s="3"/>
      <c r="AF274" s="44" t="str">
        <f t="shared" si="132"/>
        <v>ON</v>
      </c>
      <c r="AG274" s="44" t="str">
        <f t="shared" si="132"/>
        <v>ON</v>
      </c>
      <c r="AH274" s="3" t="str">
        <f t="shared" si="133"/>
        <v>ON</v>
      </c>
      <c r="AI274" s="3" t="str">
        <f t="shared" si="134"/>
        <v>ON</v>
      </c>
      <c r="AJ274" s="3" t="str">
        <f t="shared" si="135"/>
        <v>OFF</v>
      </c>
      <c r="AK274" s="3" t="str">
        <f t="shared" si="136"/>
        <v>ON</v>
      </c>
      <c r="AL274" s="3"/>
      <c r="AM274" s="44" t="str">
        <f t="shared" si="137"/>
        <v>ON</v>
      </c>
      <c r="AN274" s="44" t="str">
        <f t="shared" si="137"/>
        <v>ON</v>
      </c>
      <c r="AO274" s="44" t="str">
        <f t="shared" si="138"/>
        <v>ON</v>
      </c>
    </row>
    <row r="275" spans="1:41" x14ac:dyDescent="0.3">
      <c r="A275" t="str">
        <f t="shared" ca="1" si="112"/>
        <v>Ondo</v>
      </c>
      <c r="B275" t="str">
        <f t="shared" ca="1" si="113"/>
        <v>E</v>
      </c>
      <c r="C275" t="str">
        <f t="shared" ca="1" si="114"/>
        <v>C1</v>
      </c>
      <c r="D275" s="16" t="s">
        <v>5</v>
      </c>
      <c r="E275">
        <f t="shared" si="115"/>
        <v>25</v>
      </c>
      <c r="F275">
        <f t="shared" si="116"/>
        <v>2</v>
      </c>
      <c r="G275" t="s">
        <v>76</v>
      </c>
      <c r="H275" t="s">
        <v>76</v>
      </c>
      <c r="I275" t="s">
        <v>81</v>
      </c>
      <c r="J275" t="s">
        <v>83</v>
      </c>
      <c r="K275" s="44" t="str">
        <f t="shared" si="117"/>
        <v>ON</v>
      </c>
      <c r="L275" s="44" t="str">
        <f t="shared" si="117"/>
        <v>ON</v>
      </c>
      <c r="M275" s="3" t="str">
        <f t="shared" si="118"/>
        <v>ON</v>
      </c>
      <c r="N275" s="3" t="str">
        <f t="shared" si="119"/>
        <v>OFF</v>
      </c>
      <c r="O275" s="3" t="str">
        <f t="shared" si="120"/>
        <v>ON</v>
      </c>
      <c r="P275" s="3" t="str">
        <f t="shared" si="121"/>
        <v>ON</v>
      </c>
      <c r="Q275" s="3"/>
      <c r="R275" s="44" t="str">
        <f t="shared" si="122"/>
        <v>ON</v>
      </c>
      <c r="S275" s="44" t="str">
        <f t="shared" si="122"/>
        <v>ON</v>
      </c>
      <c r="T275" s="3" t="str">
        <f t="shared" si="123"/>
        <v>ON</v>
      </c>
      <c r="U275" s="3" t="str">
        <f t="shared" si="124"/>
        <v>ON</v>
      </c>
      <c r="V275" s="3" t="str">
        <f t="shared" si="125"/>
        <v>ON</v>
      </c>
      <c r="W275" s="3" t="str">
        <f t="shared" si="126"/>
        <v>ON</v>
      </c>
      <c r="X275" s="3"/>
      <c r="Y275" s="44" t="str">
        <f t="shared" si="127"/>
        <v>ON</v>
      </c>
      <c r="Z275" s="44" t="str">
        <f t="shared" si="127"/>
        <v>ON</v>
      </c>
      <c r="AA275" s="3" t="str">
        <f t="shared" si="128"/>
        <v>ON</v>
      </c>
      <c r="AB275" s="3" t="str">
        <f t="shared" si="129"/>
        <v>OFF</v>
      </c>
      <c r="AC275" s="3" t="str">
        <f t="shared" si="130"/>
        <v>ON</v>
      </c>
      <c r="AD275" s="3" t="str">
        <f t="shared" si="131"/>
        <v>ON</v>
      </c>
      <c r="AE275" s="3"/>
      <c r="AF275" s="44" t="str">
        <f t="shared" si="132"/>
        <v>ON</v>
      </c>
      <c r="AG275" s="44" t="str">
        <f t="shared" si="132"/>
        <v>ON</v>
      </c>
      <c r="AH275" s="3" t="str">
        <f t="shared" si="133"/>
        <v>ON</v>
      </c>
      <c r="AI275" s="3" t="str">
        <f t="shared" si="134"/>
        <v>ON</v>
      </c>
      <c r="AJ275" s="3" t="str">
        <f t="shared" si="135"/>
        <v>ON</v>
      </c>
      <c r="AK275" s="3" t="str">
        <f t="shared" si="136"/>
        <v>ON</v>
      </c>
      <c r="AL275" s="3"/>
      <c r="AM275" s="44" t="str">
        <f t="shared" si="137"/>
        <v>ON</v>
      </c>
      <c r="AN275" s="44" t="str">
        <f t="shared" si="137"/>
        <v>ON</v>
      </c>
      <c r="AO275" s="44" t="str">
        <f t="shared" si="138"/>
        <v>ON</v>
      </c>
    </row>
    <row r="276" spans="1:41" x14ac:dyDescent="0.3">
      <c r="A276" t="str">
        <f t="shared" ca="1" si="112"/>
        <v>Ogun</v>
      </c>
      <c r="B276" t="str">
        <f t="shared" ca="1" si="113"/>
        <v>C</v>
      </c>
      <c r="C276" t="str">
        <f t="shared" ca="1" si="114"/>
        <v>C1</v>
      </c>
      <c r="D276" s="16" t="s">
        <v>5</v>
      </c>
      <c r="E276">
        <f t="shared" si="115"/>
        <v>25</v>
      </c>
      <c r="F276">
        <f t="shared" si="116"/>
        <v>2</v>
      </c>
      <c r="G276" t="s">
        <v>75</v>
      </c>
      <c r="H276" t="s">
        <v>75</v>
      </c>
      <c r="I276" t="s">
        <v>82</v>
      </c>
      <c r="J276" t="s">
        <v>84</v>
      </c>
      <c r="K276" s="44" t="str">
        <f t="shared" si="117"/>
        <v>ON</v>
      </c>
      <c r="L276" s="44" t="str">
        <f t="shared" si="117"/>
        <v>ON</v>
      </c>
      <c r="M276" s="3" t="str">
        <f t="shared" si="118"/>
        <v>ON</v>
      </c>
      <c r="N276" s="3" t="str">
        <f t="shared" si="119"/>
        <v>ON</v>
      </c>
      <c r="O276" s="3" t="str">
        <f t="shared" si="120"/>
        <v>ON</v>
      </c>
      <c r="P276" s="3" t="str">
        <f t="shared" si="121"/>
        <v>ON</v>
      </c>
      <c r="Q276" s="3"/>
      <c r="R276" s="44" t="str">
        <f t="shared" si="122"/>
        <v>ON</v>
      </c>
      <c r="S276" s="44" t="str">
        <f t="shared" si="122"/>
        <v>ON</v>
      </c>
      <c r="T276" s="3" t="str">
        <f t="shared" si="123"/>
        <v>OFF</v>
      </c>
      <c r="U276" s="3" t="str">
        <f t="shared" si="124"/>
        <v>ON</v>
      </c>
      <c r="V276" s="3" t="str">
        <f t="shared" si="125"/>
        <v>ON</v>
      </c>
      <c r="W276" s="3" t="str">
        <f t="shared" si="126"/>
        <v>ON</v>
      </c>
      <c r="X276" s="3"/>
      <c r="Y276" s="44" t="str">
        <f t="shared" si="127"/>
        <v>ON</v>
      </c>
      <c r="Z276" s="44" t="str">
        <f t="shared" si="127"/>
        <v>ON</v>
      </c>
      <c r="AA276" s="3" t="str">
        <f t="shared" si="128"/>
        <v>ON</v>
      </c>
      <c r="AB276" s="3" t="str">
        <f t="shared" si="129"/>
        <v>ON</v>
      </c>
      <c r="AC276" s="3" t="str">
        <f t="shared" si="130"/>
        <v>ON</v>
      </c>
      <c r="AD276" s="3" t="str">
        <f t="shared" si="131"/>
        <v>ON</v>
      </c>
      <c r="AE276" s="3"/>
      <c r="AF276" s="44" t="str">
        <f t="shared" si="132"/>
        <v>ON</v>
      </c>
      <c r="AG276" s="44" t="str">
        <f t="shared" si="132"/>
        <v>ON</v>
      </c>
      <c r="AH276" s="3" t="str">
        <f t="shared" si="133"/>
        <v>OFF</v>
      </c>
      <c r="AI276" s="3" t="str">
        <f t="shared" si="134"/>
        <v>ON</v>
      </c>
      <c r="AJ276" s="3" t="str">
        <f t="shared" si="135"/>
        <v>ON</v>
      </c>
      <c r="AK276" s="3" t="str">
        <f t="shared" si="136"/>
        <v>ON</v>
      </c>
      <c r="AL276" s="3"/>
      <c r="AM276" s="44" t="str">
        <f t="shared" si="137"/>
        <v>ON</v>
      </c>
      <c r="AN276" s="44" t="str">
        <f t="shared" si="137"/>
        <v>ON</v>
      </c>
      <c r="AO276" s="44" t="str">
        <f t="shared" si="138"/>
        <v>ON</v>
      </c>
    </row>
    <row r="277" spans="1:41" x14ac:dyDescent="0.3">
      <c r="A277" t="str">
        <f t="shared" ca="1" si="112"/>
        <v>Oyo</v>
      </c>
      <c r="B277" t="str">
        <f t="shared" ca="1" si="113"/>
        <v>C</v>
      </c>
      <c r="C277" t="str">
        <f t="shared" ca="1" si="114"/>
        <v>A1</v>
      </c>
      <c r="D277" s="16" t="s">
        <v>5</v>
      </c>
      <c r="E277">
        <f t="shared" si="115"/>
        <v>25</v>
      </c>
      <c r="F277">
        <f t="shared" si="116"/>
        <v>2</v>
      </c>
      <c r="G277" t="s">
        <v>75</v>
      </c>
      <c r="H277" t="s">
        <v>75</v>
      </c>
      <c r="I277" t="s">
        <v>81</v>
      </c>
      <c r="J277" t="s">
        <v>83</v>
      </c>
      <c r="K277" s="44" t="str">
        <f t="shared" si="117"/>
        <v>ON</v>
      </c>
      <c r="L277" s="44" t="str">
        <f t="shared" si="117"/>
        <v>ON</v>
      </c>
      <c r="M277" s="3" t="str">
        <f t="shared" si="118"/>
        <v>OFF</v>
      </c>
      <c r="N277" s="3" t="str">
        <f t="shared" si="119"/>
        <v>ON</v>
      </c>
      <c r="O277" s="3" t="str">
        <f t="shared" si="120"/>
        <v>ON</v>
      </c>
      <c r="P277" s="3" t="str">
        <f t="shared" si="121"/>
        <v>ON</v>
      </c>
      <c r="Q277" s="3"/>
      <c r="R277" s="44" t="str">
        <f t="shared" si="122"/>
        <v>ON</v>
      </c>
      <c r="S277" s="44" t="str">
        <f t="shared" si="122"/>
        <v>ON</v>
      </c>
      <c r="T277" s="3" t="str">
        <f t="shared" si="123"/>
        <v>ON</v>
      </c>
      <c r="U277" s="3" t="str">
        <f t="shared" si="124"/>
        <v>ON</v>
      </c>
      <c r="V277" s="3" t="str">
        <f t="shared" si="125"/>
        <v>ON</v>
      </c>
      <c r="W277" s="3" t="str">
        <f t="shared" si="126"/>
        <v>ON</v>
      </c>
      <c r="X277" s="3"/>
      <c r="Y277" s="44" t="str">
        <f t="shared" si="127"/>
        <v>ON</v>
      </c>
      <c r="Z277" s="44" t="str">
        <f t="shared" si="127"/>
        <v>ON</v>
      </c>
      <c r="AA277" s="3" t="str">
        <f t="shared" si="128"/>
        <v>OFF</v>
      </c>
      <c r="AB277" s="3" t="str">
        <f t="shared" si="129"/>
        <v>ON</v>
      </c>
      <c r="AC277" s="3" t="str">
        <f t="shared" si="130"/>
        <v>ON</v>
      </c>
      <c r="AD277" s="3" t="str">
        <f t="shared" si="131"/>
        <v>ON</v>
      </c>
      <c r="AE277" s="3"/>
      <c r="AF277" s="44" t="str">
        <f t="shared" si="132"/>
        <v>ON</v>
      </c>
      <c r="AG277" s="44" t="str">
        <f t="shared" si="132"/>
        <v>ON</v>
      </c>
      <c r="AH277" s="3" t="str">
        <f t="shared" si="133"/>
        <v>ON</v>
      </c>
      <c r="AI277" s="3" t="str">
        <f t="shared" si="134"/>
        <v>ON</v>
      </c>
      <c r="AJ277" s="3" t="str">
        <f t="shared" si="135"/>
        <v>ON</v>
      </c>
      <c r="AK277" s="3" t="str">
        <f t="shared" si="136"/>
        <v>ON</v>
      </c>
      <c r="AL277" s="3"/>
      <c r="AM277" s="44" t="str">
        <f t="shared" si="137"/>
        <v>ON</v>
      </c>
      <c r="AN277" s="44" t="str">
        <f t="shared" si="137"/>
        <v>ON</v>
      </c>
      <c r="AO277" s="44" t="str">
        <f t="shared" si="138"/>
        <v>ON</v>
      </c>
    </row>
    <row r="278" spans="1:41" x14ac:dyDescent="0.3">
      <c r="A278" t="str">
        <f t="shared" ca="1" si="112"/>
        <v>Ogun</v>
      </c>
      <c r="B278" t="str">
        <f t="shared" ca="1" si="113"/>
        <v>A</v>
      </c>
      <c r="C278" t="str">
        <f t="shared" ca="1" si="114"/>
        <v>C1</v>
      </c>
      <c r="D278" s="16" t="s">
        <v>5</v>
      </c>
      <c r="E278">
        <f t="shared" si="115"/>
        <v>25</v>
      </c>
      <c r="F278">
        <f t="shared" si="116"/>
        <v>2</v>
      </c>
      <c r="G278" t="s">
        <v>76</v>
      </c>
      <c r="H278" t="s">
        <v>76</v>
      </c>
      <c r="I278" t="s">
        <v>82</v>
      </c>
      <c r="J278" t="s">
        <v>84</v>
      </c>
      <c r="K278" s="44" t="str">
        <f t="shared" si="117"/>
        <v>ON</v>
      </c>
      <c r="L278" s="44" t="str">
        <f t="shared" si="117"/>
        <v>ON</v>
      </c>
      <c r="M278" s="3" t="str">
        <f t="shared" si="118"/>
        <v>ON</v>
      </c>
      <c r="N278" s="3" t="str">
        <f t="shared" si="119"/>
        <v>ON</v>
      </c>
      <c r="O278" s="3" t="str">
        <f t="shared" si="120"/>
        <v>ON</v>
      </c>
      <c r="P278" s="3" t="str">
        <f t="shared" si="121"/>
        <v>ON</v>
      </c>
      <c r="Q278" s="3"/>
      <c r="R278" s="44" t="str">
        <f t="shared" si="122"/>
        <v>ON</v>
      </c>
      <c r="S278" s="44" t="str">
        <f t="shared" si="122"/>
        <v>ON</v>
      </c>
      <c r="T278" s="3" t="str">
        <f t="shared" si="123"/>
        <v>ON</v>
      </c>
      <c r="U278" s="3" t="str">
        <f t="shared" si="124"/>
        <v>OFF</v>
      </c>
      <c r="V278" s="3" t="str">
        <f t="shared" si="125"/>
        <v>ON</v>
      </c>
      <c r="W278" s="3" t="str">
        <f t="shared" si="126"/>
        <v>ON</v>
      </c>
      <c r="X278" s="3"/>
      <c r="Y278" s="44" t="str">
        <f t="shared" si="127"/>
        <v>ON</v>
      </c>
      <c r="Z278" s="44" t="str">
        <f t="shared" si="127"/>
        <v>ON</v>
      </c>
      <c r="AA278" s="3" t="str">
        <f t="shared" si="128"/>
        <v>ON</v>
      </c>
      <c r="AB278" s="3" t="str">
        <f t="shared" si="129"/>
        <v>ON</v>
      </c>
      <c r="AC278" s="3" t="str">
        <f t="shared" si="130"/>
        <v>ON</v>
      </c>
      <c r="AD278" s="3" t="str">
        <f t="shared" si="131"/>
        <v>ON</v>
      </c>
      <c r="AE278" s="3"/>
      <c r="AF278" s="44" t="str">
        <f t="shared" si="132"/>
        <v>ON</v>
      </c>
      <c r="AG278" s="44" t="str">
        <f t="shared" si="132"/>
        <v>ON</v>
      </c>
      <c r="AH278" s="3" t="str">
        <f t="shared" si="133"/>
        <v>ON</v>
      </c>
      <c r="AI278" s="3" t="str">
        <f t="shared" si="134"/>
        <v>OFF</v>
      </c>
      <c r="AJ278" s="3" t="str">
        <f t="shared" si="135"/>
        <v>ON</v>
      </c>
      <c r="AK278" s="3" t="str">
        <f t="shared" si="136"/>
        <v>ON</v>
      </c>
      <c r="AL278" s="3"/>
      <c r="AM278" s="44" t="str">
        <f t="shared" si="137"/>
        <v>ON</v>
      </c>
      <c r="AN278" s="44" t="str">
        <f t="shared" si="137"/>
        <v>ON</v>
      </c>
      <c r="AO278" s="44" t="str">
        <f t="shared" si="138"/>
        <v>ON</v>
      </c>
    </row>
    <row r="279" spans="1:41" x14ac:dyDescent="0.3">
      <c r="A279" t="str">
        <f t="shared" ca="1" si="112"/>
        <v>Ekiti</v>
      </c>
      <c r="B279" t="str">
        <f t="shared" ca="1" si="113"/>
        <v>B</v>
      </c>
      <c r="C279" t="str">
        <f t="shared" ca="1" si="114"/>
        <v>A1</v>
      </c>
      <c r="D279" t="s">
        <v>7</v>
      </c>
      <c r="E279">
        <f t="shared" si="115"/>
        <v>25</v>
      </c>
      <c r="F279">
        <f t="shared" si="116"/>
        <v>2</v>
      </c>
      <c r="G279" t="s">
        <v>77</v>
      </c>
      <c r="H279" t="s">
        <v>77</v>
      </c>
      <c r="I279" t="s">
        <v>81</v>
      </c>
      <c r="J279" t="s">
        <v>83</v>
      </c>
      <c r="K279" s="44" t="str">
        <f t="shared" si="117"/>
        <v>ON</v>
      </c>
      <c r="L279" s="44" t="str">
        <f t="shared" si="117"/>
        <v>ON</v>
      </c>
      <c r="M279" s="3" t="str">
        <f t="shared" si="118"/>
        <v>ON</v>
      </c>
      <c r="N279" s="3" t="str">
        <f t="shared" si="119"/>
        <v>ON</v>
      </c>
      <c r="O279" s="3" t="str">
        <f t="shared" si="120"/>
        <v>OFF</v>
      </c>
      <c r="P279" s="3" t="str">
        <f t="shared" si="121"/>
        <v>ON</v>
      </c>
      <c r="Q279" s="3"/>
      <c r="R279" s="44" t="str">
        <f t="shared" si="122"/>
        <v>ON</v>
      </c>
      <c r="S279" s="44" t="str">
        <f t="shared" si="122"/>
        <v>ON</v>
      </c>
      <c r="T279" s="3" t="str">
        <f t="shared" si="123"/>
        <v>ON</v>
      </c>
      <c r="U279" s="3" t="str">
        <f t="shared" si="124"/>
        <v>ON</v>
      </c>
      <c r="V279" s="3" t="str">
        <f t="shared" si="125"/>
        <v>ON</v>
      </c>
      <c r="W279" s="3" t="str">
        <f t="shared" si="126"/>
        <v>ON</v>
      </c>
      <c r="X279" s="3"/>
      <c r="Y279" s="44" t="str">
        <f t="shared" si="127"/>
        <v>ON</v>
      </c>
      <c r="Z279" s="44" t="str">
        <f t="shared" si="127"/>
        <v>ON</v>
      </c>
      <c r="AA279" s="3" t="str">
        <f t="shared" si="128"/>
        <v>ON</v>
      </c>
      <c r="AB279" s="3" t="str">
        <f t="shared" si="129"/>
        <v>ON</v>
      </c>
      <c r="AC279" s="3" t="str">
        <f t="shared" si="130"/>
        <v>OFF</v>
      </c>
      <c r="AD279" s="3" t="str">
        <f t="shared" si="131"/>
        <v>ON</v>
      </c>
      <c r="AE279" s="3"/>
      <c r="AF279" s="44" t="str">
        <f t="shared" si="132"/>
        <v>ON</v>
      </c>
      <c r="AG279" s="44" t="str">
        <f t="shared" si="132"/>
        <v>ON</v>
      </c>
      <c r="AH279" s="3" t="str">
        <f t="shared" si="133"/>
        <v>ON</v>
      </c>
      <c r="AI279" s="3" t="str">
        <f t="shared" si="134"/>
        <v>ON</v>
      </c>
      <c r="AJ279" s="3" t="str">
        <f t="shared" si="135"/>
        <v>ON</v>
      </c>
      <c r="AK279" s="3" t="str">
        <f t="shared" si="136"/>
        <v>ON</v>
      </c>
      <c r="AL279" s="3"/>
      <c r="AM279" s="44" t="str">
        <f t="shared" si="137"/>
        <v>ON</v>
      </c>
      <c r="AN279" s="44" t="str">
        <f t="shared" si="137"/>
        <v>ON</v>
      </c>
      <c r="AO279" s="44" t="str">
        <f t="shared" si="138"/>
        <v>ON</v>
      </c>
    </row>
    <row r="280" spans="1:41" x14ac:dyDescent="0.3">
      <c r="A280" t="str">
        <f t="shared" ca="1" si="112"/>
        <v>Ondo</v>
      </c>
      <c r="B280" t="str">
        <f t="shared" ca="1" si="113"/>
        <v>D</v>
      </c>
      <c r="C280" t="str">
        <f t="shared" ca="1" si="114"/>
        <v>C1</v>
      </c>
      <c r="D280" t="s">
        <v>7</v>
      </c>
      <c r="E280">
        <f t="shared" si="115"/>
        <v>25</v>
      </c>
      <c r="F280">
        <f t="shared" si="116"/>
        <v>2</v>
      </c>
      <c r="G280" t="s">
        <v>78</v>
      </c>
      <c r="H280" t="s">
        <v>78</v>
      </c>
      <c r="I280" t="s">
        <v>82</v>
      </c>
      <c r="J280" t="s">
        <v>84</v>
      </c>
      <c r="K280" s="44" t="str">
        <f t="shared" si="117"/>
        <v>ON</v>
      </c>
      <c r="L280" s="44" t="str">
        <f t="shared" si="117"/>
        <v>ON</v>
      </c>
      <c r="M280" s="3" t="str">
        <f t="shared" si="118"/>
        <v>ON</v>
      </c>
      <c r="N280" s="3" t="str">
        <f t="shared" si="119"/>
        <v>ON</v>
      </c>
      <c r="O280" s="3" t="str">
        <f t="shared" si="120"/>
        <v>ON</v>
      </c>
      <c r="P280" s="3" t="str">
        <f t="shared" si="121"/>
        <v>ON</v>
      </c>
      <c r="Q280" s="3"/>
      <c r="R280" s="44" t="str">
        <f t="shared" si="122"/>
        <v>ON</v>
      </c>
      <c r="S280" s="44" t="str">
        <f t="shared" si="122"/>
        <v>ON</v>
      </c>
      <c r="T280" s="3" t="str">
        <f t="shared" si="123"/>
        <v>ON</v>
      </c>
      <c r="U280" s="3" t="str">
        <f t="shared" si="124"/>
        <v>ON</v>
      </c>
      <c r="V280" s="3" t="str">
        <f t="shared" si="125"/>
        <v>ON</v>
      </c>
      <c r="W280" s="3" t="str">
        <f t="shared" si="126"/>
        <v>OFF</v>
      </c>
      <c r="X280" s="3"/>
      <c r="Y280" s="44" t="str">
        <f t="shared" si="127"/>
        <v>ON</v>
      </c>
      <c r="Z280" s="44" t="str">
        <f t="shared" si="127"/>
        <v>ON</v>
      </c>
      <c r="AA280" s="3" t="str">
        <f t="shared" si="128"/>
        <v>ON</v>
      </c>
      <c r="AB280" s="3" t="str">
        <f t="shared" si="129"/>
        <v>ON</v>
      </c>
      <c r="AC280" s="3" t="str">
        <f t="shared" si="130"/>
        <v>ON</v>
      </c>
      <c r="AD280" s="3" t="str">
        <f t="shared" si="131"/>
        <v>ON</v>
      </c>
      <c r="AE280" s="3"/>
      <c r="AF280" s="44" t="str">
        <f t="shared" si="132"/>
        <v>ON</v>
      </c>
      <c r="AG280" s="44" t="str">
        <f t="shared" si="132"/>
        <v>ON</v>
      </c>
      <c r="AH280" s="3" t="str">
        <f t="shared" si="133"/>
        <v>ON</v>
      </c>
      <c r="AI280" s="3" t="str">
        <f t="shared" si="134"/>
        <v>ON</v>
      </c>
      <c r="AJ280" s="3" t="str">
        <f t="shared" si="135"/>
        <v>ON</v>
      </c>
      <c r="AK280" s="3" t="str">
        <f t="shared" si="136"/>
        <v>OFF</v>
      </c>
      <c r="AL280" s="3"/>
      <c r="AM280" s="44" t="str">
        <f t="shared" si="137"/>
        <v>ON</v>
      </c>
      <c r="AN280" s="44" t="str">
        <f t="shared" si="137"/>
        <v>ON</v>
      </c>
      <c r="AO280" s="44" t="str">
        <f t="shared" si="138"/>
        <v>ON</v>
      </c>
    </row>
    <row r="281" spans="1:41" x14ac:dyDescent="0.3">
      <c r="A281" t="str">
        <f t="shared" ca="1" si="112"/>
        <v>Lagos</v>
      </c>
      <c r="B281" t="str">
        <f t="shared" ca="1" si="113"/>
        <v>A</v>
      </c>
      <c r="C281" t="str">
        <f t="shared" ca="1" si="114"/>
        <v>D1</v>
      </c>
      <c r="D281" t="s">
        <v>7</v>
      </c>
      <c r="E281">
        <f t="shared" si="115"/>
        <v>25</v>
      </c>
      <c r="F281">
        <f t="shared" si="116"/>
        <v>2</v>
      </c>
      <c r="G281" t="s">
        <v>78</v>
      </c>
      <c r="H281" t="s">
        <v>78</v>
      </c>
      <c r="I281" t="s">
        <v>81</v>
      </c>
      <c r="J281" t="s">
        <v>83</v>
      </c>
      <c r="K281" s="44" t="str">
        <f t="shared" si="117"/>
        <v>ON</v>
      </c>
      <c r="L281" s="44" t="str">
        <f t="shared" si="117"/>
        <v>ON</v>
      </c>
      <c r="M281" s="3" t="str">
        <f t="shared" si="118"/>
        <v>ON</v>
      </c>
      <c r="N281" s="3" t="str">
        <f t="shared" si="119"/>
        <v>ON</v>
      </c>
      <c r="O281" s="3" t="str">
        <f t="shared" si="120"/>
        <v>ON</v>
      </c>
      <c r="P281" s="3" t="str">
        <f t="shared" si="121"/>
        <v>OFF</v>
      </c>
      <c r="Q281" s="3"/>
      <c r="R281" s="44" t="str">
        <f t="shared" si="122"/>
        <v>ON</v>
      </c>
      <c r="S281" s="44" t="str">
        <f t="shared" si="122"/>
        <v>ON</v>
      </c>
      <c r="T281" s="3" t="str">
        <f t="shared" si="123"/>
        <v>ON</v>
      </c>
      <c r="U281" s="3" t="str">
        <f t="shared" si="124"/>
        <v>ON</v>
      </c>
      <c r="V281" s="3" t="str">
        <f t="shared" si="125"/>
        <v>ON</v>
      </c>
      <c r="W281" s="3" t="str">
        <f t="shared" si="126"/>
        <v>ON</v>
      </c>
      <c r="X281" s="3"/>
      <c r="Y281" s="44" t="str">
        <f t="shared" si="127"/>
        <v>ON</v>
      </c>
      <c r="Z281" s="44" t="str">
        <f t="shared" si="127"/>
        <v>ON</v>
      </c>
      <c r="AA281" s="3" t="str">
        <f t="shared" si="128"/>
        <v>ON</v>
      </c>
      <c r="AB281" s="3" t="str">
        <f t="shared" si="129"/>
        <v>ON</v>
      </c>
      <c r="AC281" s="3" t="str">
        <f t="shared" si="130"/>
        <v>ON</v>
      </c>
      <c r="AD281" s="3" t="str">
        <f t="shared" si="131"/>
        <v>OFF</v>
      </c>
      <c r="AE281" s="3"/>
      <c r="AF281" s="44" t="str">
        <f t="shared" si="132"/>
        <v>ON</v>
      </c>
      <c r="AG281" s="44" t="str">
        <f t="shared" si="132"/>
        <v>ON</v>
      </c>
      <c r="AH281" s="3" t="str">
        <f t="shared" si="133"/>
        <v>ON</v>
      </c>
      <c r="AI281" s="3" t="str">
        <f t="shared" si="134"/>
        <v>ON</v>
      </c>
      <c r="AJ281" s="3" t="str">
        <f t="shared" si="135"/>
        <v>ON</v>
      </c>
      <c r="AK281" s="3" t="str">
        <f t="shared" si="136"/>
        <v>ON</v>
      </c>
      <c r="AL281" s="3"/>
      <c r="AM281" s="44" t="str">
        <f t="shared" si="137"/>
        <v>ON</v>
      </c>
      <c r="AN281" s="44" t="str">
        <f t="shared" si="137"/>
        <v>ON</v>
      </c>
      <c r="AO281" s="44" t="str">
        <f t="shared" si="138"/>
        <v>ON</v>
      </c>
    </row>
    <row r="282" spans="1:41" x14ac:dyDescent="0.3">
      <c r="A282" t="str">
        <f t="shared" ca="1" si="112"/>
        <v>Ogun</v>
      </c>
      <c r="B282" t="str">
        <f t="shared" ca="1" si="113"/>
        <v>E</v>
      </c>
      <c r="C282" t="str">
        <f t="shared" ca="1" si="114"/>
        <v>D1</v>
      </c>
      <c r="D282" t="s">
        <v>7</v>
      </c>
      <c r="E282">
        <f t="shared" si="115"/>
        <v>25</v>
      </c>
      <c r="F282">
        <f t="shared" si="116"/>
        <v>2</v>
      </c>
      <c r="G282" t="s">
        <v>77</v>
      </c>
      <c r="H282" t="s">
        <v>77</v>
      </c>
      <c r="I282" t="s">
        <v>82</v>
      </c>
      <c r="J282" t="s">
        <v>84</v>
      </c>
      <c r="K282" s="44" t="str">
        <f t="shared" si="117"/>
        <v>ON</v>
      </c>
      <c r="L282" s="44" t="str">
        <f t="shared" si="117"/>
        <v>ON</v>
      </c>
      <c r="M282" s="3" t="str">
        <f t="shared" si="118"/>
        <v>ON</v>
      </c>
      <c r="N282" s="3" t="str">
        <f t="shared" si="119"/>
        <v>ON</v>
      </c>
      <c r="O282" s="3" t="str">
        <f t="shared" si="120"/>
        <v>ON</v>
      </c>
      <c r="P282" s="3" t="str">
        <f t="shared" si="121"/>
        <v>ON</v>
      </c>
      <c r="Q282" s="3"/>
      <c r="R282" s="44" t="str">
        <f t="shared" si="122"/>
        <v>ON</v>
      </c>
      <c r="S282" s="44" t="str">
        <f t="shared" si="122"/>
        <v>ON</v>
      </c>
      <c r="T282" s="3" t="str">
        <f t="shared" si="123"/>
        <v>ON</v>
      </c>
      <c r="U282" s="3" t="str">
        <f t="shared" si="124"/>
        <v>ON</v>
      </c>
      <c r="V282" s="3" t="str">
        <f t="shared" si="125"/>
        <v>OFF</v>
      </c>
      <c r="W282" s="3" t="str">
        <f t="shared" si="126"/>
        <v>ON</v>
      </c>
      <c r="X282" s="3"/>
      <c r="Y282" s="44" t="str">
        <f t="shared" si="127"/>
        <v>ON</v>
      </c>
      <c r="Z282" s="44" t="str">
        <f t="shared" si="127"/>
        <v>ON</v>
      </c>
      <c r="AA282" s="3" t="str">
        <f t="shared" si="128"/>
        <v>ON</v>
      </c>
      <c r="AB282" s="3" t="str">
        <f t="shared" si="129"/>
        <v>ON</v>
      </c>
      <c r="AC282" s="3" t="str">
        <f t="shared" si="130"/>
        <v>ON</v>
      </c>
      <c r="AD282" s="3" t="str">
        <f t="shared" si="131"/>
        <v>ON</v>
      </c>
      <c r="AE282" s="3"/>
      <c r="AF282" s="44" t="str">
        <f t="shared" si="132"/>
        <v>ON</v>
      </c>
      <c r="AG282" s="44" t="str">
        <f t="shared" si="132"/>
        <v>ON</v>
      </c>
      <c r="AH282" s="3" t="str">
        <f t="shared" si="133"/>
        <v>ON</v>
      </c>
      <c r="AI282" s="3" t="str">
        <f t="shared" si="134"/>
        <v>ON</v>
      </c>
      <c r="AJ282" s="3" t="str">
        <f t="shared" si="135"/>
        <v>OFF</v>
      </c>
      <c r="AK282" s="3" t="str">
        <f t="shared" si="136"/>
        <v>ON</v>
      </c>
      <c r="AL282" s="3"/>
      <c r="AM282" s="44" t="str">
        <f t="shared" si="137"/>
        <v>ON</v>
      </c>
      <c r="AN282" s="44" t="str">
        <f t="shared" si="137"/>
        <v>ON</v>
      </c>
      <c r="AO282" s="44" t="str">
        <f t="shared" si="138"/>
        <v>ON</v>
      </c>
    </row>
    <row r="283" spans="1:41" x14ac:dyDescent="0.3">
      <c r="A283" t="str">
        <f t="shared" ca="1" si="112"/>
        <v>Lagos</v>
      </c>
      <c r="B283" t="str">
        <f t="shared" ca="1" si="113"/>
        <v>E</v>
      </c>
      <c r="C283" t="str">
        <f t="shared" ca="1" si="114"/>
        <v>D1</v>
      </c>
      <c r="D283" t="s">
        <v>7</v>
      </c>
      <c r="E283">
        <f t="shared" si="115"/>
        <v>25</v>
      </c>
      <c r="F283">
        <f t="shared" si="116"/>
        <v>2</v>
      </c>
      <c r="G283" t="s">
        <v>76</v>
      </c>
      <c r="H283" t="s">
        <v>76</v>
      </c>
      <c r="I283" t="s">
        <v>81</v>
      </c>
      <c r="J283" t="s">
        <v>83</v>
      </c>
      <c r="K283" s="44" t="str">
        <f t="shared" si="117"/>
        <v>ON</v>
      </c>
      <c r="L283" s="44" t="str">
        <f t="shared" si="117"/>
        <v>ON</v>
      </c>
      <c r="M283" s="3" t="str">
        <f t="shared" si="118"/>
        <v>ON</v>
      </c>
      <c r="N283" s="3" t="str">
        <f t="shared" si="119"/>
        <v>OFF</v>
      </c>
      <c r="O283" s="3" t="str">
        <f t="shared" si="120"/>
        <v>ON</v>
      </c>
      <c r="P283" s="3" t="str">
        <f t="shared" si="121"/>
        <v>ON</v>
      </c>
      <c r="Q283" s="3"/>
      <c r="R283" s="44" t="str">
        <f t="shared" si="122"/>
        <v>ON</v>
      </c>
      <c r="S283" s="44" t="str">
        <f t="shared" si="122"/>
        <v>ON</v>
      </c>
      <c r="T283" s="3" t="str">
        <f t="shared" si="123"/>
        <v>ON</v>
      </c>
      <c r="U283" s="3" t="str">
        <f t="shared" si="124"/>
        <v>ON</v>
      </c>
      <c r="V283" s="3" t="str">
        <f t="shared" si="125"/>
        <v>ON</v>
      </c>
      <c r="W283" s="3" t="str">
        <f t="shared" si="126"/>
        <v>ON</v>
      </c>
      <c r="X283" s="3"/>
      <c r="Y283" s="44" t="str">
        <f t="shared" si="127"/>
        <v>ON</v>
      </c>
      <c r="Z283" s="44" t="str">
        <f t="shared" si="127"/>
        <v>ON</v>
      </c>
      <c r="AA283" s="3" t="str">
        <f t="shared" si="128"/>
        <v>ON</v>
      </c>
      <c r="AB283" s="3" t="str">
        <f t="shared" si="129"/>
        <v>OFF</v>
      </c>
      <c r="AC283" s="3" t="str">
        <f t="shared" si="130"/>
        <v>ON</v>
      </c>
      <c r="AD283" s="3" t="str">
        <f t="shared" si="131"/>
        <v>ON</v>
      </c>
      <c r="AE283" s="3"/>
      <c r="AF283" s="44" t="str">
        <f t="shared" si="132"/>
        <v>ON</v>
      </c>
      <c r="AG283" s="44" t="str">
        <f t="shared" si="132"/>
        <v>ON</v>
      </c>
      <c r="AH283" s="3" t="str">
        <f t="shared" si="133"/>
        <v>ON</v>
      </c>
      <c r="AI283" s="3" t="str">
        <f t="shared" si="134"/>
        <v>ON</v>
      </c>
      <c r="AJ283" s="3" t="str">
        <f t="shared" si="135"/>
        <v>ON</v>
      </c>
      <c r="AK283" s="3" t="str">
        <f t="shared" si="136"/>
        <v>ON</v>
      </c>
      <c r="AL283" s="3"/>
      <c r="AM283" s="44" t="str">
        <f t="shared" si="137"/>
        <v>ON</v>
      </c>
      <c r="AN283" s="44" t="str">
        <f t="shared" si="137"/>
        <v>ON</v>
      </c>
      <c r="AO283" s="44" t="str">
        <f t="shared" si="138"/>
        <v>ON</v>
      </c>
    </row>
    <row r="284" spans="1:41" x14ac:dyDescent="0.3">
      <c r="A284" t="str">
        <f t="shared" ca="1" si="112"/>
        <v>Ekiti</v>
      </c>
      <c r="B284" t="str">
        <f t="shared" ca="1" si="113"/>
        <v>C</v>
      </c>
      <c r="C284" t="str">
        <f t="shared" ca="1" si="114"/>
        <v>A1</v>
      </c>
      <c r="D284" s="16" t="s">
        <v>5</v>
      </c>
      <c r="E284">
        <f t="shared" si="115"/>
        <v>25</v>
      </c>
      <c r="F284">
        <f t="shared" si="116"/>
        <v>2</v>
      </c>
      <c r="G284" t="s">
        <v>75</v>
      </c>
      <c r="H284" t="s">
        <v>75</v>
      </c>
      <c r="I284" t="s">
        <v>82</v>
      </c>
      <c r="J284" t="s">
        <v>84</v>
      </c>
      <c r="K284" s="44" t="str">
        <f t="shared" si="117"/>
        <v>ON</v>
      </c>
      <c r="L284" s="44" t="str">
        <f t="shared" si="117"/>
        <v>ON</v>
      </c>
      <c r="M284" s="3" t="str">
        <f t="shared" si="118"/>
        <v>ON</v>
      </c>
      <c r="N284" s="3" t="str">
        <f t="shared" si="119"/>
        <v>ON</v>
      </c>
      <c r="O284" s="3" t="str">
        <f t="shared" si="120"/>
        <v>ON</v>
      </c>
      <c r="P284" s="3" t="str">
        <f t="shared" si="121"/>
        <v>ON</v>
      </c>
      <c r="Q284" s="3"/>
      <c r="R284" s="44" t="str">
        <f t="shared" si="122"/>
        <v>ON</v>
      </c>
      <c r="S284" s="44" t="str">
        <f t="shared" si="122"/>
        <v>ON</v>
      </c>
      <c r="T284" s="3" t="str">
        <f t="shared" si="123"/>
        <v>OFF</v>
      </c>
      <c r="U284" s="3" t="str">
        <f t="shared" si="124"/>
        <v>ON</v>
      </c>
      <c r="V284" s="3" t="str">
        <f t="shared" si="125"/>
        <v>ON</v>
      </c>
      <c r="W284" s="3" t="str">
        <f t="shared" si="126"/>
        <v>ON</v>
      </c>
      <c r="X284" s="3"/>
      <c r="Y284" s="44" t="str">
        <f t="shared" si="127"/>
        <v>ON</v>
      </c>
      <c r="Z284" s="44" t="str">
        <f t="shared" si="127"/>
        <v>ON</v>
      </c>
      <c r="AA284" s="3" t="str">
        <f t="shared" si="128"/>
        <v>ON</v>
      </c>
      <c r="AB284" s="3" t="str">
        <f t="shared" si="129"/>
        <v>ON</v>
      </c>
      <c r="AC284" s="3" t="str">
        <f t="shared" si="130"/>
        <v>ON</v>
      </c>
      <c r="AD284" s="3" t="str">
        <f t="shared" si="131"/>
        <v>ON</v>
      </c>
      <c r="AE284" s="3"/>
      <c r="AF284" s="44" t="str">
        <f t="shared" si="132"/>
        <v>ON</v>
      </c>
      <c r="AG284" s="44" t="str">
        <f t="shared" si="132"/>
        <v>ON</v>
      </c>
      <c r="AH284" s="3" t="str">
        <f t="shared" si="133"/>
        <v>OFF</v>
      </c>
      <c r="AI284" s="3" t="str">
        <f t="shared" si="134"/>
        <v>ON</v>
      </c>
      <c r="AJ284" s="3" t="str">
        <f t="shared" si="135"/>
        <v>ON</v>
      </c>
      <c r="AK284" s="3" t="str">
        <f t="shared" si="136"/>
        <v>ON</v>
      </c>
      <c r="AL284" s="3"/>
      <c r="AM284" s="44" t="str">
        <f t="shared" si="137"/>
        <v>ON</v>
      </c>
      <c r="AN284" s="44" t="str">
        <f t="shared" si="137"/>
        <v>ON</v>
      </c>
      <c r="AO284" s="44" t="str">
        <f t="shared" si="138"/>
        <v>ON</v>
      </c>
    </row>
    <row r="285" spans="1:41" x14ac:dyDescent="0.3">
      <c r="A285" t="str">
        <f t="shared" ca="1" si="112"/>
        <v>Ekiti</v>
      </c>
      <c r="B285" t="str">
        <f t="shared" ca="1" si="113"/>
        <v>D</v>
      </c>
      <c r="C285" t="str">
        <f t="shared" ca="1" si="114"/>
        <v>C1</v>
      </c>
      <c r="D285" s="16" t="s">
        <v>5</v>
      </c>
      <c r="E285">
        <f t="shared" si="115"/>
        <v>25</v>
      </c>
      <c r="F285">
        <f t="shared" si="116"/>
        <v>2</v>
      </c>
      <c r="G285" t="s">
        <v>75</v>
      </c>
      <c r="H285" t="s">
        <v>75</v>
      </c>
      <c r="I285" t="s">
        <v>81</v>
      </c>
      <c r="J285" t="s">
        <v>83</v>
      </c>
      <c r="K285" s="44" t="str">
        <f t="shared" si="117"/>
        <v>ON</v>
      </c>
      <c r="L285" s="44" t="str">
        <f t="shared" si="117"/>
        <v>ON</v>
      </c>
      <c r="M285" s="3" t="str">
        <f t="shared" si="118"/>
        <v>OFF</v>
      </c>
      <c r="N285" s="3" t="str">
        <f t="shared" si="119"/>
        <v>ON</v>
      </c>
      <c r="O285" s="3" t="str">
        <f t="shared" si="120"/>
        <v>ON</v>
      </c>
      <c r="P285" s="3" t="str">
        <f t="shared" si="121"/>
        <v>ON</v>
      </c>
      <c r="Q285" s="3"/>
      <c r="R285" s="44" t="str">
        <f t="shared" si="122"/>
        <v>ON</v>
      </c>
      <c r="S285" s="44" t="str">
        <f t="shared" si="122"/>
        <v>ON</v>
      </c>
      <c r="T285" s="3" t="str">
        <f t="shared" si="123"/>
        <v>ON</v>
      </c>
      <c r="U285" s="3" t="str">
        <f t="shared" si="124"/>
        <v>ON</v>
      </c>
      <c r="V285" s="3" t="str">
        <f t="shared" si="125"/>
        <v>ON</v>
      </c>
      <c r="W285" s="3" t="str">
        <f t="shared" si="126"/>
        <v>ON</v>
      </c>
      <c r="X285" s="3"/>
      <c r="Y285" s="44" t="str">
        <f t="shared" si="127"/>
        <v>ON</v>
      </c>
      <c r="Z285" s="44" t="str">
        <f t="shared" si="127"/>
        <v>ON</v>
      </c>
      <c r="AA285" s="3" t="str">
        <f t="shared" si="128"/>
        <v>OFF</v>
      </c>
      <c r="AB285" s="3" t="str">
        <f t="shared" si="129"/>
        <v>ON</v>
      </c>
      <c r="AC285" s="3" t="str">
        <f t="shared" si="130"/>
        <v>ON</v>
      </c>
      <c r="AD285" s="3" t="str">
        <f t="shared" si="131"/>
        <v>ON</v>
      </c>
      <c r="AE285" s="3"/>
      <c r="AF285" s="44" t="str">
        <f t="shared" si="132"/>
        <v>ON</v>
      </c>
      <c r="AG285" s="44" t="str">
        <f t="shared" si="132"/>
        <v>ON</v>
      </c>
      <c r="AH285" s="3" t="str">
        <f t="shared" si="133"/>
        <v>ON</v>
      </c>
      <c r="AI285" s="3" t="str">
        <f t="shared" si="134"/>
        <v>ON</v>
      </c>
      <c r="AJ285" s="3" t="str">
        <f t="shared" si="135"/>
        <v>ON</v>
      </c>
      <c r="AK285" s="3" t="str">
        <f t="shared" si="136"/>
        <v>ON</v>
      </c>
      <c r="AL285" s="3"/>
      <c r="AM285" s="44" t="str">
        <f t="shared" si="137"/>
        <v>ON</v>
      </c>
      <c r="AN285" s="44" t="str">
        <f t="shared" si="137"/>
        <v>ON</v>
      </c>
      <c r="AO285" s="44" t="str">
        <f t="shared" si="138"/>
        <v>ON</v>
      </c>
    </row>
    <row r="286" spans="1:41" x14ac:dyDescent="0.3">
      <c r="A286" t="str">
        <f t="shared" ca="1" si="112"/>
        <v>Ondo</v>
      </c>
      <c r="B286" t="str">
        <f t="shared" ca="1" si="113"/>
        <v>B</v>
      </c>
      <c r="C286" t="str">
        <f t="shared" ca="1" si="114"/>
        <v>D1</v>
      </c>
      <c r="D286" s="16" t="s">
        <v>5</v>
      </c>
      <c r="E286">
        <f t="shared" si="115"/>
        <v>25</v>
      </c>
      <c r="F286">
        <f t="shared" si="116"/>
        <v>2</v>
      </c>
      <c r="G286" t="s">
        <v>76</v>
      </c>
      <c r="H286" t="s">
        <v>76</v>
      </c>
      <c r="I286" t="s">
        <v>82</v>
      </c>
      <c r="J286" t="s">
        <v>84</v>
      </c>
      <c r="K286" s="44" t="str">
        <f t="shared" si="117"/>
        <v>ON</v>
      </c>
      <c r="L286" s="44" t="str">
        <f t="shared" si="117"/>
        <v>ON</v>
      </c>
      <c r="M286" s="3" t="str">
        <f t="shared" si="118"/>
        <v>ON</v>
      </c>
      <c r="N286" s="3" t="str">
        <f t="shared" si="119"/>
        <v>ON</v>
      </c>
      <c r="O286" s="3" t="str">
        <f t="shared" si="120"/>
        <v>ON</v>
      </c>
      <c r="P286" s="3" t="str">
        <f t="shared" si="121"/>
        <v>ON</v>
      </c>
      <c r="Q286" s="3"/>
      <c r="R286" s="44" t="str">
        <f t="shared" si="122"/>
        <v>ON</v>
      </c>
      <c r="S286" s="44" t="str">
        <f t="shared" si="122"/>
        <v>ON</v>
      </c>
      <c r="T286" s="3" t="str">
        <f t="shared" si="123"/>
        <v>ON</v>
      </c>
      <c r="U286" s="3" t="str">
        <f t="shared" si="124"/>
        <v>OFF</v>
      </c>
      <c r="V286" s="3" t="str">
        <f t="shared" si="125"/>
        <v>ON</v>
      </c>
      <c r="W286" s="3" t="str">
        <f t="shared" si="126"/>
        <v>ON</v>
      </c>
      <c r="X286" s="3"/>
      <c r="Y286" s="44" t="str">
        <f t="shared" si="127"/>
        <v>ON</v>
      </c>
      <c r="Z286" s="44" t="str">
        <f t="shared" si="127"/>
        <v>ON</v>
      </c>
      <c r="AA286" s="3" t="str">
        <f t="shared" si="128"/>
        <v>ON</v>
      </c>
      <c r="AB286" s="3" t="str">
        <f t="shared" si="129"/>
        <v>ON</v>
      </c>
      <c r="AC286" s="3" t="str">
        <f t="shared" si="130"/>
        <v>ON</v>
      </c>
      <c r="AD286" s="3" t="str">
        <f t="shared" si="131"/>
        <v>ON</v>
      </c>
      <c r="AE286" s="3"/>
      <c r="AF286" s="44" t="str">
        <f t="shared" si="132"/>
        <v>ON</v>
      </c>
      <c r="AG286" s="44" t="str">
        <f t="shared" si="132"/>
        <v>ON</v>
      </c>
      <c r="AH286" s="3" t="str">
        <f t="shared" si="133"/>
        <v>ON</v>
      </c>
      <c r="AI286" s="3" t="str">
        <f t="shared" si="134"/>
        <v>OFF</v>
      </c>
      <c r="AJ286" s="3" t="str">
        <f t="shared" si="135"/>
        <v>ON</v>
      </c>
      <c r="AK286" s="3" t="str">
        <f t="shared" si="136"/>
        <v>ON</v>
      </c>
      <c r="AL286" s="3"/>
      <c r="AM286" s="44" t="str">
        <f t="shared" si="137"/>
        <v>ON</v>
      </c>
      <c r="AN286" s="44" t="str">
        <f t="shared" si="137"/>
        <v>ON</v>
      </c>
      <c r="AO286" s="44" t="str">
        <f t="shared" si="138"/>
        <v>ON</v>
      </c>
    </row>
    <row r="287" spans="1:41" x14ac:dyDescent="0.3">
      <c r="A287" t="str">
        <f t="shared" ca="1" si="112"/>
        <v>Ondo</v>
      </c>
      <c r="B287" t="str">
        <f t="shared" ca="1" si="113"/>
        <v>B</v>
      </c>
      <c r="C287" t="str">
        <f t="shared" ca="1" si="114"/>
        <v>E1</v>
      </c>
      <c r="D287" t="s">
        <v>7</v>
      </c>
      <c r="E287">
        <f t="shared" si="115"/>
        <v>25</v>
      </c>
      <c r="F287">
        <f t="shared" si="116"/>
        <v>2</v>
      </c>
      <c r="G287" t="s">
        <v>77</v>
      </c>
      <c r="H287" t="s">
        <v>77</v>
      </c>
      <c r="I287" t="s">
        <v>81</v>
      </c>
      <c r="J287" t="s">
        <v>83</v>
      </c>
      <c r="K287" s="44" t="str">
        <f t="shared" si="117"/>
        <v>ON</v>
      </c>
      <c r="L287" s="44" t="str">
        <f t="shared" si="117"/>
        <v>ON</v>
      </c>
      <c r="M287" s="3" t="str">
        <f t="shared" si="118"/>
        <v>ON</v>
      </c>
      <c r="N287" s="3" t="str">
        <f t="shared" si="119"/>
        <v>ON</v>
      </c>
      <c r="O287" s="3" t="str">
        <f t="shared" si="120"/>
        <v>OFF</v>
      </c>
      <c r="P287" s="3" t="str">
        <f t="shared" si="121"/>
        <v>ON</v>
      </c>
      <c r="Q287" s="3"/>
      <c r="R287" s="44" t="str">
        <f t="shared" si="122"/>
        <v>ON</v>
      </c>
      <c r="S287" s="44" t="str">
        <f t="shared" si="122"/>
        <v>ON</v>
      </c>
      <c r="T287" s="3" t="str">
        <f t="shared" si="123"/>
        <v>ON</v>
      </c>
      <c r="U287" s="3" t="str">
        <f t="shared" si="124"/>
        <v>ON</v>
      </c>
      <c r="V287" s="3" t="str">
        <f t="shared" si="125"/>
        <v>ON</v>
      </c>
      <c r="W287" s="3" t="str">
        <f t="shared" si="126"/>
        <v>ON</v>
      </c>
      <c r="X287" s="3"/>
      <c r="Y287" s="44" t="str">
        <f t="shared" si="127"/>
        <v>ON</v>
      </c>
      <c r="Z287" s="44" t="str">
        <f t="shared" si="127"/>
        <v>ON</v>
      </c>
      <c r="AA287" s="3" t="str">
        <f t="shared" si="128"/>
        <v>ON</v>
      </c>
      <c r="AB287" s="3" t="str">
        <f t="shared" si="129"/>
        <v>ON</v>
      </c>
      <c r="AC287" s="3" t="str">
        <f t="shared" si="130"/>
        <v>OFF</v>
      </c>
      <c r="AD287" s="3" t="str">
        <f t="shared" si="131"/>
        <v>ON</v>
      </c>
      <c r="AE287" s="3"/>
      <c r="AF287" s="44" t="str">
        <f t="shared" si="132"/>
        <v>ON</v>
      </c>
      <c r="AG287" s="44" t="str">
        <f t="shared" si="132"/>
        <v>ON</v>
      </c>
      <c r="AH287" s="3" t="str">
        <f t="shared" si="133"/>
        <v>ON</v>
      </c>
      <c r="AI287" s="3" t="str">
        <f t="shared" si="134"/>
        <v>ON</v>
      </c>
      <c r="AJ287" s="3" t="str">
        <f t="shared" si="135"/>
        <v>ON</v>
      </c>
      <c r="AK287" s="3" t="str">
        <f t="shared" si="136"/>
        <v>ON</v>
      </c>
      <c r="AL287" s="3"/>
      <c r="AM287" s="44" t="str">
        <f t="shared" si="137"/>
        <v>ON</v>
      </c>
      <c r="AN287" s="44" t="str">
        <f t="shared" si="137"/>
        <v>ON</v>
      </c>
      <c r="AO287" s="44" t="str">
        <f t="shared" si="138"/>
        <v>ON</v>
      </c>
    </row>
    <row r="288" spans="1:41" x14ac:dyDescent="0.3">
      <c r="A288" t="str">
        <f t="shared" ca="1" si="112"/>
        <v>Lagos</v>
      </c>
      <c r="B288" t="str">
        <f t="shared" ca="1" si="113"/>
        <v>A</v>
      </c>
      <c r="C288" t="str">
        <f t="shared" ca="1" si="114"/>
        <v>C1</v>
      </c>
      <c r="D288" t="s">
        <v>7</v>
      </c>
      <c r="E288">
        <f t="shared" si="115"/>
        <v>25</v>
      </c>
      <c r="F288">
        <f t="shared" si="116"/>
        <v>2</v>
      </c>
      <c r="G288" t="s">
        <v>78</v>
      </c>
      <c r="H288" t="s">
        <v>78</v>
      </c>
      <c r="I288" t="s">
        <v>82</v>
      </c>
      <c r="J288" t="s">
        <v>84</v>
      </c>
      <c r="K288" s="44" t="str">
        <f t="shared" si="117"/>
        <v>ON</v>
      </c>
      <c r="L288" s="44" t="str">
        <f t="shared" si="117"/>
        <v>ON</v>
      </c>
      <c r="M288" s="3" t="str">
        <f t="shared" si="118"/>
        <v>ON</v>
      </c>
      <c r="N288" s="3" t="str">
        <f t="shared" si="119"/>
        <v>ON</v>
      </c>
      <c r="O288" s="3" t="str">
        <f t="shared" si="120"/>
        <v>ON</v>
      </c>
      <c r="P288" s="3" t="str">
        <f t="shared" si="121"/>
        <v>ON</v>
      </c>
      <c r="Q288" s="3"/>
      <c r="R288" s="44" t="str">
        <f t="shared" si="122"/>
        <v>ON</v>
      </c>
      <c r="S288" s="44" t="str">
        <f t="shared" si="122"/>
        <v>ON</v>
      </c>
      <c r="T288" s="3" t="str">
        <f t="shared" si="123"/>
        <v>ON</v>
      </c>
      <c r="U288" s="3" t="str">
        <f t="shared" si="124"/>
        <v>ON</v>
      </c>
      <c r="V288" s="3" t="str">
        <f t="shared" si="125"/>
        <v>ON</v>
      </c>
      <c r="W288" s="3" t="str">
        <f t="shared" si="126"/>
        <v>OFF</v>
      </c>
      <c r="X288" s="3"/>
      <c r="Y288" s="44" t="str">
        <f t="shared" si="127"/>
        <v>ON</v>
      </c>
      <c r="Z288" s="44" t="str">
        <f t="shared" si="127"/>
        <v>ON</v>
      </c>
      <c r="AA288" s="3" t="str">
        <f t="shared" si="128"/>
        <v>ON</v>
      </c>
      <c r="AB288" s="3" t="str">
        <f t="shared" si="129"/>
        <v>ON</v>
      </c>
      <c r="AC288" s="3" t="str">
        <f t="shared" si="130"/>
        <v>ON</v>
      </c>
      <c r="AD288" s="3" t="str">
        <f t="shared" si="131"/>
        <v>ON</v>
      </c>
      <c r="AE288" s="3"/>
      <c r="AF288" s="44" t="str">
        <f t="shared" si="132"/>
        <v>ON</v>
      </c>
      <c r="AG288" s="44" t="str">
        <f t="shared" si="132"/>
        <v>ON</v>
      </c>
      <c r="AH288" s="3" t="str">
        <f t="shared" si="133"/>
        <v>ON</v>
      </c>
      <c r="AI288" s="3" t="str">
        <f t="shared" si="134"/>
        <v>ON</v>
      </c>
      <c r="AJ288" s="3" t="str">
        <f t="shared" si="135"/>
        <v>ON</v>
      </c>
      <c r="AK288" s="3" t="str">
        <f t="shared" si="136"/>
        <v>OFF</v>
      </c>
      <c r="AL288" s="3"/>
      <c r="AM288" s="44" t="str">
        <f t="shared" si="137"/>
        <v>ON</v>
      </c>
      <c r="AN288" s="44" t="str">
        <f t="shared" si="137"/>
        <v>ON</v>
      </c>
      <c r="AO288" s="44" t="str">
        <f t="shared" si="138"/>
        <v>ON</v>
      </c>
    </row>
    <row r="289" spans="1:41" x14ac:dyDescent="0.3">
      <c r="A289" t="str">
        <f t="shared" ca="1" si="112"/>
        <v>Lagos</v>
      </c>
      <c r="B289" t="str">
        <f t="shared" ca="1" si="113"/>
        <v>D</v>
      </c>
      <c r="C289" t="str">
        <f t="shared" ca="1" si="114"/>
        <v>E1</v>
      </c>
      <c r="D289" t="s">
        <v>7</v>
      </c>
      <c r="E289">
        <f t="shared" si="115"/>
        <v>25</v>
      </c>
      <c r="F289">
        <f t="shared" si="116"/>
        <v>2</v>
      </c>
      <c r="G289" t="s">
        <v>78</v>
      </c>
      <c r="H289" t="s">
        <v>78</v>
      </c>
      <c r="I289" t="s">
        <v>81</v>
      </c>
      <c r="J289" t="s">
        <v>83</v>
      </c>
      <c r="K289" s="44" t="str">
        <f t="shared" si="117"/>
        <v>ON</v>
      </c>
      <c r="L289" s="44" t="str">
        <f t="shared" si="117"/>
        <v>ON</v>
      </c>
      <c r="M289" s="3" t="str">
        <f t="shared" si="118"/>
        <v>ON</v>
      </c>
      <c r="N289" s="3" t="str">
        <f t="shared" si="119"/>
        <v>ON</v>
      </c>
      <c r="O289" s="3" t="str">
        <f t="shared" si="120"/>
        <v>ON</v>
      </c>
      <c r="P289" s="3" t="str">
        <f t="shared" si="121"/>
        <v>OFF</v>
      </c>
      <c r="Q289" s="3"/>
      <c r="R289" s="44" t="str">
        <f t="shared" si="122"/>
        <v>ON</v>
      </c>
      <c r="S289" s="44" t="str">
        <f t="shared" si="122"/>
        <v>ON</v>
      </c>
      <c r="T289" s="3" t="str">
        <f t="shared" si="123"/>
        <v>ON</v>
      </c>
      <c r="U289" s="3" t="str">
        <f t="shared" si="124"/>
        <v>ON</v>
      </c>
      <c r="V289" s="3" t="str">
        <f t="shared" si="125"/>
        <v>ON</v>
      </c>
      <c r="W289" s="3" t="str">
        <f t="shared" si="126"/>
        <v>ON</v>
      </c>
      <c r="X289" s="3"/>
      <c r="Y289" s="44" t="str">
        <f t="shared" si="127"/>
        <v>ON</v>
      </c>
      <c r="Z289" s="44" t="str">
        <f t="shared" si="127"/>
        <v>ON</v>
      </c>
      <c r="AA289" s="3" t="str">
        <f t="shared" si="128"/>
        <v>ON</v>
      </c>
      <c r="AB289" s="3" t="str">
        <f t="shared" si="129"/>
        <v>ON</v>
      </c>
      <c r="AC289" s="3" t="str">
        <f t="shared" si="130"/>
        <v>ON</v>
      </c>
      <c r="AD289" s="3" t="str">
        <f t="shared" si="131"/>
        <v>OFF</v>
      </c>
      <c r="AE289" s="3"/>
      <c r="AF289" s="44" t="str">
        <f t="shared" si="132"/>
        <v>ON</v>
      </c>
      <c r="AG289" s="44" t="str">
        <f t="shared" si="132"/>
        <v>ON</v>
      </c>
      <c r="AH289" s="3" t="str">
        <f t="shared" si="133"/>
        <v>ON</v>
      </c>
      <c r="AI289" s="3" t="str">
        <f t="shared" si="134"/>
        <v>ON</v>
      </c>
      <c r="AJ289" s="3" t="str">
        <f t="shared" si="135"/>
        <v>ON</v>
      </c>
      <c r="AK289" s="3" t="str">
        <f t="shared" si="136"/>
        <v>ON</v>
      </c>
      <c r="AL289" s="3"/>
      <c r="AM289" s="44" t="str">
        <f t="shared" si="137"/>
        <v>ON</v>
      </c>
      <c r="AN289" s="44" t="str">
        <f t="shared" si="137"/>
        <v>ON</v>
      </c>
      <c r="AO289" s="44" t="str">
        <f t="shared" si="138"/>
        <v>ON</v>
      </c>
    </row>
    <row r="290" spans="1:41" x14ac:dyDescent="0.3">
      <c r="A290" t="str">
        <f t="shared" ca="1" si="112"/>
        <v>Lagos</v>
      </c>
      <c r="B290" t="str">
        <f t="shared" ca="1" si="113"/>
        <v>B</v>
      </c>
      <c r="C290" t="str">
        <f t="shared" ca="1" si="114"/>
        <v>C1</v>
      </c>
      <c r="D290" t="s">
        <v>7</v>
      </c>
      <c r="E290">
        <f t="shared" si="115"/>
        <v>25</v>
      </c>
      <c r="F290">
        <f t="shared" si="116"/>
        <v>2</v>
      </c>
      <c r="G290" t="s">
        <v>77</v>
      </c>
      <c r="H290" t="s">
        <v>77</v>
      </c>
      <c r="I290" t="s">
        <v>82</v>
      </c>
      <c r="J290" t="s">
        <v>84</v>
      </c>
      <c r="K290" s="44" t="str">
        <f t="shared" si="117"/>
        <v>ON</v>
      </c>
      <c r="L290" s="44" t="str">
        <f t="shared" si="117"/>
        <v>ON</v>
      </c>
      <c r="M290" s="3" t="str">
        <f t="shared" si="118"/>
        <v>ON</v>
      </c>
      <c r="N290" s="3" t="str">
        <f t="shared" si="119"/>
        <v>ON</v>
      </c>
      <c r="O290" s="3" t="str">
        <f t="shared" si="120"/>
        <v>ON</v>
      </c>
      <c r="P290" s="3" t="str">
        <f t="shared" si="121"/>
        <v>ON</v>
      </c>
      <c r="Q290" s="3"/>
      <c r="R290" s="44" t="str">
        <f t="shared" si="122"/>
        <v>ON</v>
      </c>
      <c r="S290" s="44" t="str">
        <f t="shared" si="122"/>
        <v>ON</v>
      </c>
      <c r="T290" s="3" t="str">
        <f t="shared" si="123"/>
        <v>ON</v>
      </c>
      <c r="U290" s="3" t="str">
        <f t="shared" si="124"/>
        <v>ON</v>
      </c>
      <c r="V290" s="3" t="str">
        <f t="shared" si="125"/>
        <v>OFF</v>
      </c>
      <c r="W290" s="3" t="str">
        <f t="shared" si="126"/>
        <v>ON</v>
      </c>
      <c r="X290" s="3"/>
      <c r="Y290" s="44" t="str">
        <f t="shared" si="127"/>
        <v>ON</v>
      </c>
      <c r="Z290" s="44" t="str">
        <f t="shared" si="127"/>
        <v>ON</v>
      </c>
      <c r="AA290" s="3" t="str">
        <f t="shared" si="128"/>
        <v>ON</v>
      </c>
      <c r="AB290" s="3" t="str">
        <f t="shared" si="129"/>
        <v>ON</v>
      </c>
      <c r="AC290" s="3" t="str">
        <f t="shared" si="130"/>
        <v>ON</v>
      </c>
      <c r="AD290" s="3" t="str">
        <f t="shared" si="131"/>
        <v>ON</v>
      </c>
      <c r="AE290" s="3"/>
      <c r="AF290" s="44" t="str">
        <f t="shared" si="132"/>
        <v>ON</v>
      </c>
      <c r="AG290" s="44" t="str">
        <f t="shared" si="132"/>
        <v>ON</v>
      </c>
      <c r="AH290" s="3" t="str">
        <f t="shared" si="133"/>
        <v>ON</v>
      </c>
      <c r="AI290" s="3" t="str">
        <f t="shared" si="134"/>
        <v>ON</v>
      </c>
      <c r="AJ290" s="3" t="str">
        <f t="shared" si="135"/>
        <v>OFF</v>
      </c>
      <c r="AK290" s="3" t="str">
        <f t="shared" si="136"/>
        <v>ON</v>
      </c>
      <c r="AL290" s="3"/>
      <c r="AM290" s="44" t="str">
        <f t="shared" si="137"/>
        <v>ON</v>
      </c>
      <c r="AN290" s="44" t="str">
        <f t="shared" si="137"/>
        <v>ON</v>
      </c>
      <c r="AO290" s="44" t="str">
        <f t="shared" si="138"/>
        <v>ON</v>
      </c>
    </row>
    <row r="291" spans="1:41" x14ac:dyDescent="0.3">
      <c r="A291" t="str">
        <f t="shared" ca="1" si="112"/>
        <v>Lagos</v>
      </c>
      <c r="B291" t="str">
        <f t="shared" ca="1" si="113"/>
        <v>C</v>
      </c>
      <c r="C291" t="str">
        <f t="shared" ca="1" si="114"/>
        <v>E1</v>
      </c>
      <c r="D291" t="s">
        <v>7</v>
      </c>
      <c r="E291">
        <f t="shared" si="115"/>
        <v>25</v>
      </c>
      <c r="F291">
        <f t="shared" si="116"/>
        <v>2</v>
      </c>
      <c r="G291" t="s">
        <v>76</v>
      </c>
      <c r="H291" t="s">
        <v>76</v>
      </c>
      <c r="I291" t="s">
        <v>81</v>
      </c>
      <c r="J291" t="s">
        <v>83</v>
      </c>
      <c r="K291" s="44" t="str">
        <f t="shared" si="117"/>
        <v>ON</v>
      </c>
      <c r="L291" s="44" t="str">
        <f t="shared" si="117"/>
        <v>ON</v>
      </c>
      <c r="M291" s="3" t="str">
        <f t="shared" si="118"/>
        <v>ON</v>
      </c>
      <c r="N291" s="3" t="str">
        <f t="shared" si="119"/>
        <v>OFF</v>
      </c>
      <c r="O291" s="3" t="str">
        <f t="shared" si="120"/>
        <v>ON</v>
      </c>
      <c r="P291" s="3" t="str">
        <f t="shared" si="121"/>
        <v>ON</v>
      </c>
      <c r="Q291" s="3"/>
      <c r="R291" s="44" t="str">
        <f t="shared" si="122"/>
        <v>ON</v>
      </c>
      <c r="S291" s="44" t="str">
        <f t="shared" si="122"/>
        <v>ON</v>
      </c>
      <c r="T291" s="3" t="str">
        <f t="shared" si="123"/>
        <v>ON</v>
      </c>
      <c r="U291" s="3" t="str">
        <f t="shared" si="124"/>
        <v>ON</v>
      </c>
      <c r="V291" s="3" t="str">
        <f t="shared" si="125"/>
        <v>ON</v>
      </c>
      <c r="W291" s="3" t="str">
        <f t="shared" si="126"/>
        <v>ON</v>
      </c>
      <c r="X291" s="3"/>
      <c r="Y291" s="44" t="str">
        <f t="shared" si="127"/>
        <v>ON</v>
      </c>
      <c r="Z291" s="44" t="str">
        <f t="shared" si="127"/>
        <v>ON</v>
      </c>
      <c r="AA291" s="3" t="str">
        <f t="shared" si="128"/>
        <v>ON</v>
      </c>
      <c r="AB291" s="3" t="str">
        <f t="shared" si="129"/>
        <v>OFF</v>
      </c>
      <c r="AC291" s="3" t="str">
        <f t="shared" si="130"/>
        <v>ON</v>
      </c>
      <c r="AD291" s="3" t="str">
        <f t="shared" si="131"/>
        <v>ON</v>
      </c>
      <c r="AE291" s="3"/>
      <c r="AF291" s="44" t="str">
        <f t="shared" si="132"/>
        <v>ON</v>
      </c>
      <c r="AG291" s="44" t="str">
        <f t="shared" si="132"/>
        <v>ON</v>
      </c>
      <c r="AH291" s="3" t="str">
        <f t="shared" si="133"/>
        <v>ON</v>
      </c>
      <c r="AI291" s="3" t="str">
        <f t="shared" si="134"/>
        <v>ON</v>
      </c>
      <c r="AJ291" s="3" t="str">
        <f t="shared" si="135"/>
        <v>ON</v>
      </c>
      <c r="AK291" s="3" t="str">
        <f t="shared" si="136"/>
        <v>ON</v>
      </c>
      <c r="AL291" s="3"/>
      <c r="AM291" s="44" t="str">
        <f t="shared" si="137"/>
        <v>ON</v>
      </c>
      <c r="AN291" s="44" t="str">
        <f t="shared" si="137"/>
        <v>ON</v>
      </c>
      <c r="AO291" s="44" t="str">
        <f t="shared" si="138"/>
        <v>ON</v>
      </c>
    </row>
    <row r="292" spans="1:41" x14ac:dyDescent="0.3">
      <c r="A292" t="str">
        <f t="shared" ca="1" si="112"/>
        <v>Ondo</v>
      </c>
      <c r="B292" t="str">
        <f t="shared" ca="1" si="113"/>
        <v>A</v>
      </c>
      <c r="C292" t="str">
        <f t="shared" ca="1" si="114"/>
        <v>C1</v>
      </c>
      <c r="D292" t="s">
        <v>12</v>
      </c>
      <c r="E292">
        <f t="shared" si="115"/>
        <v>25</v>
      </c>
      <c r="F292">
        <f t="shared" si="116"/>
        <v>2</v>
      </c>
      <c r="G292" t="s">
        <v>75</v>
      </c>
      <c r="H292" t="s">
        <v>75</v>
      </c>
      <c r="I292" t="s">
        <v>82</v>
      </c>
      <c r="J292" t="s">
        <v>84</v>
      </c>
      <c r="K292" s="44" t="str">
        <f t="shared" si="117"/>
        <v>ON</v>
      </c>
      <c r="L292" s="44" t="str">
        <f t="shared" si="117"/>
        <v>ON</v>
      </c>
      <c r="M292" s="3" t="str">
        <f t="shared" si="118"/>
        <v>ON</v>
      </c>
      <c r="N292" s="3" t="str">
        <f t="shared" si="119"/>
        <v>ON</v>
      </c>
      <c r="O292" s="3" t="str">
        <f t="shared" si="120"/>
        <v>ON</v>
      </c>
      <c r="P292" s="3" t="str">
        <f t="shared" si="121"/>
        <v>ON</v>
      </c>
      <c r="Q292" s="3"/>
      <c r="R292" s="44" t="str">
        <f t="shared" si="122"/>
        <v>ON</v>
      </c>
      <c r="S292" s="44" t="str">
        <f t="shared" si="122"/>
        <v>ON</v>
      </c>
      <c r="T292" s="3" t="str">
        <f t="shared" si="123"/>
        <v>OFF</v>
      </c>
      <c r="U292" s="3" t="str">
        <f t="shared" si="124"/>
        <v>ON</v>
      </c>
      <c r="V292" s="3" t="str">
        <f t="shared" si="125"/>
        <v>ON</v>
      </c>
      <c r="W292" s="3" t="str">
        <f t="shared" si="126"/>
        <v>ON</v>
      </c>
      <c r="X292" s="3"/>
      <c r="Y292" s="44" t="str">
        <f t="shared" si="127"/>
        <v>ON</v>
      </c>
      <c r="Z292" s="44" t="str">
        <f t="shared" si="127"/>
        <v>ON</v>
      </c>
      <c r="AA292" s="3" t="str">
        <f t="shared" si="128"/>
        <v>ON</v>
      </c>
      <c r="AB292" s="3" t="str">
        <f t="shared" si="129"/>
        <v>ON</v>
      </c>
      <c r="AC292" s="3" t="str">
        <f t="shared" si="130"/>
        <v>ON</v>
      </c>
      <c r="AD292" s="3" t="str">
        <f t="shared" si="131"/>
        <v>ON</v>
      </c>
      <c r="AE292" s="3"/>
      <c r="AF292" s="44" t="str">
        <f t="shared" si="132"/>
        <v>ON</v>
      </c>
      <c r="AG292" s="44" t="str">
        <f t="shared" si="132"/>
        <v>ON</v>
      </c>
      <c r="AH292" s="3" t="str">
        <f t="shared" si="133"/>
        <v>OFF</v>
      </c>
      <c r="AI292" s="3" t="str">
        <f t="shared" si="134"/>
        <v>ON</v>
      </c>
      <c r="AJ292" s="3" t="str">
        <f t="shared" si="135"/>
        <v>ON</v>
      </c>
      <c r="AK292" s="3" t="str">
        <f t="shared" si="136"/>
        <v>ON</v>
      </c>
      <c r="AL292" s="3"/>
      <c r="AM292" s="44" t="str">
        <f t="shared" si="137"/>
        <v>ON</v>
      </c>
      <c r="AN292" s="44" t="str">
        <f t="shared" si="137"/>
        <v>ON</v>
      </c>
      <c r="AO292" s="44" t="str">
        <f t="shared" si="138"/>
        <v>ON</v>
      </c>
    </row>
    <row r="293" spans="1:41" x14ac:dyDescent="0.3">
      <c r="A293" t="str">
        <f t="shared" ca="1" si="112"/>
        <v>Ekiti</v>
      </c>
      <c r="B293" t="str">
        <f t="shared" ca="1" si="113"/>
        <v>C</v>
      </c>
      <c r="C293" t="str">
        <f t="shared" ca="1" si="114"/>
        <v>A1</v>
      </c>
      <c r="D293" t="s">
        <v>12</v>
      </c>
      <c r="E293">
        <f t="shared" si="115"/>
        <v>25</v>
      </c>
      <c r="F293">
        <f t="shared" si="116"/>
        <v>2</v>
      </c>
      <c r="G293" t="s">
        <v>75</v>
      </c>
      <c r="H293" t="s">
        <v>75</v>
      </c>
      <c r="I293" t="s">
        <v>81</v>
      </c>
      <c r="J293" t="s">
        <v>83</v>
      </c>
      <c r="K293" s="44" t="str">
        <f t="shared" si="117"/>
        <v>ON</v>
      </c>
      <c r="L293" s="44" t="str">
        <f t="shared" si="117"/>
        <v>ON</v>
      </c>
      <c r="M293" s="3" t="str">
        <f t="shared" si="118"/>
        <v>OFF</v>
      </c>
      <c r="N293" s="3" t="str">
        <f t="shared" si="119"/>
        <v>ON</v>
      </c>
      <c r="O293" s="3" t="str">
        <f t="shared" si="120"/>
        <v>ON</v>
      </c>
      <c r="P293" s="3" t="str">
        <f t="shared" si="121"/>
        <v>ON</v>
      </c>
      <c r="Q293" s="3"/>
      <c r="R293" s="44" t="str">
        <f t="shared" si="122"/>
        <v>ON</v>
      </c>
      <c r="S293" s="44" t="str">
        <f t="shared" si="122"/>
        <v>ON</v>
      </c>
      <c r="T293" s="3" t="str">
        <f t="shared" si="123"/>
        <v>ON</v>
      </c>
      <c r="U293" s="3" t="str">
        <f t="shared" si="124"/>
        <v>ON</v>
      </c>
      <c r="V293" s="3" t="str">
        <f t="shared" si="125"/>
        <v>ON</v>
      </c>
      <c r="W293" s="3" t="str">
        <f t="shared" si="126"/>
        <v>ON</v>
      </c>
      <c r="X293" s="3"/>
      <c r="Y293" s="44" t="str">
        <f t="shared" si="127"/>
        <v>ON</v>
      </c>
      <c r="Z293" s="44" t="str">
        <f t="shared" si="127"/>
        <v>ON</v>
      </c>
      <c r="AA293" s="3" t="str">
        <f t="shared" si="128"/>
        <v>OFF</v>
      </c>
      <c r="AB293" s="3" t="str">
        <f t="shared" si="129"/>
        <v>ON</v>
      </c>
      <c r="AC293" s="3" t="str">
        <f t="shared" si="130"/>
        <v>ON</v>
      </c>
      <c r="AD293" s="3" t="str">
        <f t="shared" si="131"/>
        <v>ON</v>
      </c>
      <c r="AE293" s="3"/>
      <c r="AF293" s="44" t="str">
        <f t="shared" si="132"/>
        <v>ON</v>
      </c>
      <c r="AG293" s="44" t="str">
        <f t="shared" si="132"/>
        <v>ON</v>
      </c>
      <c r="AH293" s="3" t="str">
        <f t="shared" si="133"/>
        <v>ON</v>
      </c>
      <c r="AI293" s="3" t="str">
        <f t="shared" si="134"/>
        <v>ON</v>
      </c>
      <c r="AJ293" s="3" t="str">
        <f t="shared" si="135"/>
        <v>ON</v>
      </c>
      <c r="AK293" s="3" t="str">
        <f t="shared" si="136"/>
        <v>ON</v>
      </c>
      <c r="AL293" s="3"/>
      <c r="AM293" s="44" t="str">
        <f t="shared" si="137"/>
        <v>ON</v>
      </c>
      <c r="AN293" s="44" t="str">
        <f t="shared" si="137"/>
        <v>ON</v>
      </c>
      <c r="AO293" s="44" t="str">
        <f t="shared" si="138"/>
        <v>ON</v>
      </c>
    </row>
    <row r="294" spans="1:41" x14ac:dyDescent="0.3">
      <c r="A294" t="str">
        <f t="shared" ca="1" si="112"/>
        <v>Ondo</v>
      </c>
      <c r="B294" t="str">
        <f t="shared" ca="1" si="113"/>
        <v>A</v>
      </c>
      <c r="C294" t="str">
        <f t="shared" ca="1" si="114"/>
        <v>E1</v>
      </c>
      <c r="D294" t="s">
        <v>12</v>
      </c>
      <c r="E294">
        <f t="shared" si="115"/>
        <v>25</v>
      </c>
      <c r="F294">
        <f t="shared" si="116"/>
        <v>2</v>
      </c>
      <c r="G294" t="s">
        <v>76</v>
      </c>
      <c r="H294" t="s">
        <v>76</v>
      </c>
      <c r="I294" t="s">
        <v>82</v>
      </c>
      <c r="J294" t="s">
        <v>84</v>
      </c>
      <c r="K294" s="44" t="str">
        <f t="shared" ref="K294:L325" si="139">IF(COUNTA($K$2:$AO$2)-4,IF(OR(K$4="Mon",K$4="Tue"),$E$1,$D$1))</f>
        <v>ON</v>
      </c>
      <c r="L294" s="44" t="str">
        <f t="shared" si="139"/>
        <v>ON</v>
      </c>
      <c r="M294" s="3" t="str">
        <f t="shared" si="118"/>
        <v>ON</v>
      </c>
      <c r="N294" s="3" t="str">
        <f t="shared" si="119"/>
        <v>ON</v>
      </c>
      <c r="O294" s="3" t="str">
        <f t="shared" si="120"/>
        <v>ON</v>
      </c>
      <c r="P294" s="3" t="str">
        <f t="shared" si="121"/>
        <v>ON</v>
      </c>
      <c r="Q294" s="3"/>
      <c r="R294" s="44" t="str">
        <f t="shared" ref="R294:S325" si="140">IF(COUNTA($K$2:$AO$2)-4,IF(OR(R$4="Mon",R$4="Tue"),$E$1,$D$1))</f>
        <v>ON</v>
      </c>
      <c r="S294" s="44" t="str">
        <f t="shared" si="140"/>
        <v>ON</v>
      </c>
      <c r="T294" s="3" t="str">
        <f t="shared" si="123"/>
        <v>ON</v>
      </c>
      <c r="U294" s="3" t="str">
        <f t="shared" si="124"/>
        <v>OFF</v>
      </c>
      <c r="V294" s="3" t="str">
        <f t="shared" si="125"/>
        <v>ON</v>
      </c>
      <c r="W294" s="3" t="str">
        <f t="shared" si="126"/>
        <v>ON</v>
      </c>
      <c r="X294" s="3"/>
      <c r="Y294" s="44" t="str">
        <f t="shared" ref="Y294:Z325" si="141">IF(COUNTA($K$2:$AO$2)-4,IF(OR(Y$4="Mon",Y$4="Tue"),$E$1,$D$1))</f>
        <v>ON</v>
      </c>
      <c r="Z294" s="44" t="str">
        <f t="shared" si="141"/>
        <v>ON</v>
      </c>
      <c r="AA294" s="3" t="str">
        <f t="shared" si="128"/>
        <v>ON</v>
      </c>
      <c r="AB294" s="3" t="str">
        <f t="shared" si="129"/>
        <v>ON</v>
      </c>
      <c r="AC294" s="3" t="str">
        <f t="shared" si="130"/>
        <v>ON</v>
      </c>
      <c r="AD294" s="3" t="str">
        <f t="shared" si="131"/>
        <v>ON</v>
      </c>
      <c r="AE294" s="3"/>
      <c r="AF294" s="44" t="str">
        <f t="shared" ref="AF294:AG325" si="142">IF(COUNTA($K$2:$AO$2)-4,IF(OR(AF$4="Mon",AF$4="Tue"),$E$1,$D$1))</f>
        <v>ON</v>
      </c>
      <c r="AG294" s="44" t="str">
        <f t="shared" si="142"/>
        <v>ON</v>
      </c>
      <c r="AH294" s="3" t="str">
        <f t="shared" si="133"/>
        <v>ON</v>
      </c>
      <c r="AI294" s="3" t="str">
        <f t="shared" si="134"/>
        <v>OFF</v>
      </c>
      <c r="AJ294" s="3" t="str">
        <f t="shared" si="135"/>
        <v>ON</v>
      </c>
      <c r="AK294" s="3" t="str">
        <f t="shared" si="136"/>
        <v>ON</v>
      </c>
      <c r="AL294" s="3"/>
      <c r="AM294" s="44" t="str">
        <f t="shared" ref="AM294:AN325" si="143">IF(COUNTA($K$2:$AO$2)-4,IF(OR(AM$4="Mon",AM$4="Tue"),$E$1,$D$1))</f>
        <v>ON</v>
      </c>
      <c r="AN294" s="44" t="str">
        <f t="shared" si="143"/>
        <v>ON</v>
      </c>
      <c r="AO294" s="44" t="str">
        <f t="shared" si="138"/>
        <v>ON</v>
      </c>
    </row>
    <row r="295" spans="1:41" x14ac:dyDescent="0.3">
      <c r="A295" t="str">
        <f t="shared" ca="1" si="112"/>
        <v>Ogun</v>
      </c>
      <c r="B295" t="str">
        <f t="shared" ca="1" si="113"/>
        <v>D</v>
      </c>
      <c r="C295" t="str">
        <f t="shared" ca="1" si="114"/>
        <v>A1</v>
      </c>
      <c r="D295" t="s">
        <v>5</v>
      </c>
      <c r="E295">
        <f t="shared" si="115"/>
        <v>25</v>
      </c>
      <c r="F295">
        <f t="shared" si="116"/>
        <v>2</v>
      </c>
      <c r="G295" t="s">
        <v>77</v>
      </c>
      <c r="H295" t="s">
        <v>77</v>
      </c>
      <c r="I295" t="s">
        <v>81</v>
      </c>
      <c r="J295" t="s">
        <v>83</v>
      </c>
      <c r="K295" s="44" t="str">
        <f t="shared" si="139"/>
        <v>ON</v>
      </c>
      <c r="L295" s="44" t="str">
        <f t="shared" si="139"/>
        <v>ON</v>
      </c>
      <c r="M295" s="3" t="str">
        <f t="shared" si="118"/>
        <v>ON</v>
      </c>
      <c r="N295" s="3" t="str">
        <f t="shared" si="119"/>
        <v>ON</v>
      </c>
      <c r="O295" s="3" t="str">
        <f t="shared" si="120"/>
        <v>OFF</v>
      </c>
      <c r="P295" s="3" t="str">
        <f t="shared" si="121"/>
        <v>ON</v>
      </c>
      <c r="Q295" s="3"/>
      <c r="R295" s="44" t="str">
        <f t="shared" si="140"/>
        <v>ON</v>
      </c>
      <c r="S295" s="44" t="str">
        <f t="shared" si="140"/>
        <v>ON</v>
      </c>
      <c r="T295" s="3" t="str">
        <f t="shared" si="123"/>
        <v>ON</v>
      </c>
      <c r="U295" s="3" t="str">
        <f t="shared" si="124"/>
        <v>ON</v>
      </c>
      <c r="V295" s="3" t="str">
        <f t="shared" si="125"/>
        <v>ON</v>
      </c>
      <c r="W295" s="3" t="str">
        <f t="shared" si="126"/>
        <v>ON</v>
      </c>
      <c r="X295" s="3"/>
      <c r="Y295" s="44" t="str">
        <f t="shared" si="141"/>
        <v>ON</v>
      </c>
      <c r="Z295" s="44" t="str">
        <f t="shared" si="141"/>
        <v>ON</v>
      </c>
      <c r="AA295" s="3" t="str">
        <f t="shared" si="128"/>
        <v>ON</v>
      </c>
      <c r="AB295" s="3" t="str">
        <f t="shared" si="129"/>
        <v>ON</v>
      </c>
      <c r="AC295" s="3" t="str">
        <f t="shared" si="130"/>
        <v>OFF</v>
      </c>
      <c r="AD295" s="3" t="str">
        <f t="shared" si="131"/>
        <v>ON</v>
      </c>
      <c r="AE295" s="3"/>
      <c r="AF295" s="44" t="str">
        <f t="shared" si="142"/>
        <v>ON</v>
      </c>
      <c r="AG295" s="44" t="str">
        <f t="shared" si="142"/>
        <v>ON</v>
      </c>
      <c r="AH295" s="3" t="str">
        <f t="shared" si="133"/>
        <v>ON</v>
      </c>
      <c r="AI295" s="3" t="str">
        <f t="shared" si="134"/>
        <v>ON</v>
      </c>
      <c r="AJ295" s="3" t="str">
        <f t="shared" si="135"/>
        <v>ON</v>
      </c>
      <c r="AK295" s="3" t="str">
        <f t="shared" si="136"/>
        <v>ON</v>
      </c>
      <c r="AL295" s="3"/>
      <c r="AM295" s="44" t="str">
        <f t="shared" si="143"/>
        <v>ON</v>
      </c>
      <c r="AN295" s="44" t="str">
        <f t="shared" si="143"/>
        <v>ON</v>
      </c>
      <c r="AO295" s="44" t="str">
        <f t="shared" si="138"/>
        <v>ON</v>
      </c>
    </row>
    <row r="296" spans="1:41" x14ac:dyDescent="0.3">
      <c r="A296" t="str">
        <f t="shared" ca="1" si="112"/>
        <v>Ekiti</v>
      </c>
      <c r="B296" t="str">
        <f t="shared" ca="1" si="113"/>
        <v>D</v>
      </c>
      <c r="C296" t="str">
        <f t="shared" ca="1" si="114"/>
        <v>E1</v>
      </c>
      <c r="D296" t="s">
        <v>5</v>
      </c>
      <c r="E296">
        <f t="shared" si="115"/>
        <v>25</v>
      </c>
      <c r="F296">
        <f t="shared" si="116"/>
        <v>2</v>
      </c>
      <c r="G296" t="s">
        <v>78</v>
      </c>
      <c r="H296" t="s">
        <v>78</v>
      </c>
      <c r="I296" t="s">
        <v>82</v>
      </c>
      <c r="J296" t="s">
        <v>84</v>
      </c>
      <c r="K296" s="44" t="str">
        <f t="shared" si="139"/>
        <v>ON</v>
      </c>
      <c r="L296" s="44" t="str">
        <f t="shared" si="139"/>
        <v>ON</v>
      </c>
      <c r="M296" s="3" t="str">
        <f t="shared" si="118"/>
        <v>ON</v>
      </c>
      <c r="N296" s="3" t="str">
        <f t="shared" si="119"/>
        <v>ON</v>
      </c>
      <c r="O296" s="3" t="str">
        <f t="shared" si="120"/>
        <v>ON</v>
      </c>
      <c r="P296" s="3" t="str">
        <f t="shared" si="121"/>
        <v>ON</v>
      </c>
      <c r="Q296" s="3"/>
      <c r="R296" s="44" t="str">
        <f t="shared" si="140"/>
        <v>ON</v>
      </c>
      <c r="S296" s="44" t="str">
        <f t="shared" si="140"/>
        <v>ON</v>
      </c>
      <c r="T296" s="3" t="str">
        <f t="shared" si="123"/>
        <v>ON</v>
      </c>
      <c r="U296" s="3" t="str">
        <f t="shared" si="124"/>
        <v>ON</v>
      </c>
      <c r="V296" s="3" t="str">
        <f t="shared" si="125"/>
        <v>ON</v>
      </c>
      <c r="W296" s="3" t="str">
        <f t="shared" si="126"/>
        <v>OFF</v>
      </c>
      <c r="X296" s="3"/>
      <c r="Y296" s="44" t="str">
        <f t="shared" si="141"/>
        <v>ON</v>
      </c>
      <c r="Z296" s="44" t="str">
        <f t="shared" si="141"/>
        <v>ON</v>
      </c>
      <c r="AA296" s="3" t="str">
        <f t="shared" si="128"/>
        <v>ON</v>
      </c>
      <c r="AB296" s="3" t="str">
        <f t="shared" si="129"/>
        <v>ON</v>
      </c>
      <c r="AC296" s="3" t="str">
        <f t="shared" si="130"/>
        <v>ON</v>
      </c>
      <c r="AD296" s="3" t="str">
        <f t="shared" si="131"/>
        <v>ON</v>
      </c>
      <c r="AE296" s="3"/>
      <c r="AF296" s="44" t="str">
        <f t="shared" si="142"/>
        <v>ON</v>
      </c>
      <c r="AG296" s="44" t="str">
        <f t="shared" si="142"/>
        <v>ON</v>
      </c>
      <c r="AH296" s="3" t="str">
        <f t="shared" si="133"/>
        <v>ON</v>
      </c>
      <c r="AI296" s="3" t="str">
        <f t="shared" si="134"/>
        <v>ON</v>
      </c>
      <c r="AJ296" s="3" t="str">
        <f t="shared" si="135"/>
        <v>ON</v>
      </c>
      <c r="AK296" s="3" t="str">
        <f t="shared" si="136"/>
        <v>OFF</v>
      </c>
      <c r="AL296" s="3"/>
      <c r="AM296" s="44" t="str">
        <f t="shared" si="143"/>
        <v>ON</v>
      </c>
      <c r="AN296" s="44" t="str">
        <f t="shared" si="143"/>
        <v>ON</v>
      </c>
      <c r="AO296" s="44" t="str">
        <f t="shared" si="138"/>
        <v>ON</v>
      </c>
    </row>
    <row r="297" spans="1:41" x14ac:dyDescent="0.3">
      <c r="A297" t="str">
        <f t="shared" ca="1" si="112"/>
        <v>Lagos</v>
      </c>
      <c r="B297" t="str">
        <f t="shared" ca="1" si="113"/>
        <v>D</v>
      </c>
      <c r="C297" t="str">
        <f t="shared" ca="1" si="114"/>
        <v>D1</v>
      </c>
      <c r="D297" t="s">
        <v>5</v>
      </c>
      <c r="E297">
        <f t="shared" si="115"/>
        <v>25</v>
      </c>
      <c r="F297">
        <f t="shared" si="116"/>
        <v>2</v>
      </c>
      <c r="G297" t="s">
        <v>78</v>
      </c>
      <c r="H297" t="s">
        <v>78</v>
      </c>
      <c r="I297" t="s">
        <v>81</v>
      </c>
      <c r="J297" t="s">
        <v>83</v>
      </c>
      <c r="K297" s="44" t="str">
        <f t="shared" si="139"/>
        <v>ON</v>
      </c>
      <c r="L297" s="44" t="str">
        <f t="shared" si="139"/>
        <v>ON</v>
      </c>
      <c r="M297" s="3" t="str">
        <f t="shared" si="118"/>
        <v>ON</v>
      </c>
      <c r="N297" s="3" t="str">
        <f t="shared" si="119"/>
        <v>ON</v>
      </c>
      <c r="O297" s="3" t="str">
        <f t="shared" si="120"/>
        <v>ON</v>
      </c>
      <c r="P297" s="3" t="str">
        <f t="shared" si="121"/>
        <v>OFF</v>
      </c>
      <c r="Q297" s="3"/>
      <c r="R297" s="44" t="str">
        <f t="shared" si="140"/>
        <v>ON</v>
      </c>
      <c r="S297" s="44" t="str">
        <f t="shared" si="140"/>
        <v>ON</v>
      </c>
      <c r="T297" s="3" t="str">
        <f t="shared" si="123"/>
        <v>ON</v>
      </c>
      <c r="U297" s="3" t="str">
        <f t="shared" si="124"/>
        <v>ON</v>
      </c>
      <c r="V297" s="3" t="str">
        <f t="shared" si="125"/>
        <v>ON</v>
      </c>
      <c r="W297" s="3" t="str">
        <f t="shared" si="126"/>
        <v>ON</v>
      </c>
      <c r="X297" s="3"/>
      <c r="Y297" s="44" t="str">
        <f t="shared" si="141"/>
        <v>ON</v>
      </c>
      <c r="Z297" s="44" t="str">
        <f t="shared" si="141"/>
        <v>ON</v>
      </c>
      <c r="AA297" s="3" t="str">
        <f t="shared" si="128"/>
        <v>ON</v>
      </c>
      <c r="AB297" s="3" t="str">
        <f t="shared" si="129"/>
        <v>ON</v>
      </c>
      <c r="AC297" s="3" t="str">
        <f t="shared" si="130"/>
        <v>ON</v>
      </c>
      <c r="AD297" s="3" t="str">
        <f t="shared" si="131"/>
        <v>OFF</v>
      </c>
      <c r="AE297" s="3"/>
      <c r="AF297" s="44" t="str">
        <f t="shared" si="142"/>
        <v>ON</v>
      </c>
      <c r="AG297" s="44" t="str">
        <f t="shared" si="142"/>
        <v>ON</v>
      </c>
      <c r="AH297" s="3" t="str">
        <f t="shared" si="133"/>
        <v>ON</v>
      </c>
      <c r="AI297" s="3" t="str">
        <f t="shared" si="134"/>
        <v>ON</v>
      </c>
      <c r="AJ297" s="3" t="str">
        <f t="shared" si="135"/>
        <v>ON</v>
      </c>
      <c r="AK297" s="3" t="str">
        <f t="shared" si="136"/>
        <v>ON</v>
      </c>
      <c r="AL297" s="3"/>
      <c r="AM297" s="44" t="str">
        <f t="shared" si="143"/>
        <v>ON</v>
      </c>
      <c r="AN297" s="44" t="str">
        <f t="shared" si="143"/>
        <v>ON</v>
      </c>
      <c r="AO297" s="44" t="str">
        <f t="shared" si="138"/>
        <v>ON</v>
      </c>
    </row>
    <row r="298" spans="1:41" x14ac:dyDescent="0.3">
      <c r="A298" t="str">
        <f t="shared" ca="1" si="112"/>
        <v>Lagos</v>
      </c>
      <c r="B298" t="str">
        <f t="shared" ca="1" si="113"/>
        <v>D</v>
      </c>
      <c r="C298" t="str">
        <f t="shared" ca="1" si="114"/>
        <v>A1</v>
      </c>
      <c r="D298" t="s">
        <v>8</v>
      </c>
      <c r="E298">
        <f t="shared" si="115"/>
        <v>25</v>
      </c>
      <c r="F298">
        <f t="shared" si="116"/>
        <v>2</v>
      </c>
      <c r="G298" t="s">
        <v>77</v>
      </c>
      <c r="H298" t="s">
        <v>77</v>
      </c>
      <c r="I298" t="s">
        <v>82</v>
      </c>
      <c r="J298" t="s">
        <v>84</v>
      </c>
      <c r="K298" s="44" t="str">
        <f t="shared" si="139"/>
        <v>ON</v>
      </c>
      <c r="L298" s="44" t="str">
        <f t="shared" si="139"/>
        <v>ON</v>
      </c>
      <c r="M298" s="3" t="str">
        <f t="shared" si="118"/>
        <v>ON</v>
      </c>
      <c r="N298" s="3" t="str">
        <f t="shared" si="119"/>
        <v>ON</v>
      </c>
      <c r="O298" s="3" t="str">
        <f t="shared" si="120"/>
        <v>ON</v>
      </c>
      <c r="P298" s="3" t="str">
        <f t="shared" si="121"/>
        <v>ON</v>
      </c>
      <c r="Q298" s="3"/>
      <c r="R298" s="44" t="str">
        <f t="shared" si="140"/>
        <v>ON</v>
      </c>
      <c r="S298" s="44" t="str">
        <f t="shared" si="140"/>
        <v>ON</v>
      </c>
      <c r="T298" s="3" t="str">
        <f t="shared" si="123"/>
        <v>ON</v>
      </c>
      <c r="U298" s="3" t="str">
        <f t="shared" si="124"/>
        <v>ON</v>
      </c>
      <c r="V298" s="3" t="str">
        <f t="shared" si="125"/>
        <v>OFF</v>
      </c>
      <c r="W298" s="3" t="str">
        <f t="shared" si="126"/>
        <v>ON</v>
      </c>
      <c r="X298" s="3"/>
      <c r="Y298" s="44" t="str">
        <f t="shared" si="141"/>
        <v>ON</v>
      </c>
      <c r="Z298" s="44" t="str">
        <f t="shared" si="141"/>
        <v>ON</v>
      </c>
      <c r="AA298" s="3" t="str">
        <f t="shared" si="128"/>
        <v>ON</v>
      </c>
      <c r="AB298" s="3" t="str">
        <f t="shared" si="129"/>
        <v>ON</v>
      </c>
      <c r="AC298" s="3" t="str">
        <f t="shared" si="130"/>
        <v>ON</v>
      </c>
      <c r="AD298" s="3" t="str">
        <f t="shared" si="131"/>
        <v>ON</v>
      </c>
      <c r="AE298" s="3"/>
      <c r="AF298" s="44" t="str">
        <f t="shared" si="142"/>
        <v>ON</v>
      </c>
      <c r="AG298" s="44" t="str">
        <f t="shared" si="142"/>
        <v>ON</v>
      </c>
      <c r="AH298" s="3" t="str">
        <f t="shared" si="133"/>
        <v>ON</v>
      </c>
      <c r="AI298" s="3" t="str">
        <f t="shared" si="134"/>
        <v>ON</v>
      </c>
      <c r="AJ298" s="3" t="str">
        <f t="shared" si="135"/>
        <v>OFF</v>
      </c>
      <c r="AK298" s="3" t="str">
        <f t="shared" si="136"/>
        <v>ON</v>
      </c>
      <c r="AL298" s="3"/>
      <c r="AM298" s="44" t="str">
        <f t="shared" si="143"/>
        <v>ON</v>
      </c>
      <c r="AN298" s="44" t="str">
        <f t="shared" si="143"/>
        <v>ON</v>
      </c>
      <c r="AO298" s="44" t="str">
        <f t="shared" si="138"/>
        <v>ON</v>
      </c>
    </row>
    <row r="299" spans="1:41" x14ac:dyDescent="0.3">
      <c r="A299" t="str">
        <f t="shared" ca="1" si="112"/>
        <v>Oyo</v>
      </c>
      <c r="B299" t="str">
        <f t="shared" ca="1" si="113"/>
        <v>D</v>
      </c>
      <c r="C299" t="str">
        <f t="shared" ca="1" si="114"/>
        <v>E1</v>
      </c>
      <c r="D299" t="s">
        <v>8</v>
      </c>
      <c r="E299">
        <f t="shared" si="115"/>
        <v>25</v>
      </c>
      <c r="F299">
        <f t="shared" si="116"/>
        <v>2</v>
      </c>
      <c r="G299" t="s">
        <v>76</v>
      </c>
      <c r="H299" t="s">
        <v>76</v>
      </c>
      <c r="I299" t="s">
        <v>81</v>
      </c>
      <c r="J299" t="s">
        <v>83</v>
      </c>
      <c r="K299" s="44" t="str">
        <f t="shared" si="139"/>
        <v>ON</v>
      </c>
      <c r="L299" s="44" t="str">
        <f t="shared" si="139"/>
        <v>ON</v>
      </c>
      <c r="M299" s="3" t="str">
        <f t="shared" si="118"/>
        <v>ON</v>
      </c>
      <c r="N299" s="3" t="str">
        <f t="shared" si="119"/>
        <v>OFF</v>
      </c>
      <c r="O299" s="3" t="str">
        <f t="shared" si="120"/>
        <v>ON</v>
      </c>
      <c r="P299" s="3" t="str">
        <f t="shared" si="121"/>
        <v>ON</v>
      </c>
      <c r="Q299" s="3"/>
      <c r="R299" s="44" t="str">
        <f t="shared" si="140"/>
        <v>ON</v>
      </c>
      <c r="S299" s="44" t="str">
        <f t="shared" si="140"/>
        <v>ON</v>
      </c>
      <c r="T299" s="3" t="str">
        <f t="shared" si="123"/>
        <v>ON</v>
      </c>
      <c r="U299" s="3" t="str">
        <f t="shared" si="124"/>
        <v>ON</v>
      </c>
      <c r="V299" s="3" t="str">
        <f t="shared" si="125"/>
        <v>ON</v>
      </c>
      <c r="W299" s="3" t="str">
        <f t="shared" si="126"/>
        <v>ON</v>
      </c>
      <c r="X299" s="3"/>
      <c r="Y299" s="44" t="str">
        <f t="shared" si="141"/>
        <v>ON</v>
      </c>
      <c r="Z299" s="44" t="str">
        <f t="shared" si="141"/>
        <v>ON</v>
      </c>
      <c r="AA299" s="3" t="str">
        <f t="shared" si="128"/>
        <v>ON</v>
      </c>
      <c r="AB299" s="3" t="str">
        <f t="shared" si="129"/>
        <v>OFF</v>
      </c>
      <c r="AC299" s="3" t="str">
        <f t="shared" si="130"/>
        <v>ON</v>
      </c>
      <c r="AD299" s="3" t="str">
        <f t="shared" si="131"/>
        <v>ON</v>
      </c>
      <c r="AE299" s="3"/>
      <c r="AF299" s="44" t="str">
        <f t="shared" si="142"/>
        <v>ON</v>
      </c>
      <c r="AG299" s="44" t="str">
        <f t="shared" si="142"/>
        <v>ON</v>
      </c>
      <c r="AH299" s="3" t="str">
        <f t="shared" si="133"/>
        <v>ON</v>
      </c>
      <c r="AI299" s="3" t="str">
        <f t="shared" si="134"/>
        <v>ON</v>
      </c>
      <c r="AJ299" s="3" t="str">
        <f t="shared" si="135"/>
        <v>ON</v>
      </c>
      <c r="AK299" s="3" t="str">
        <f t="shared" si="136"/>
        <v>ON</v>
      </c>
      <c r="AL299" s="3"/>
      <c r="AM299" s="44" t="str">
        <f t="shared" si="143"/>
        <v>ON</v>
      </c>
      <c r="AN299" s="44" t="str">
        <f t="shared" si="143"/>
        <v>ON</v>
      </c>
      <c r="AO299" s="44" t="str">
        <f t="shared" si="138"/>
        <v>ON</v>
      </c>
    </row>
    <row r="300" spans="1:41" x14ac:dyDescent="0.3">
      <c r="A300" t="str">
        <f t="shared" ca="1" si="112"/>
        <v>Oyo</v>
      </c>
      <c r="B300" t="str">
        <f t="shared" ca="1" si="113"/>
        <v>A</v>
      </c>
      <c r="C300" t="str">
        <f t="shared" ca="1" si="114"/>
        <v>D1</v>
      </c>
      <c r="D300" t="s">
        <v>8</v>
      </c>
      <c r="E300">
        <f t="shared" si="115"/>
        <v>25</v>
      </c>
      <c r="F300">
        <f t="shared" si="116"/>
        <v>2</v>
      </c>
      <c r="G300" t="s">
        <v>75</v>
      </c>
      <c r="H300" t="s">
        <v>75</v>
      </c>
      <c r="I300" t="s">
        <v>82</v>
      </c>
      <c r="J300" t="s">
        <v>84</v>
      </c>
      <c r="K300" s="44" t="str">
        <f t="shared" si="139"/>
        <v>ON</v>
      </c>
      <c r="L300" s="44" t="str">
        <f t="shared" si="139"/>
        <v>ON</v>
      </c>
      <c r="M300" s="3" t="str">
        <f t="shared" si="118"/>
        <v>ON</v>
      </c>
      <c r="N300" s="3" t="str">
        <f t="shared" si="119"/>
        <v>ON</v>
      </c>
      <c r="O300" s="3" t="str">
        <f t="shared" si="120"/>
        <v>ON</v>
      </c>
      <c r="P300" s="3" t="str">
        <f t="shared" si="121"/>
        <v>ON</v>
      </c>
      <c r="Q300" s="3"/>
      <c r="R300" s="44" t="str">
        <f t="shared" si="140"/>
        <v>ON</v>
      </c>
      <c r="S300" s="44" t="str">
        <f t="shared" si="140"/>
        <v>ON</v>
      </c>
      <c r="T300" s="3" t="str">
        <f t="shared" si="123"/>
        <v>OFF</v>
      </c>
      <c r="U300" s="3" t="str">
        <f t="shared" si="124"/>
        <v>ON</v>
      </c>
      <c r="V300" s="3" t="str">
        <f t="shared" si="125"/>
        <v>ON</v>
      </c>
      <c r="W300" s="3" t="str">
        <f t="shared" si="126"/>
        <v>ON</v>
      </c>
      <c r="X300" s="3"/>
      <c r="Y300" s="44" t="str">
        <f t="shared" si="141"/>
        <v>ON</v>
      </c>
      <c r="Z300" s="44" t="str">
        <f t="shared" si="141"/>
        <v>ON</v>
      </c>
      <c r="AA300" s="3" t="str">
        <f t="shared" si="128"/>
        <v>ON</v>
      </c>
      <c r="AB300" s="3" t="str">
        <f t="shared" si="129"/>
        <v>ON</v>
      </c>
      <c r="AC300" s="3" t="str">
        <f t="shared" si="130"/>
        <v>ON</v>
      </c>
      <c r="AD300" s="3" t="str">
        <f t="shared" si="131"/>
        <v>ON</v>
      </c>
      <c r="AE300" s="3"/>
      <c r="AF300" s="44" t="str">
        <f t="shared" si="142"/>
        <v>ON</v>
      </c>
      <c r="AG300" s="44" t="str">
        <f t="shared" si="142"/>
        <v>ON</v>
      </c>
      <c r="AH300" s="3" t="str">
        <f t="shared" si="133"/>
        <v>OFF</v>
      </c>
      <c r="AI300" s="3" t="str">
        <f t="shared" si="134"/>
        <v>ON</v>
      </c>
      <c r="AJ300" s="3" t="str">
        <f t="shared" si="135"/>
        <v>ON</v>
      </c>
      <c r="AK300" s="3" t="str">
        <f t="shared" si="136"/>
        <v>ON</v>
      </c>
      <c r="AL300" s="3"/>
      <c r="AM300" s="44" t="str">
        <f t="shared" si="143"/>
        <v>ON</v>
      </c>
      <c r="AN300" s="44" t="str">
        <f t="shared" si="143"/>
        <v>ON</v>
      </c>
      <c r="AO300" s="44" t="str">
        <f t="shared" si="138"/>
        <v>ON</v>
      </c>
    </row>
    <row r="301" spans="1:41" x14ac:dyDescent="0.3">
      <c r="A301" t="str">
        <f t="shared" ca="1" si="112"/>
        <v>Ondo</v>
      </c>
      <c r="B301" t="str">
        <f t="shared" ca="1" si="113"/>
        <v>C</v>
      </c>
      <c r="C301" t="str">
        <f t="shared" ca="1" si="114"/>
        <v>B1</v>
      </c>
      <c r="D301" t="s">
        <v>12</v>
      </c>
      <c r="E301">
        <f t="shared" si="115"/>
        <v>25</v>
      </c>
      <c r="F301">
        <f t="shared" si="116"/>
        <v>2</v>
      </c>
      <c r="G301" t="s">
        <v>75</v>
      </c>
      <c r="H301" t="s">
        <v>75</v>
      </c>
      <c r="I301" t="s">
        <v>81</v>
      </c>
      <c r="J301" t="s">
        <v>83</v>
      </c>
      <c r="K301" s="44" t="str">
        <f t="shared" si="139"/>
        <v>ON</v>
      </c>
      <c r="L301" s="44" t="str">
        <f t="shared" si="139"/>
        <v>ON</v>
      </c>
      <c r="M301" s="3" t="str">
        <f t="shared" si="118"/>
        <v>OFF</v>
      </c>
      <c r="N301" s="3" t="str">
        <f t="shared" si="119"/>
        <v>ON</v>
      </c>
      <c r="O301" s="3" t="str">
        <f t="shared" si="120"/>
        <v>ON</v>
      </c>
      <c r="P301" s="3" t="str">
        <f t="shared" si="121"/>
        <v>ON</v>
      </c>
      <c r="Q301" s="3"/>
      <c r="R301" s="44" t="str">
        <f t="shared" si="140"/>
        <v>ON</v>
      </c>
      <c r="S301" s="44" t="str">
        <f t="shared" si="140"/>
        <v>ON</v>
      </c>
      <c r="T301" s="3" t="str">
        <f t="shared" si="123"/>
        <v>ON</v>
      </c>
      <c r="U301" s="3" t="str">
        <f t="shared" si="124"/>
        <v>ON</v>
      </c>
      <c r="V301" s="3" t="str">
        <f t="shared" si="125"/>
        <v>ON</v>
      </c>
      <c r="W301" s="3" t="str">
        <f t="shared" si="126"/>
        <v>ON</v>
      </c>
      <c r="X301" s="3"/>
      <c r="Y301" s="44" t="str">
        <f t="shared" si="141"/>
        <v>ON</v>
      </c>
      <c r="Z301" s="44" t="str">
        <f t="shared" si="141"/>
        <v>ON</v>
      </c>
      <c r="AA301" s="3" t="str">
        <f t="shared" si="128"/>
        <v>OFF</v>
      </c>
      <c r="AB301" s="3" t="str">
        <f t="shared" si="129"/>
        <v>ON</v>
      </c>
      <c r="AC301" s="3" t="str">
        <f t="shared" si="130"/>
        <v>ON</v>
      </c>
      <c r="AD301" s="3" t="str">
        <f t="shared" si="131"/>
        <v>ON</v>
      </c>
      <c r="AE301" s="3"/>
      <c r="AF301" s="44" t="str">
        <f t="shared" si="142"/>
        <v>ON</v>
      </c>
      <c r="AG301" s="44" t="str">
        <f t="shared" si="142"/>
        <v>ON</v>
      </c>
      <c r="AH301" s="3" t="str">
        <f t="shared" si="133"/>
        <v>ON</v>
      </c>
      <c r="AI301" s="3" t="str">
        <f t="shared" si="134"/>
        <v>ON</v>
      </c>
      <c r="AJ301" s="3" t="str">
        <f t="shared" si="135"/>
        <v>ON</v>
      </c>
      <c r="AK301" s="3" t="str">
        <f t="shared" si="136"/>
        <v>ON</v>
      </c>
      <c r="AL301" s="3"/>
      <c r="AM301" s="44" t="str">
        <f t="shared" si="143"/>
        <v>ON</v>
      </c>
      <c r="AN301" s="44" t="str">
        <f t="shared" si="143"/>
        <v>ON</v>
      </c>
      <c r="AO301" s="44" t="str">
        <f t="shared" si="138"/>
        <v>ON</v>
      </c>
    </row>
    <row r="302" spans="1:41" x14ac:dyDescent="0.3">
      <c r="A302" t="str">
        <f t="shared" ca="1" si="112"/>
        <v>Oyo</v>
      </c>
      <c r="B302" t="str">
        <f t="shared" ca="1" si="113"/>
        <v>C</v>
      </c>
      <c r="C302" t="str">
        <f t="shared" ca="1" si="114"/>
        <v>B1</v>
      </c>
      <c r="D302" t="s">
        <v>12</v>
      </c>
      <c r="E302">
        <f t="shared" si="115"/>
        <v>25</v>
      </c>
      <c r="F302">
        <f t="shared" si="116"/>
        <v>2</v>
      </c>
      <c r="G302" t="s">
        <v>76</v>
      </c>
      <c r="H302" t="s">
        <v>76</v>
      </c>
      <c r="I302" t="s">
        <v>82</v>
      </c>
      <c r="J302" t="s">
        <v>84</v>
      </c>
      <c r="K302" s="44" t="str">
        <f t="shared" si="139"/>
        <v>ON</v>
      </c>
      <c r="L302" s="44" t="str">
        <f t="shared" si="139"/>
        <v>ON</v>
      </c>
      <c r="M302" s="3" t="str">
        <f t="shared" si="118"/>
        <v>ON</v>
      </c>
      <c r="N302" s="3" t="str">
        <f t="shared" si="119"/>
        <v>ON</v>
      </c>
      <c r="O302" s="3" t="str">
        <f t="shared" si="120"/>
        <v>ON</v>
      </c>
      <c r="P302" s="3" t="str">
        <f t="shared" si="121"/>
        <v>ON</v>
      </c>
      <c r="Q302" s="3"/>
      <c r="R302" s="44" t="str">
        <f t="shared" si="140"/>
        <v>ON</v>
      </c>
      <c r="S302" s="44" t="str">
        <f t="shared" si="140"/>
        <v>ON</v>
      </c>
      <c r="T302" s="3" t="str">
        <f t="shared" si="123"/>
        <v>ON</v>
      </c>
      <c r="U302" s="3" t="str">
        <f t="shared" si="124"/>
        <v>OFF</v>
      </c>
      <c r="V302" s="3" t="str">
        <f t="shared" si="125"/>
        <v>ON</v>
      </c>
      <c r="W302" s="3" t="str">
        <f t="shared" si="126"/>
        <v>ON</v>
      </c>
      <c r="X302" s="3"/>
      <c r="Y302" s="44" t="str">
        <f t="shared" si="141"/>
        <v>ON</v>
      </c>
      <c r="Z302" s="44" t="str">
        <f t="shared" si="141"/>
        <v>ON</v>
      </c>
      <c r="AA302" s="3" t="str">
        <f t="shared" si="128"/>
        <v>ON</v>
      </c>
      <c r="AB302" s="3" t="str">
        <f t="shared" si="129"/>
        <v>ON</v>
      </c>
      <c r="AC302" s="3" t="str">
        <f t="shared" si="130"/>
        <v>ON</v>
      </c>
      <c r="AD302" s="3" t="str">
        <f t="shared" si="131"/>
        <v>ON</v>
      </c>
      <c r="AE302" s="3"/>
      <c r="AF302" s="44" t="str">
        <f t="shared" si="142"/>
        <v>ON</v>
      </c>
      <c r="AG302" s="44" t="str">
        <f t="shared" si="142"/>
        <v>ON</v>
      </c>
      <c r="AH302" s="3" t="str">
        <f t="shared" si="133"/>
        <v>ON</v>
      </c>
      <c r="AI302" s="3" t="str">
        <f t="shared" si="134"/>
        <v>OFF</v>
      </c>
      <c r="AJ302" s="3" t="str">
        <f t="shared" si="135"/>
        <v>ON</v>
      </c>
      <c r="AK302" s="3" t="str">
        <f t="shared" si="136"/>
        <v>ON</v>
      </c>
      <c r="AL302" s="3"/>
      <c r="AM302" s="44" t="str">
        <f t="shared" si="143"/>
        <v>ON</v>
      </c>
      <c r="AN302" s="44" t="str">
        <f t="shared" si="143"/>
        <v>ON</v>
      </c>
      <c r="AO302" s="44" t="str">
        <f t="shared" si="138"/>
        <v>ON</v>
      </c>
    </row>
    <row r="303" spans="1:41" x14ac:dyDescent="0.3">
      <c r="A303" t="str">
        <f t="shared" ca="1" si="112"/>
        <v>Ondo</v>
      </c>
      <c r="B303" t="str">
        <f t="shared" ca="1" si="113"/>
        <v>E</v>
      </c>
      <c r="C303" t="str">
        <f t="shared" ca="1" si="114"/>
        <v>E1</v>
      </c>
      <c r="D303" t="s">
        <v>5</v>
      </c>
      <c r="E303">
        <f t="shared" si="115"/>
        <v>25</v>
      </c>
      <c r="F303">
        <f t="shared" si="116"/>
        <v>2</v>
      </c>
      <c r="G303" t="s">
        <v>77</v>
      </c>
      <c r="H303" t="s">
        <v>77</v>
      </c>
      <c r="I303" t="s">
        <v>81</v>
      </c>
      <c r="J303" t="s">
        <v>83</v>
      </c>
      <c r="K303" s="44" t="str">
        <f t="shared" si="139"/>
        <v>ON</v>
      </c>
      <c r="L303" s="44" t="str">
        <f t="shared" si="139"/>
        <v>ON</v>
      </c>
      <c r="M303" s="3" t="str">
        <f t="shared" si="118"/>
        <v>ON</v>
      </c>
      <c r="N303" s="3" t="str">
        <f t="shared" si="119"/>
        <v>ON</v>
      </c>
      <c r="O303" s="3" t="str">
        <f t="shared" si="120"/>
        <v>OFF</v>
      </c>
      <c r="P303" s="3" t="str">
        <f t="shared" si="121"/>
        <v>ON</v>
      </c>
      <c r="Q303" s="3"/>
      <c r="R303" s="44" t="str">
        <f t="shared" si="140"/>
        <v>ON</v>
      </c>
      <c r="S303" s="44" t="str">
        <f t="shared" si="140"/>
        <v>ON</v>
      </c>
      <c r="T303" s="3" t="str">
        <f t="shared" si="123"/>
        <v>ON</v>
      </c>
      <c r="U303" s="3" t="str">
        <f t="shared" si="124"/>
        <v>ON</v>
      </c>
      <c r="V303" s="3" t="str">
        <f t="shared" si="125"/>
        <v>ON</v>
      </c>
      <c r="W303" s="3" t="str">
        <f t="shared" si="126"/>
        <v>ON</v>
      </c>
      <c r="X303" s="3"/>
      <c r="Y303" s="44" t="str">
        <f t="shared" si="141"/>
        <v>ON</v>
      </c>
      <c r="Z303" s="44" t="str">
        <f t="shared" si="141"/>
        <v>ON</v>
      </c>
      <c r="AA303" s="3" t="str">
        <f t="shared" si="128"/>
        <v>ON</v>
      </c>
      <c r="AB303" s="3" t="str">
        <f t="shared" si="129"/>
        <v>ON</v>
      </c>
      <c r="AC303" s="3" t="str">
        <f t="shared" si="130"/>
        <v>OFF</v>
      </c>
      <c r="AD303" s="3" t="str">
        <f t="shared" si="131"/>
        <v>ON</v>
      </c>
      <c r="AE303" s="3"/>
      <c r="AF303" s="44" t="str">
        <f t="shared" si="142"/>
        <v>ON</v>
      </c>
      <c r="AG303" s="44" t="str">
        <f t="shared" si="142"/>
        <v>ON</v>
      </c>
      <c r="AH303" s="3" t="str">
        <f t="shared" si="133"/>
        <v>ON</v>
      </c>
      <c r="AI303" s="3" t="str">
        <f t="shared" si="134"/>
        <v>ON</v>
      </c>
      <c r="AJ303" s="3" t="str">
        <f t="shared" si="135"/>
        <v>ON</v>
      </c>
      <c r="AK303" s="3" t="str">
        <f t="shared" si="136"/>
        <v>ON</v>
      </c>
      <c r="AL303" s="3"/>
      <c r="AM303" s="44" t="str">
        <f t="shared" si="143"/>
        <v>ON</v>
      </c>
      <c r="AN303" s="44" t="str">
        <f t="shared" si="143"/>
        <v>ON</v>
      </c>
      <c r="AO303" s="44" t="str">
        <f t="shared" si="138"/>
        <v>ON</v>
      </c>
    </row>
    <row r="304" spans="1:41" x14ac:dyDescent="0.3">
      <c r="A304" t="str">
        <f t="shared" ca="1" si="112"/>
        <v>Ondo</v>
      </c>
      <c r="B304" t="str">
        <f t="shared" ca="1" si="113"/>
        <v>C</v>
      </c>
      <c r="C304" t="str">
        <f t="shared" ca="1" si="114"/>
        <v>A1</v>
      </c>
      <c r="D304" t="s">
        <v>5</v>
      </c>
      <c r="E304">
        <f t="shared" si="115"/>
        <v>25</v>
      </c>
      <c r="F304">
        <f t="shared" si="116"/>
        <v>2</v>
      </c>
      <c r="G304" t="s">
        <v>78</v>
      </c>
      <c r="H304" t="s">
        <v>78</v>
      </c>
      <c r="I304" t="s">
        <v>82</v>
      </c>
      <c r="J304" t="s">
        <v>84</v>
      </c>
      <c r="K304" s="44" t="str">
        <f t="shared" si="139"/>
        <v>ON</v>
      </c>
      <c r="L304" s="44" t="str">
        <f t="shared" si="139"/>
        <v>ON</v>
      </c>
      <c r="M304" s="3" t="str">
        <f t="shared" si="118"/>
        <v>ON</v>
      </c>
      <c r="N304" s="3" t="str">
        <f t="shared" si="119"/>
        <v>ON</v>
      </c>
      <c r="O304" s="3" t="str">
        <f t="shared" si="120"/>
        <v>ON</v>
      </c>
      <c r="P304" s="3" t="str">
        <f t="shared" si="121"/>
        <v>ON</v>
      </c>
      <c r="Q304" s="3"/>
      <c r="R304" s="44" t="str">
        <f t="shared" si="140"/>
        <v>ON</v>
      </c>
      <c r="S304" s="44" t="str">
        <f t="shared" si="140"/>
        <v>ON</v>
      </c>
      <c r="T304" s="3" t="str">
        <f t="shared" si="123"/>
        <v>ON</v>
      </c>
      <c r="U304" s="3" t="str">
        <f t="shared" si="124"/>
        <v>ON</v>
      </c>
      <c r="V304" s="3" t="str">
        <f t="shared" si="125"/>
        <v>ON</v>
      </c>
      <c r="W304" s="3" t="str">
        <f t="shared" si="126"/>
        <v>OFF</v>
      </c>
      <c r="X304" s="3"/>
      <c r="Y304" s="44" t="str">
        <f t="shared" si="141"/>
        <v>ON</v>
      </c>
      <c r="Z304" s="44" t="str">
        <f t="shared" si="141"/>
        <v>ON</v>
      </c>
      <c r="AA304" s="3" t="str">
        <f t="shared" si="128"/>
        <v>ON</v>
      </c>
      <c r="AB304" s="3" t="str">
        <f t="shared" si="129"/>
        <v>ON</v>
      </c>
      <c r="AC304" s="3" t="str">
        <f t="shared" si="130"/>
        <v>ON</v>
      </c>
      <c r="AD304" s="3" t="str">
        <f t="shared" si="131"/>
        <v>ON</v>
      </c>
      <c r="AE304" s="3"/>
      <c r="AF304" s="44" t="str">
        <f t="shared" si="142"/>
        <v>ON</v>
      </c>
      <c r="AG304" s="44" t="str">
        <f t="shared" si="142"/>
        <v>ON</v>
      </c>
      <c r="AH304" s="3" t="str">
        <f t="shared" si="133"/>
        <v>ON</v>
      </c>
      <c r="AI304" s="3" t="str">
        <f t="shared" si="134"/>
        <v>ON</v>
      </c>
      <c r="AJ304" s="3" t="str">
        <f t="shared" si="135"/>
        <v>ON</v>
      </c>
      <c r="AK304" s="3" t="str">
        <f t="shared" si="136"/>
        <v>OFF</v>
      </c>
      <c r="AL304" s="3"/>
      <c r="AM304" s="44" t="str">
        <f t="shared" si="143"/>
        <v>ON</v>
      </c>
      <c r="AN304" s="44" t="str">
        <f t="shared" si="143"/>
        <v>ON</v>
      </c>
      <c r="AO304" s="44" t="str">
        <f t="shared" si="138"/>
        <v>ON</v>
      </c>
    </row>
    <row r="305" spans="1:41" x14ac:dyDescent="0.3">
      <c r="A305" t="str">
        <f t="shared" ca="1" si="112"/>
        <v>Ekiti</v>
      </c>
      <c r="B305" t="str">
        <f t="shared" ca="1" si="113"/>
        <v>A</v>
      </c>
      <c r="C305" t="str">
        <f t="shared" ca="1" si="114"/>
        <v>A1</v>
      </c>
      <c r="D305" t="s">
        <v>47</v>
      </c>
      <c r="E305">
        <f t="shared" si="115"/>
        <v>25</v>
      </c>
      <c r="F305">
        <f t="shared" si="116"/>
        <v>2</v>
      </c>
      <c r="G305" t="s">
        <v>78</v>
      </c>
      <c r="H305" t="s">
        <v>78</v>
      </c>
      <c r="I305" t="s">
        <v>81</v>
      </c>
      <c r="J305" t="s">
        <v>83</v>
      </c>
      <c r="K305" s="44" t="str">
        <f t="shared" si="139"/>
        <v>ON</v>
      </c>
      <c r="L305" s="44" t="str">
        <f t="shared" si="139"/>
        <v>ON</v>
      </c>
      <c r="M305" s="3" t="str">
        <f t="shared" si="118"/>
        <v>ON</v>
      </c>
      <c r="N305" s="3" t="str">
        <f t="shared" si="119"/>
        <v>ON</v>
      </c>
      <c r="O305" s="3" t="str">
        <f t="shared" si="120"/>
        <v>ON</v>
      </c>
      <c r="P305" s="3" t="str">
        <f t="shared" si="121"/>
        <v>OFF</v>
      </c>
      <c r="Q305" s="3"/>
      <c r="R305" s="44" t="str">
        <f t="shared" si="140"/>
        <v>ON</v>
      </c>
      <c r="S305" s="44" t="str">
        <f t="shared" si="140"/>
        <v>ON</v>
      </c>
      <c r="T305" s="3" t="str">
        <f t="shared" si="123"/>
        <v>ON</v>
      </c>
      <c r="U305" s="3" t="str">
        <f t="shared" si="124"/>
        <v>ON</v>
      </c>
      <c r="V305" s="3" t="str">
        <f t="shared" si="125"/>
        <v>ON</v>
      </c>
      <c r="W305" s="3" t="str">
        <f t="shared" si="126"/>
        <v>ON</v>
      </c>
      <c r="X305" s="3"/>
      <c r="Y305" s="44" t="str">
        <f t="shared" si="141"/>
        <v>ON</v>
      </c>
      <c r="Z305" s="44" t="str">
        <f t="shared" si="141"/>
        <v>ON</v>
      </c>
      <c r="AA305" s="3" t="str">
        <f t="shared" si="128"/>
        <v>ON</v>
      </c>
      <c r="AB305" s="3" t="str">
        <f t="shared" si="129"/>
        <v>ON</v>
      </c>
      <c r="AC305" s="3" t="str">
        <f t="shared" si="130"/>
        <v>ON</v>
      </c>
      <c r="AD305" s="3" t="str">
        <f t="shared" si="131"/>
        <v>OFF</v>
      </c>
      <c r="AE305" s="3"/>
      <c r="AF305" s="44" t="str">
        <f t="shared" si="142"/>
        <v>ON</v>
      </c>
      <c r="AG305" s="44" t="str">
        <f t="shared" si="142"/>
        <v>ON</v>
      </c>
      <c r="AH305" s="3" t="str">
        <f t="shared" si="133"/>
        <v>ON</v>
      </c>
      <c r="AI305" s="3" t="str">
        <f t="shared" si="134"/>
        <v>ON</v>
      </c>
      <c r="AJ305" s="3" t="str">
        <f t="shared" si="135"/>
        <v>ON</v>
      </c>
      <c r="AK305" s="3" t="str">
        <f t="shared" si="136"/>
        <v>ON</v>
      </c>
      <c r="AL305" s="3"/>
      <c r="AM305" s="44" t="str">
        <f t="shared" si="143"/>
        <v>ON</v>
      </c>
      <c r="AN305" s="44" t="str">
        <f t="shared" si="143"/>
        <v>ON</v>
      </c>
      <c r="AO305" s="44" t="str">
        <f t="shared" si="138"/>
        <v>ON</v>
      </c>
    </row>
    <row r="306" spans="1:41" x14ac:dyDescent="0.3">
      <c r="A306" t="str">
        <f t="shared" ca="1" si="112"/>
        <v>Ogun</v>
      </c>
      <c r="B306" t="str">
        <f t="shared" ca="1" si="113"/>
        <v>B</v>
      </c>
      <c r="C306" t="str">
        <f t="shared" ca="1" si="114"/>
        <v>B1</v>
      </c>
      <c r="D306" t="s">
        <v>7</v>
      </c>
      <c r="E306">
        <f t="shared" si="115"/>
        <v>25</v>
      </c>
      <c r="F306">
        <f t="shared" si="116"/>
        <v>2</v>
      </c>
      <c r="G306" t="s">
        <v>77</v>
      </c>
      <c r="H306" t="s">
        <v>77</v>
      </c>
      <c r="I306" t="s">
        <v>82</v>
      </c>
      <c r="J306" t="s">
        <v>84</v>
      </c>
      <c r="K306" s="44" t="str">
        <f t="shared" si="139"/>
        <v>ON</v>
      </c>
      <c r="L306" s="44" t="str">
        <f t="shared" si="139"/>
        <v>ON</v>
      </c>
      <c r="M306" s="3" t="str">
        <f t="shared" si="118"/>
        <v>ON</v>
      </c>
      <c r="N306" s="3" t="str">
        <f t="shared" si="119"/>
        <v>ON</v>
      </c>
      <c r="O306" s="3" t="str">
        <f t="shared" si="120"/>
        <v>ON</v>
      </c>
      <c r="P306" s="3" t="str">
        <f t="shared" si="121"/>
        <v>ON</v>
      </c>
      <c r="Q306" s="3"/>
      <c r="R306" s="44" t="str">
        <f t="shared" si="140"/>
        <v>ON</v>
      </c>
      <c r="S306" s="44" t="str">
        <f t="shared" si="140"/>
        <v>ON</v>
      </c>
      <c r="T306" s="3" t="str">
        <f t="shared" si="123"/>
        <v>ON</v>
      </c>
      <c r="U306" s="3" t="str">
        <f t="shared" si="124"/>
        <v>ON</v>
      </c>
      <c r="V306" s="3" t="str">
        <f t="shared" si="125"/>
        <v>OFF</v>
      </c>
      <c r="W306" s="3" t="str">
        <f t="shared" si="126"/>
        <v>ON</v>
      </c>
      <c r="X306" s="3"/>
      <c r="Y306" s="44" t="str">
        <f t="shared" si="141"/>
        <v>ON</v>
      </c>
      <c r="Z306" s="44" t="str">
        <f t="shared" si="141"/>
        <v>ON</v>
      </c>
      <c r="AA306" s="3" t="str">
        <f t="shared" si="128"/>
        <v>ON</v>
      </c>
      <c r="AB306" s="3" t="str">
        <f t="shared" si="129"/>
        <v>ON</v>
      </c>
      <c r="AC306" s="3" t="str">
        <f t="shared" si="130"/>
        <v>ON</v>
      </c>
      <c r="AD306" s="3" t="str">
        <f t="shared" si="131"/>
        <v>ON</v>
      </c>
      <c r="AE306" s="3"/>
      <c r="AF306" s="44" t="str">
        <f t="shared" si="142"/>
        <v>ON</v>
      </c>
      <c r="AG306" s="44" t="str">
        <f t="shared" si="142"/>
        <v>ON</v>
      </c>
      <c r="AH306" s="3" t="str">
        <f t="shared" si="133"/>
        <v>ON</v>
      </c>
      <c r="AI306" s="3" t="str">
        <f t="shared" si="134"/>
        <v>ON</v>
      </c>
      <c r="AJ306" s="3" t="str">
        <f t="shared" si="135"/>
        <v>OFF</v>
      </c>
      <c r="AK306" s="3" t="str">
        <f t="shared" si="136"/>
        <v>ON</v>
      </c>
      <c r="AL306" s="3"/>
      <c r="AM306" s="44" t="str">
        <f t="shared" si="143"/>
        <v>ON</v>
      </c>
      <c r="AN306" s="44" t="str">
        <f t="shared" si="143"/>
        <v>ON</v>
      </c>
      <c r="AO306" s="44" t="str">
        <f t="shared" si="138"/>
        <v>ON</v>
      </c>
    </row>
    <row r="307" spans="1:41" x14ac:dyDescent="0.3">
      <c r="A307" t="str">
        <f t="shared" ca="1" si="112"/>
        <v>Ondo</v>
      </c>
      <c r="B307" t="str">
        <f t="shared" ca="1" si="113"/>
        <v>C</v>
      </c>
      <c r="C307" t="str">
        <f t="shared" ca="1" si="114"/>
        <v>A1</v>
      </c>
      <c r="D307" t="s">
        <v>7</v>
      </c>
      <c r="E307">
        <f t="shared" si="115"/>
        <v>25</v>
      </c>
      <c r="F307">
        <f t="shared" si="116"/>
        <v>2</v>
      </c>
      <c r="G307" t="s">
        <v>76</v>
      </c>
      <c r="H307" t="s">
        <v>76</v>
      </c>
      <c r="I307" t="s">
        <v>81</v>
      </c>
      <c r="J307" t="s">
        <v>83</v>
      </c>
      <c r="K307" s="44" t="str">
        <f t="shared" si="139"/>
        <v>ON</v>
      </c>
      <c r="L307" s="44" t="str">
        <f t="shared" si="139"/>
        <v>ON</v>
      </c>
      <c r="M307" s="3" t="str">
        <f t="shared" si="118"/>
        <v>ON</v>
      </c>
      <c r="N307" s="3" t="str">
        <f t="shared" si="119"/>
        <v>OFF</v>
      </c>
      <c r="O307" s="3" t="str">
        <f t="shared" si="120"/>
        <v>ON</v>
      </c>
      <c r="P307" s="3" t="str">
        <f t="shared" si="121"/>
        <v>ON</v>
      </c>
      <c r="Q307" s="3"/>
      <c r="R307" s="44" t="str">
        <f t="shared" si="140"/>
        <v>ON</v>
      </c>
      <c r="S307" s="44" t="str">
        <f t="shared" si="140"/>
        <v>ON</v>
      </c>
      <c r="T307" s="3" t="str">
        <f t="shared" si="123"/>
        <v>ON</v>
      </c>
      <c r="U307" s="3" t="str">
        <f t="shared" si="124"/>
        <v>ON</v>
      </c>
      <c r="V307" s="3" t="str">
        <f t="shared" si="125"/>
        <v>ON</v>
      </c>
      <c r="W307" s="3" t="str">
        <f t="shared" si="126"/>
        <v>ON</v>
      </c>
      <c r="X307" s="3"/>
      <c r="Y307" s="44" t="str">
        <f t="shared" si="141"/>
        <v>ON</v>
      </c>
      <c r="Z307" s="44" t="str">
        <f t="shared" si="141"/>
        <v>ON</v>
      </c>
      <c r="AA307" s="3" t="str">
        <f t="shared" si="128"/>
        <v>ON</v>
      </c>
      <c r="AB307" s="3" t="str">
        <f t="shared" si="129"/>
        <v>OFF</v>
      </c>
      <c r="AC307" s="3" t="str">
        <f t="shared" si="130"/>
        <v>ON</v>
      </c>
      <c r="AD307" s="3" t="str">
        <f t="shared" si="131"/>
        <v>ON</v>
      </c>
      <c r="AE307" s="3"/>
      <c r="AF307" s="44" t="str">
        <f t="shared" si="142"/>
        <v>ON</v>
      </c>
      <c r="AG307" s="44" t="str">
        <f t="shared" si="142"/>
        <v>ON</v>
      </c>
      <c r="AH307" s="3" t="str">
        <f t="shared" si="133"/>
        <v>ON</v>
      </c>
      <c r="AI307" s="3" t="str">
        <f t="shared" si="134"/>
        <v>ON</v>
      </c>
      <c r="AJ307" s="3" t="str">
        <f t="shared" si="135"/>
        <v>ON</v>
      </c>
      <c r="AK307" s="3" t="str">
        <f t="shared" si="136"/>
        <v>ON</v>
      </c>
      <c r="AL307" s="3"/>
      <c r="AM307" s="44" t="str">
        <f t="shared" si="143"/>
        <v>ON</v>
      </c>
      <c r="AN307" s="44" t="str">
        <f t="shared" si="143"/>
        <v>ON</v>
      </c>
      <c r="AO307" s="44" t="str">
        <f t="shared" si="138"/>
        <v>ON</v>
      </c>
    </row>
    <row r="308" spans="1:41" x14ac:dyDescent="0.3">
      <c r="A308" t="str">
        <f t="shared" ca="1" si="112"/>
        <v>Lagos</v>
      </c>
      <c r="B308" t="str">
        <f t="shared" ca="1" si="113"/>
        <v>B</v>
      </c>
      <c r="C308" t="str">
        <f t="shared" ca="1" si="114"/>
        <v>D1</v>
      </c>
      <c r="D308" t="s">
        <v>7</v>
      </c>
      <c r="E308">
        <f t="shared" si="115"/>
        <v>25</v>
      </c>
      <c r="F308">
        <f t="shared" si="116"/>
        <v>2</v>
      </c>
      <c r="G308" t="s">
        <v>75</v>
      </c>
      <c r="H308" t="s">
        <v>75</v>
      </c>
      <c r="I308" t="s">
        <v>82</v>
      </c>
      <c r="J308" t="s">
        <v>84</v>
      </c>
      <c r="K308" s="44" t="str">
        <f t="shared" si="139"/>
        <v>ON</v>
      </c>
      <c r="L308" s="44" t="str">
        <f t="shared" si="139"/>
        <v>ON</v>
      </c>
      <c r="M308" s="3" t="str">
        <f t="shared" si="118"/>
        <v>ON</v>
      </c>
      <c r="N308" s="3" t="str">
        <f t="shared" si="119"/>
        <v>ON</v>
      </c>
      <c r="O308" s="3" t="str">
        <f t="shared" si="120"/>
        <v>ON</v>
      </c>
      <c r="P308" s="3" t="str">
        <f t="shared" si="121"/>
        <v>ON</v>
      </c>
      <c r="Q308" s="3"/>
      <c r="R308" s="44" t="str">
        <f t="shared" si="140"/>
        <v>ON</v>
      </c>
      <c r="S308" s="44" t="str">
        <f t="shared" si="140"/>
        <v>ON</v>
      </c>
      <c r="T308" s="3" t="str">
        <f t="shared" si="123"/>
        <v>OFF</v>
      </c>
      <c r="U308" s="3" t="str">
        <f t="shared" si="124"/>
        <v>ON</v>
      </c>
      <c r="V308" s="3" t="str">
        <f t="shared" si="125"/>
        <v>ON</v>
      </c>
      <c r="W308" s="3" t="str">
        <f t="shared" si="126"/>
        <v>ON</v>
      </c>
      <c r="X308" s="3"/>
      <c r="Y308" s="44" t="str">
        <f t="shared" si="141"/>
        <v>ON</v>
      </c>
      <c r="Z308" s="44" t="str">
        <f t="shared" si="141"/>
        <v>ON</v>
      </c>
      <c r="AA308" s="3" t="str">
        <f t="shared" si="128"/>
        <v>ON</v>
      </c>
      <c r="AB308" s="3" t="str">
        <f t="shared" si="129"/>
        <v>ON</v>
      </c>
      <c r="AC308" s="3" t="str">
        <f t="shared" si="130"/>
        <v>ON</v>
      </c>
      <c r="AD308" s="3" t="str">
        <f t="shared" si="131"/>
        <v>ON</v>
      </c>
      <c r="AE308" s="3"/>
      <c r="AF308" s="44" t="str">
        <f t="shared" si="142"/>
        <v>ON</v>
      </c>
      <c r="AG308" s="44" t="str">
        <f t="shared" si="142"/>
        <v>ON</v>
      </c>
      <c r="AH308" s="3" t="str">
        <f t="shared" si="133"/>
        <v>OFF</v>
      </c>
      <c r="AI308" s="3" t="str">
        <f t="shared" si="134"/>
        <v>ON</v>
      </c>
      <c r="AJ308" s="3" t="str">
        <f t="shared" si="135"/>
        <v>ON</v>
      </c>
      <c r="AK308" s="3" t="str">
        <f t="shared" si="136"/>
        <v>ON</v>
      </c>
      <c r="AL308" s="3"/>
      <c r="AM308" s="44" t="str">
        <f t="shared" si="143"/>
        <v>ON</v>
      </c>
      <c r="AN308" s="44" t="str">
        <f t="shared" si="143"/>
        <v>ON</v>
      </c>
      <c r="AO308" s="44" t="str">
        <f t="shared" si="138"/>
        <v>ON</v>
      </c>
    </row>
    <row r="309" spans="1:41" x14ac:dyDescent="0.3">
      <c r="A309" t="str">
        <f t="shared" ca="1" si="112"/>
        <v>Ondo</v>
      </c>
      <c r="B309" t="str">
        <f t="shared" ca="1" si="113"/>
        <v>E</v>
      </c>
      <c r="C309" t="str">
        <f t="shared" ca="1" si="114"/>
        <v>D1</v>
      </c>
      <c r="D309" t="s">
        <v>7</v>
      </c>
      <c r="E309">
        <f t="shared" si="115"/>
        <v>25</v>
      </c>
      <c r="F309">
        <f t="shared" si="116"/>
        <v>2</v>
      </c>
      <c r="G309" t="s">
        <v>75</v>
      </c>
      <c r="H309" t="s">
        <v>75</v>
      </c>
      <c r="I309" t="s">
        <v>81</v>
      </c>
      <c r="J309" t="s">
        <v>83</v>
      </c>
      <c r="K309" s="44" t="str">
        <f t="shared" si="139"/>
        <v>ON</v>
      </c>
      <c r="L309" s="44" t="str">
        <f t="shared" si="139"/>
        <v>ON</v>
      </c>
      <c r="M309" s="3" t="str">
        <f t="shared" si="118"/>
        <v>OFF</v>
      </c>
      <c r="N309" s="3" t="str">
        <f t="shared" si="119"/>
        <v>ON</v>
      </c>
      <c r="O309" s="3" t="str">
        <f t="shared" si="120"/>
        <v>ON</v>
      </c>
      <c r="P309" s="3" t="str">
        <f t="shared" si="121"/>
        <v>ON</v>
      </c>
      <c r="Q309" s="3"/>
      <c r="R309" s="44" t="str">
        <f t="shared" si="140"/>
        <v>ON</v>
      </c>
      <c r="S309" s="44" t="str">
        <f t="shared" si="140"/>
        <v>ON</v>
      </c>
      <c r="T309" s="3" t="str">
        <f t="shared" si="123"/>
        <v>ON</v>
      </c>
      <c r="U309" s="3" t="str">
        <f t="shared" si="124"/>
        <v>ON</v>
      </c>
      <c r="V309" s="3" t="str">
        <f t="shared" si="125"/>
        <v>ON</v>
      </c>
      <c r="W309" s="3" t="str">
        <f t="shared" si="126"/>
        <v>ON</v>
      </c>
      <c r="X309" s="3"/>
      <c r="Y309" s="44" t="str">
        <f t="shared" si="141"/>
        <v>ON</v>
      </c>
      <c r="Z309" s="44" t="str">
        <f t="shared" si="141"/>
        <v>ON</v>
      </c>
      <c r="AA309" s="3" t="str">
        <f t="shared" si="128"/>
        <v>OFF</v>
      </c>
      <c r="AB309" s="3" t="str">
        <f t="shared" si="129"/>
        <v>ON</v>
      </c>
      <c r="AC309" s="3" t="str">
        <f t="shared" si="130"/>
        <v>ON</v>
      </c>
      <c r="AD309" s="3" t="str">
        <f t="shared" si="131"/>
        <v>ON</v>
      </c>
      <c r="AE309" s="3"/>
      <c r="AF309" s="44" t="str">
        <f t="shared" si="142"/>
        <v>ON</v>
      </c>
      <c r="AG309" s="44" t="str">
        <f t="shared" si="142"/>
        <v>ON</v>
      </c>
      <c r="AH309" s="3" t="str">
        <f t="shared" si="133"/>
        <v>ON</v>
      </c>
      <c r="AI309" s="3" t="str">
        <f t="shared" si="134"/>
        <v>ON</v>
      </c>
      <c r="AJ309" s="3" t="str">
        <f t="shared" si="135"/>
        <v>ON</v>
      </c>
      <c r="AK309" s="3" t="str">
        <f t="shared" si="136"/>
        <v>ON</v>
      </c>
      <c r="AL309" s="3"/>
      <c r="AM309" s="44" t="str">
        <f t="shared" si="143"/>
        <v>ON</v>
      </c>
      <c r="AN309" s="44" t="str">
        <f t="shared" si="143"/>
        <v>ON</v>
      </c>
      <c r="AO309" s="44" t="str">
        <f t="shared" si="138"/>
        <v>ON</v>
      </c>
    </row>
    <row r="310" spans="1:41" x14ac:dyDescent="0.3">
      <c r="A310" t="str">
        <f t="shared" ca="1" si="112"/>
        <v>Ondo</v>
      </c>
      <c r="B310" t="str">
        <f t="shared" ca="1" si="113"/>
        <v>D</v>
      </c>
      <c r="C310" t="str">
        <f t="shared" ca="1" si="114"/>
        <v>B1</v>
      </c>
      <c r="D310" t="s">
        <v>7</v>
      </c>
      <c r="E310">
        <f t="shared" si="115"/>
        <v>25</v>
      </c>
      <c r="F310">
        <f t="shared" si="116"/>
        <v>2</v>
      </c>
      <c r="G310" t="s">
        <v>76</v>
      </c>
      <c r="H310" t="s">
        <v>76</v>
      </c>
      <c r="I310" t="s">
        <v>82</v>
      </c>
      <c r="J310" t="s">
        <v>84</v>
      </c>
      <c r="K310" s="44" t="str">
        <f t="shared" si="139"/>
        <v>ON</v>
      </c>
      <c r="L310" s="44" t="str">
        <f t="shared" si="139"/>
        <v>ON</v>
      </c>
      <c r="M310" s="3" t="str">
        <f t="shared" si="118"/>
        <v>ON</v>
      </c>
      <c r="N310" s="3" t="str">
        <f t="shared" si="119"/>
        <v>ON</v>
      </c>
      <c r="O310" s="3" t="str">
        <f t="shared" si="120"/>
        <v>ON</v>
      </c>
      <c r="P310" s="3" t="str">
        <f t="shared" si="121"/>
        <v>ON</v>
      </c>
      <c r="Q310" s="3"/>
      <c r="R310" s="44" t="str">
        <f t="shared" si="140"/>
        <v>ON</v>
      </c>
      <c r="S310" s="44" t="str">
        <f t="shared" si="140"/>
        <v>ON</v>
      </c>
      <c r="T310" s="3" t="str">
        <f t="shared" si="123"/>
        <v>ON</v>
      </c>
      <c r="U310" s="3" t="str">
        <f t="shared" si="124"/>
        <v>OFF</v>
      </c>
      <c r="V310" s="3" t="str">
        <f t="shared" si="125"/>
        <v>ON</v>
      </c>
      <c r="W310" s="3" t="str">
        <f t="shared" si="126"/>
        <v>ON</v>
      </c>
      <c r="X310" s="3"/>
      <c r="Y310" s="44" t="str">
        <f t="shared" si="141"/>
        <v>ON</v>
      </c>
      <c r="Z310" s="44" t="str">
        <f t="shared" si="141"/>
        <v>ON</v>
      </c>
      <c r="AA310" s="3" t="str">
        <f t="shared" si="128"/>
        <v>ON</v>
      </c>
      <c r="AB310" s="3" t="str">
        <f t="shared" si="129"/>
        <v>ON</v>
      </c>
      <c r="AC310" s="3" t="str">
        <f t="shared" si="130"/>
        <v>ON</v>
      </c>
      <c r="AD310" s="3" t="str">
        <f t="shared" si="131"/>
        <v>ON</v>
      </c>
      <c r="AE310" s="3"/>
      <c r="AF310" s="44" t="str">
        <f t="shared" si="142"/>
        <v>ON</v>
      </c>
      <c r="AG310" s="44" t="str">
        <f t="shared" si="142"/>
        <v>ON</v>
      </c>
      <c r="AH310" s="3" t="str">
        <f t="shared" si="133"/>
        <v>ON</v>
      </c>
      <c r="AI310" s="3" t="str">
        <f t="shared" si="134"/>
        <v>OFF</v>
      </c>
      <c r="AJ310" s="3" t="str">
        <f t="shared" si="135"/>
        <v>ON</v>
      </c>
      <c r="AK310" s="3" t="str">
        <f t="shared" si="136"/>
        <v>ON</v>
      </c>
      <c r="AL310" s="3"/>
      <c r="AM310" s="44" t="str">
        <f t="shared" si="143"/>
        <v>ON</v>
      </c>
      <c r="AN310" s="44" t="str">
        <f t="shared" si="143"/>
        <v>ON</v>
      </c>
      <c r="AO310" s="44" t="str">
        <f t="shared" si="138"/>
        <v>ON</v>
      </c>
    </row>
    <row r="311" spans="1:41" x14ac:dyDescent="0.3">
      <c r="A311" t="str">
        <f t="shared" ca="1" si="112"/>
        <v>Ekiti</v>
      </c>
      <c r="B311" t="str">
        <f t="shared" ca="1" si="113"/>
        <v>D</v>
      </c>
      <c r="C311" t="str">
        <f t="shared" ca="1" si="114"/>
        <v>D1</v>
      </c>
      <c r="D311" t="s">
        <v>7</v>
      </c>
      <c r="E311">
        <f t="shared" si="115"/>
        <v>25</v>
      </c>
      <c r="F311">
        <f t="shared" si="116"/>
        <v>2</v>
      </c>
      <c r="G311" t="s">
        <v>77</v>
      </c>
      <c r="H311" t="s">
        <v>77</v>
      </c>
      <c r="I311" t="s">
        <v>81</v>
      </c>
      <c r="J311" t="s">
        <v>83</v>
      </c>
      <c r="K311" s="44" t="str">
        <f t="shared" si="139"/>
        <v>ON</v>
      </c>
      <c r="L311" s="44" t="str">
        <f t="shared" si="139"/>
        <v>ON</v>
      </c>
      <c r="M311" s="3" t="str">
        <f t="shared" si="118"/>
        <v>ON</v>
      </c>
      <c r="N311" s="3" t="str">
        <f t="shared" si="119"/>
        <v>ON</v>
      </c>
      <c r="O311" s="3" t="str">
        <f t="shared" si="120"/>
        <v>OFF</v>
      </c>
      <c r="P311" s="3" t="str">
        <f t="shared" si="121"/>
        <v>ON</v>
      </c>
      <c r="Q311" s="3"/>
      <c r="R311" s="44" t="str">
        <f t="shared" si="140"/>
        <v>ON</v>
      </c>
      <c r="S311" s="44" t="str">
        <f t="shared" si="140"/>
        <v>ON</v>
      </c>
      <c r="T311" s="3" t="str">
        <f t="shared" si="123"/>
        <v>ON</v>
      </c>
      <c r="U311" s="3" t="str">
        <f t="shared" si="124"/>
        <v>ON</v>
      </c>
      <c r="V311" s="3" t="str">
        <f t="shared" si="125"/>
        <v>ON</v>
      </c>
      <c r="W311" s="3" t="str">
        <f t="shared" si="126"/>
        <v>ON</v>
      </c>
      <c r="X311" s="3"/>
      <c r="Y311" s="44" t="str">
        <f t="shared" si="141"/>
        <v>ON</v>
      </c>
      <c r="Z311" s="44" t="str">
        <f t="shared" si="141"/>
        <v>ON</v>
      </c>
      <c r="AA311" s="3" t="str">
        <f t="shared" si="128"/>
        <v>ON</v>
      </c>
      <c r="AB311" s="3" t="str">
        <f t="shared" si="129"/>
        <v>ON</v>
      </c>
      <c r="AC311" s="3" t="str">
        <f t="shared" si="130"/>
        <v>OFF</v>
      </c>
      <c r="AD311" s="3" t="str">
        <f t="shared" si="131"/>
        <v>ON</v>
      </c>
      <c r="AE311" s="3"/>
      <c r="AF311" s="44" t="str">
        <f t="shared" si="142"/>
        <v>ON</v>
      </c>
      <c r="AG311" s="44" t="str">
        <f t="shared" si="142"/>
        <v>ON</v>
      </c>
      <c r="AH311" s="3" t="str">
        <f t="shared" si="133"/>
        <v>ON</v>
      </c>
      <c r="AI311" s="3" t="str">
        <f t="shared" si="134"/>
        <v>ON</v>
      </c>
      <c r="AJ311" s="3" t="str">
        <f t="shared" si="135"/>
        <v>ON</v>
      </c>
      <c r="AK311" s="3" t="str">
        <f t="shared" si="136"/>
        <v>ON</v>
      </c>
      <c r="AL311" s="3"/>
      <c r="AM311" s="44" t="str">
        <f t="shared" si="143"/>
        <v>ON</v>
      </c>
      <c r="AN311" s="44" t="str">
        <f t="shared" si="143"/>
        <v>ON</v>
      </c>
      <c r="AO311" s="44" t="str">
        <f t="shared" si="138"/>
        <v>ON</v>
      </c>
    </row>
    <row r="312" spans="1:41" x14ac:dyDescent="0.3">
      <c r="A312" t="str">
        <f t="shared" ca="1" si="112"/>
        <v>Oyo</v>
      </c>
      <c r="B312" t="str">
        <f t="shared" ca="1" si="113"/>
        <v>C</v>
      </c>
      <c r="C312" t="str">
        <f t="shared" ca="1" si="114"/>
        <v>A1</v>
      </c>
      <c r="D312" t="s">
        <v>7</v>
      </c>
      <c r="E312">
        <f t="shared" si="115"/>
        <v>25</v>
      </c>
      <c r="F312">
        <f t="shared" si="116"/>
        <v>2</v>
      </c>
      <c r="G312" t="s">
        <v>78</v>
      </c>
      <c r="H312" t="s">
        <v>78</v>
      </c>
      <c r="I312" t="s">
        <v>82</v>
      </c>
      <c r="J312" t="s">
        <v>84</v>
      </c>
      <c r="K312" s="44" t="str">
        <f t="shared" si="139"/>
        <v>ON</v>
      </c>
      <c r="L312" s="44" t="str">
        <f t="shared" si="139"/>
        <v>ON</v>
      </c>
      <c r="M312" s="3" t="str">
        <f t="shared" si="118"/>
        <v>ON</v>
      </c>
      <c r="N312" s="3" t="str">
        <f t="shared" si="119"/>
        <v>ON</v>
      </c>
      <c r="O312" s="3" t="str">
        <f t="shared" si="120"/>
        <v>ON</v>
      </c>
      <c r="P312" s="3" t="str">
        <f t="shared" si="121"/>
        <v>ON</v>
      </c>
      <c r="Q312" s="3"/>
      <c r="R312" s="44" t="str">
        <f t="shared" si="140"/>
        <v>ON</v>
      </c>
      <c r="S312" s="44" t="str">
        <f t="shared" si="140"/>
        <v>ON</v>
      </c>
      <c r="T312" s="3" t="str">
        <f t="shared" si="123"/>
        <v>ON</v>
      </c>
      <c r="U312" s="3" t="str">
        <f t="shared" si="124"/>
        <v>ON</v>
      </c>
      <c r="V312" s="3" t="str">
        <f t="shared" si="125"/>
        <v>ON</v>
      </c>
      <c r="W312" s="3" t="str">
        <f t="shared" si="126"/>
        <v>OFF</v>
      </c>
      <c r="X312" s="3"/>
      <c r="Y312" s="44" t="str">
        <f t="shared" si="141"/>
        <v>ON</v>
      </c>
      <c r="Z312" s="44" t="str">
        <f t="shared" si="141"/>
        <v>ON</v>
      </c>
      <c r="AA312" s="3" t="str">
        <f t="shared" si="128"/>
        <v>ON</v>
      </c>
      <c r="AB312" s="3" t="str">
        <f t="shared" si="129"/>
        <v>ON</v>
      </c>
      <c r="AC312" s="3" t="str">
        <f t="shared" si="130"/>
        <v>ON</v>
      </c>
      <c r="AD312" s="3" t="str">
        <f t="shared" si="131"/>
        <v>ON</v>
      </c>
      <c r="AE312" s="3"/>
      <c r="AF312" s="44" t="str">
        <f t="shared" si="142"/>
        <v>ON</v>
      </c>
      <c r="AG312" s="44" t="str">
        <f t="shared" si="142"/>
        <v>ON</v>
      </c>
      <c r="AH312" s="3" t="str">
        <f t="shared" si="133"/>
        <v>ON</v>
      </c>
      <c r="AI312" s="3" t="str">
        <f t="shared" si="134"/>
        <v>ON</v>
      </c>
      <c r="AJ312" s="3" t="str">
        <f t="shared" si="135"/>
        <v>ON</v>
      </c>
      <c r="AK312" s="3" t="str">
        <f t="shared" si="136"/>
        <v>OFF</v>
      </c>
      <c r="AL312" s="3"/>
      <c r="AM312" s="44" t="str">
        <f t="shared" si="143"/>
        <v>ON</v>
      </c>
      <c r="AN312" s="44" t="str">
        <f t="shared" si="143"/>
        <v>ON</v>
      </c>
      <c r="AO312" s="44" t="str">
        <f t="shared" si="138"/>
        <v>ON</v>
      </c>
    </row>
    <row r="313" spans="1:41" x14ac:dyDescent="0.3">
      <c r="A313" t="str">
        <f t="shared" ca="1" si="112"/>
        <v>Ondo</v>
      </c>
      <c r="B313" t="str">
        <f t="shared" ca="1" si="113"/>
        <v>A</v>
      </c>
      <c r="C313" t="str">
        <f t="shared" ca="1" si="114"/>
        <v>E1</v>
      </c>
      <c r="D313" t="s">
        <v>46</v>
      </c>
      <c r="E313">
        <f t="shared" si="115"/>
        <v>25</v>
      </c>
      <c r="F313">
        <f t="shared" si="116"/>
        <v>2</v>
      </c>
      <c r="G313" t="s">
        <v>78</v>
      </c>
      <c r="H313" t="s">
        <v>78</v>
      </c>
      <c r="I313" t="s">
        <v>81</v>
      </c>
      <c r="J313" t="s">
        <v>83</v>
      </c>
      <c r="K313" s="44" t="str">
        <f t="shared" si="139"/>
        <v>ON</v>
      </c>
      <c r="L313" s="44" t="str">
        <f t="shared" si="139"/>
        <v>ON</v>
      </c>
      <c r="M313" s="3" t="str">
        <f t="shared" si="118"/>
        <v>ON</v>
      </c>
      <c r="N313" s="3" t="str">
        <f t="shared" si="119"/>
        <v>ON</v>
      </c>
      <c r="O313" s="3" t="str">
        <f t="shared" si="120"/>
        <v>ON</v>
      </c>
      <c r="P313" s="3" t="str">
        <f t="shared" si="121"/>
        <v>OFF</v>
      </c>
      <c r="Q313" s="3"/>
      <c r="R313" s="44" t="str">
        <f t="shared" si="140"/>
        <v>ON</v>
      </c>
      <c r="S313" s="44" t="str">
        <f t="shared" si="140"/>
        <v>ON</v>
      </c>
      <c r="T313" s="3" t="str">
        <f t="shared" si="123"/>
        <v>ON</v>
      </c>
      <c r="U313" s="3" t="str">
        <f t="shared" si="124"/>
        <v>ON</v>
      </c>
      <c r="V313" s="3" t="str">
        <f t="shared" si="125"/>
        <v>ON</v>
      </c>
      <c r="W313" s="3" t="str">
        <f t="shared" si="126"/>
        <v>ON</v>
      </c>
      <c r="X313" s="3"/>
      <c r="Y313" s="44" t="str">
        <f t="shared" si="141"/>
        <v>ON</v>
      </c>
      <c r="Z313" s="44" t="str">
        <f t="shared" si="141"/>
        <v>ON</v>
      </c>
      <c r="AA313" s="3" t="str">
        <f t="shared" si="128"/>
        <v>ON</v>
      </c>
      <c r="AB313" s="3" t="str">
        <f t="shared" si="129"/>
        <v>ON</v>
      </c>
      <c r="AC313" s="3" t="str">
        <f t="shared" si="130"/>
        <v>ON</v>
      </c>
      <c r="AD313" s="3" t="str">
        <f t="shared" si="131"/>
        <v>OFF</v>
      </c>
      <c r="AE313" s="3"/>
      <c r="AF313" s="44" t="str">
        <f t="shared" si="142"/>
        <v>ON</v>
      </c>
      <c r="AG313" s="44" t="str">
        <f t="shared" si="142"/>
        <v>ON</v>
      </c>
      <c r="AH313" s="3" t="str">
        <f t="shared" si="133"/>
        <v>ON</v>
      </c>
      <c r="AI313" s="3" t="str">
        <f t="shared" si="134"/>
        <v>ON</v>
      </c>
      <c r="AJ313" s="3" t="str">
        <f t="shared" si="135"/>
        <v>ON</v>
      </c>
      <c r="AK313" s="3" t="str">
        <f t="shared" si="136"/>
        <v>ON</v>
      </c>
      <c r="AL313" s="3"/>
      <c r="AM313" s="44" t="str">
        <f t="shared" si="143"/>
        <v>ON</v>
      </c>
      <c r="AN313" s="44" t="str">
        <f t="shared" si="143"/>
        <v>ON</v>
      </c>
      <c r="AO313" s="44" t="str">
        <f t="shared" si="138"/>
        <v>ON</v>
      </c>
    </row>
    <row r="314" spans="1:41" x14ac:dyDescent="0.3">
      <c r="A314" t="str">
        <f t="shared" ca="1" si="112"/>
        <v>Ekiti</v>
      </c>
      <c r="B314" t="str">
        <f t="shared" ca="1" si="113"/>
        <v>C</v>
      </c>
      <c r="C314" t="str">
        <f t="shared" ca="1" si="114"/>
        <v>E1</v>
      </c>
      <c r="D314" t="s">
        <v>46</v>
      </c>
      <c r="E314">
        <f t="shared" si="115"/>
        <v>25</v>
      </c>
      <c r="F314">
        <f t="shared" si="116"/>
        <v>2</v>
      </c>
      <c r="G314" t="s">
        <v>77</v>
      </c>
      <c r="H314" t="s">
        <v>77</v>
      </c>
      <c r="I314" t="s">
        <v>82</v>
      </c>
      <c r="J314" t="s">
        <v>84</v>
      </c>
      <c r="K314" s="44" t="str">
        <f t="shared" si="139"/>
        <v>ON</v>
      </c>
      <c r="L314" s="44" t="str">
        <f t="shared" si="139"/>
        <v>ON</v>
      </c>
      <c r="M314" s="3" t="str">
        <f t="shared" si="118"/>
        <v>ON</v>
      </c>
      <c r="N314" s="3" t="str">
        <f t="shared" si="119"/>
        <v>ON</v>
      </c>
      <c r="O314" s="3" t="str">
        <f t="shared" si="120"/>
        <v>ON</v>
      </c>
      <c r="P314" s="3" t="str">
        <f t="shared" si="121"/>
        <v>ON</v>
      </c>
      <c r="Q314" s="3"/>
      <c r="R314" s="44" t="str">
        <f t="shared" si="140"/>
        <v>ON</v>
      </c>
      <c r="S314" s="44" t="str">
        <f t="shared" si="140"/>
        <v>ON</v>
      </c>
      <c r="T314" s="3" t="str">
        <f t="shared" si="123"/>
        <v>ON</v>
      </c>
      <c r="U314" s="3" t="str">
        <f t="shared" si="124"/>
        <v>ON</v>
      </c>
      <c r="V314" s="3" t="str">
        <f t="shared" si="125"/>
        <v>OFF</v>
      </c>
      <c r="W314" s="3" t="str">
        <f t="shared" si="126"/>
        <v>ON</v>
      </c>
      <c r="X314" s="3"/>
      <c r="Y314" s="44" t="str">
        <f t="shared" si="141"/>
        <v>ON</v>
      </c>
      <c r="Z314" s="44" t="str">
        <f t="shared" si="141"/>
        <v>ON</v>
      </c>
      <c r="AA314" s="3" t="str">
        <f t="shared" si="128"/>
        <v>ON</v>
      </c>
      <c r="AB314" s="3" t="str">
        <f t="shared" si="129"/>
        <v>ON</v>
      </c>
      <c r="AC314" s="3" t="str">
        <f t="shared" si="130"/>
        <v>ON</v>
      </c>
      <c r="AD314" s="3" t="str">
        <f t="shared" si="131"/>
        <v>ON</v>
      </c>
      <c r="AE314" s="3"/>
      <c r="AF314" s="44" t="str">
        <f t="shared" si="142"/>
        <v>ON</v>
      </c>
      <c r="AG314" s="44" t="str">
        <f t="shared" si="142"/>
        <v>ON</v>
      </c>
      <c r="AH314" s="3" t="str">
        <f t="shared" si="133"/>
        <v>ON</v>
      </c>
      <c r="AI314" s="3" t="str">
        <f t="shared" si="134"/>
        <v>ON</v>
      </c>
      <c r="AJ314" s="3" t="str">
        <f t="shared" si="135"/>
        <v>OFF</v>
      </c>
      <c r="AK314" s="3" t="str">
        <f t="shared" si="136"/>
        <v>ON</v>
      </c>
      <c r="AL314" s="3"/>
      <c r="AM314" s="44" t="str">
        <f t="shared" si="143"/>
        <v>ON</v>
      </c>
      <c r="AN314" s="44" t="str">
        <f t="shared" si="143"/>
        <v>ON</v>
      </c>
      <c r="AO314" s="44" t="str">
        <f t="shared" si="138"/>
        <v>ON</v>
      </c>
    </row>
    <row r="315" spans="1:41" x14ac:dyDescent="0.3">
      <c r="A315" t="str">
        <f t="shared" ca="1" si="112"/>
        <v>Ondo</v>
      </c>
      <c r="B315" t="str">
        <f t="shared" ca="1" si="113"/>
        <v>C</v>
      </c>
      <c r="C315" t="str">
        <f t="shared" ca="1" si="114"/>
        <v>E1</v>
      </c>
      <c r="D315" t="s">
        <v>46</v>
      </c>
      <c r="E315">
        <f t="shared" si="115"/>
        <v>25</v>
      </c>
      <c r="F315">
        <f t="shared" si="116"/>
        <v>2</v>
      </c>
      <c r="G315" t="s">
        <v>76</v>
      </c>
      <c r="H315" t="s">
        <v>76</v>
      </c>
      <c r="I315" t="s">
        <v>81</v>
      </c>
      <c r="J315" t="s">
        <v>83</v>
      </c>
      <c r="K315" s="44" t="str">
        <f t="shared" si="139"/>
        <v>ON</v>
      </c>
      <c r="L315" s="44" t="str">
        <f t="shared" si="139"/>
        <v>ON</v>
      </c>
      <c r="M315" s="3" t="str">
        <f t="shared" si="118"/>
        <v>ON</v>
      </c>
      <c r="N315" s="3" t="str">
        <f t="shared" si="119"/>
        <v>OFF</v>
      </c>
      <c r="O315" s="3" t="str">
        <f t="shared" si="120"/>
        <v>ON</v>
      </c>
      <c r="P315" s="3" t="str">
        <f t="shared" si="121"/>
        <v>ON</v>
      </c>
      <c r="Q315" s="3"/>
      <c r="R315" s="44" t="str">
        <f t="shared" si="140"/>
        <v>ON</v>
      </c>
      <c r="S315" s="44" t="str">
        <f t="shared" si="140"/>
        <v>ON</v>
      </c>
      <c r="T315" s="3" t="str">
        <f t="shared" si="123"/>
        <v>ON</v>
      </c>
      <c r="U315" s="3" t="str">
        <f t="shared" si="124"/>
        <v>ON</v>
      </c>
      <c r="V315" s="3" t="str">
        <f t="shared" si="125"/>
        <v>ON</v>
      </c>
      <c r="W315" s="3" t="str">
        <f t="shared" si="126"/>
        <v>ON</v>
      </c>
      <c r="X315" s="3"/>
      <c r="Y315" s="44" t="str">
        <f t="shared" si="141"/>
        <v>ON</v>
      </c>
      <c r="Z315" s="44" t="str">
        <f t="shared" si="141"/>
        <v>ON</v>
      </c>
      <c r="AA315" s="3" t="str">
        <f t="shared" si="128"/>
        <v>ON</v>
      </c>
      <c r="AB315" s="3" t="str">
        <f t="shared" si="129"/>
        <v>OFF</v>
      </c>
      <c r="AC315" s="3" t="str">
        <f t="shared" si="130"/>
        <v>ON</v>
      </c>
      <c r="AD315" s="3" t="str">
        <f t="shared" si="131"/>
        <v>ON</v>
      </c>
      <c r="AE315" s="3"/>
      <c r="AF315" s="44" t="str">
        <f t="shared" si="142"/>
        <v>ON</v>
      </c>
      <c r="AG315" s="44" t="str">
        <f t="shared" si="142"/>
        <v>ON</v>
      </c>
      <c r="AH315" s="3" t="str">
        <f t="shared" si="133"/>
        <v>ON</v>
      </c>
      <c r="AI315" s="3" t="str">
        <f t="shared" si="134"/>
        <v>ON</v>
      </c>
      <c r="AJ315" s="3" t="str">
        <f t="shared" si="135"/>
        <v>ON</v>
      </c>
      <c r="AK315" s="3" t="str">
        <f t="shared" si="136"/>
        <v>ON</v>
      </c>
      <c r="AL315" s="3"/>
      <c r="AM315" s="44" t="str">
        <f t="shared" si="143"/>
        <v>ON</v>
      </c>
      <c r="AN315" s="44" t="str">
        <f t="shared" si="143"/>
        <v>ON</v>
      </c>
      <c r="AO315" s="44" t="str">
        <f t="shared" si="138"/>
        <v>ON</v>
      </c>
    </row>
    <row r="316" spans="1:41" ht="14.25" customHeight="1" x14ac:dyDescent="0.3">
      <c r="A316" t="str">
        <f t="shared" ca="1" si="112"/>
        <v>Lagos</v>
      </c>
      <c r="B316" t="str">
        <f t="shared" ca="1" si="113"/>
        <v>D</v>
      </c>
      <c r="C316" t="str">
        <f t="shared" ca="1" si="114"/>
        <v>E1</v>
      </c>
      <c r="D316" t="s">
        <v>12</v>
      </c>
      <c r="E316">
        <f t="shared" si="115"/>
        <v>25</v>
      </c>
      <c r="F316">
        <f t="shared" si="116"/>
        <v>2</v>
      </c>
      <c r="G316" t="s">
        <v>75</v>
      </c>
      <c r="H316" t="s">
        <v>75</v>
      </c>
      <c r="I316" t="s">
        <v>82</v>
      </c>
      <c r="J316" t="s">
        <v>84</v>
      </c>
      <c r="K316" s="44" t="str">
        <f t="shared" si="139"/>
        <v>ON</v>
      </c>
      <c r="L316" s="44" t="str">
        <f t="shared" si="139"/>
        <v>ON</v>
      </c>
      <c r="M316" s="3" t="str">
        <f t="shared" si="118"/>
        <v>ON</v>
      </c>
      <c r="N316" s="3" t="str">
        <f t="shared" si="119"/>
        <v>ON</v>
      </c>
      <c r="O316" s="3" t="str">
        <f t="shared" si="120"/>
        <v>ON</v>
      </c>
      <c r="P316" s="3" t="str">
        <f t="shared" si="121"/>
        <v>ON</v>
      </c>
      <c r="Q316" s="3"/>
      <c r="R316" s="44" t="str">
        <f t="shared" si="140"/>
        <v>ON</v>
      </c>
      <c r="S316" s="44" t="str">
        <f t="shared" si="140"/>
        <v>ON</v>
      </c>
      <c r="T316" s="3" t="str">
        <f t="shared" si="123"/>
        <v>OFF</v>
      </c>
      <c r="U316" s="3" t="str">
        <f t="shared" si="124"/>
        <v>ON</v>
      </c>
      <c r="V316" s="3" t="str">
        <f t="shared" si="125"/>
        <v>ON</v>
      </c>
      <c r="W316" s="3" t="str">
        <f t="shared" si="126"/>
        <v>ON</v>
      </c>
      <c r="X316" s="3"/>
      <c r="Y316" s="44" t="str">
        <f t="shared" si="141"/>
        <v>ON</v>
      </c>
      <c r="Z316" s="44" t="str">
        <f t="shared" si="141"/>
        <v>ON</v>
      </c>
      <c r="AA316" s="3" t="str">
        <f t="shared" si="128"/>
        <v>ON</v>
      </c>
      <c r="AB316" s="3" t="str">
        <f t="shared" si="129"/>
        <v>ON</v>
      </c>
      <c r="AC316" s="3" t="str">
        <f t="shared" si="130"/>
        <v>ON</v>
      </c>
      <c r="AD316" s="3" t="str">
        <f t="shared" si="131"/>
        <v>ON</v>
      </c>
      <c r="AE316" s="3"/>
      <c r="AF316" s="44" t="str">
        <f t="shared" si="142"/>
        <v>ON</v>
      </c>
      <c r="AG316" s="44" t="str">
        <f t="shared" si="142"/>
        <v>ON</v>
      </c>
      <c r="AH316" s="3" t="str">
        <f t="shared" si="133"/>
        <v>OFF</v>
      </c>
      <c r="AI316" s="3" t="str">
        <f t="shared" si="134"/>
        <v>ON</v>
      </c>
      <c r="AJ316" s="3" t="str">
        <f t="shared" si="135"/>
        <v>ON</v>
      </c>
      <c r="AK316" s="3" t="str">
        <f t="shared" si="136"/>
        <v>ON</v>
      </c>
      <c r="AL316" s="3"/>
      <c r="AM316" s="44" t="str">
        <f t="shared" si="143"/>
        <v>ON</v>
      </c>
      <c r="AN316" s="44" t="str">
        <f t="shared" si="143"/>
        <v>ON</v>
      </c>
      <c r="AO316" s="44" t="str">
        <f t="shared" si="138"/>
        <v>ON</v>
      </c>
    </row>
    <row r="317" spans="1:41" x14ac:dyDescent="0.3">
      <c r="A317" t="str">
        <f t="shared" ca="1" si="112"/>
        <v>Oyo</v>
      </c>
      <c r="B317" t="str">
        <f t="shared" ca="1" si="113"/>
        <v>D</v>
      </c>
      <c r="C317" t="str">
        <f t="shared" ca="1" si="114"/>
        <v>A1</v>
      </c>
      <c r="D317" t="s">
        <v>12</v>
      </c>
      <c r="E317">
        <f t="shared" si="115"/>
        <v>25</v>
      </c>
      <c r="F317">
        <f t="shared" si="116"/>
        <v>2</v>
      </c>
      <c r="G317" t="s">
        <v>75</v>
      </c>
      <c r="H317" t="s">
        <v>75</v>
      </c>
      <c r="I317" t="s">
        <v>81</v>
      </c>
      <c r="J317" t="s">
        <v>83</v>
      </c>
      <c r="K317" s="44" t="str">
        <f t="shared" si="139"/>
        <v>ON</v>
      </c>
      <c r="L317" s="44" t="str">
        <f t="shared" si="139"/>
        <v>ON</v>
      </c>
      <c r="M317" s="3" t="str">
        <f t="shared" si="118"/>
        <v>OFF</v>
      </c>
      <c r="N317" s="3" t="str">
        <f t="shared" si="119"/>
        <v>ON</v>
      </c>
      <c r="O317" s="3" t="str">
        <f t="shared" si="120"/>
        <v>ON</v>
      </c>
      <c r="P317" s="3" t="str">
        <f t="shared" si="121"/>
        <v>ON</v>
      </c>
      <c r="Q317" s="3"/>
      <c r="R317" s="44" t="str">
        <f t="shared" si="140"/>
        <v>ON</v>
      </c>
      <c r="S317" s="44" t="str">
        <f t="shared" si="140"/>
        <v>ON</v>
      </c>
      <c r="T317" s="3" t="str">
        <f t="shared" si="123"/>
        <v>ON</v>
      </c>
      <c r="U317" s="3" t="str">
        <f t="shared" si="124"/>
        <v>ON</v>
      </c>
      <c r="V317" s="3" t="str">
        <f t="shared" si="125"/>
        <v>ON</v>
      </c>
      <c r="W317" s="3" t="str">
        <f t="shared" si="126"/>
        <v>ON</v>
      </c>
      <c r="X317" s="3"/>
      <c r="Y317" s="44" t="str">
        <f t="shared" si="141"/>
        <v>ON</v>
      </c>
      <c r="Z317" s="44" t="str">
        <f t="shared" si="141"/>
        <v>ON</v>
      </c>
      <c r="AA317" s="3" t="str">
        <f t="shared" si="128"/>
        <v>OFF</v>
      </c>
      <c r="AB317" s="3" t="str">
        <f t="shared" si="129"/>
        <v>ON</v>
      </c>
      <c r="AC317" s="3" t="str">
        <f t="shared" si="130"/>
        <v>ON</v>
      </c>
      <c r="AD317" s="3" t="str">
        <f t="shared" si="131"/>
        <v>ON</v>
      </c>
      <c r="AE317" s="3"/>
      <c r="AF317" s="44" t="str">
        <f t="shared" si="142"/>
        <v>ON</v>
      </c>
      <c r="AG317" s="44" t="str">
        <f t="shared" si="142"/>
        <v>ON</v>
      </c>
      <c r="AH317" s="3" t="str">
        <f t="shared" si="133"/>
        <v>ON</v>
      </c>
      <c r="AI317" s="3" t="str">
        <f t="shared" si="134"/>
        <v>ON</v>
      </c>
      <c r="AJ317" s="3" t="str">
        <f t="shared" si="135"/>
        <v>ON</v>
      </c>
      <c r="AK317" s="3" t="str">
        <f t="shared" si="136"/>
        <v>ON</v>
      </c>
      <c r="AL317" s="3"/>
      <c r="AM317" s="44" t="str">
        <f t="shared" si="143"/>
        <v>ON</v>
      </c>
      <c r="AN317" s="44" t="str">
        <f t="shared" si="143"/>
        <v>ON</v>
      </c>
      <c r="AO317" s="44" t="str">
        <f t="shared" si="138"/>
        <v>ON</v>
      </c>
    </row>
    <row r="318" spans="1:41" x14ac:dyDescent="0.3">
      <c r="A318" t="str">
        <f t="shared" ca="1" si="112"/>
        <v>Ekiti</v>
      </c>
      <c r="B318" t="str">
        <f t="shared" ca="1" si="113"/>
        <v>A</v>
      </c>
      <c r="C318" t="str">
        <f t="shared" ca="1" si="114"/>
        <v>C1</v>
      </c>
      <c r="D318" t="s">
        <v>12</v>
      </c>
      <c r="E318">
        <f t="shared" si="115"/>
        <v>25</v>
      </c>
      <c r="F318">
        <f t="shared" si="116"/>
        <v>2</v>
      </c>
      <c r="G318" t="s">
        <v>76</v>
      </c>
      <c r="H318" t="s">
        <v>76</v>
      </c>
      <c r="I318" t="s">
        <v>82</v>
      </c>
      <c r="J318" t="s">
        <v>84</v>
      </c>
      <c r="K318" s="44" t="str">
        <f t="shared" si="139"/>
        <v>ON</v>
      </c>
      <c r="L318" s="44" t="str">
        <f t="shared" si="139"/>
        <v>ON</v>
      </c>
      <c r="M318" s="3" t="str">
        <f t="shared" si="118"/>
        <v>ON</v>
      </c>
      <c r="N318" s="3" t="str">
        <f t="shared" si="119"/>
        <v>ON</v>
      </c>
      <c r="O318" s="3" t="str">
        <f t="shared" si="120"/>
        <v>ON</v>
      </c>
      <c r="P318" s="3" t="str">
        <f t="shared" si="121"/>
        <v>ON</v>
      </c>
      <c r="Q318" s="3"/>
      <c r="R318" s="44" t="str">
        <f t="shared" si="140"/>
        <v>ON</v>
      </c>
      <c r="S318" s="44" t="str">
        <f t="shared" si="140"/>
        <v>ON</v>
      </c>
      <c r="T318" s="3" t="str">
        <f t="shared" si="123"/>
        <v>ON</v>
      </c>
      <c r="U318" s="3" t="str">
        <f t="shared" si="124"/>
        <v>OFF</v>
      </c>
      <c r="V318" s="3" t="str">
        <f t="shared" si="125"/>
        <v>ON</v>
      </c>
      <c r="W318" s="3" t="str">
        <f t="shared" si="126"/>
        <v>ON</v>
      </c>
      <c r="X318" s="3"/>
      <c r="Y318" s="44" t="str">
        <f t="shared" si="141"/>
        <v>ON</v>
      </c>
      <c r="Z318" s="44" t="str">
        <f t="shared" si="141"/>
        <v>ON</v>
      </c>
      <c r="AA318" s="3" t="str">
        <f t="shared" si="128"/>
        <v>ON</v>
      </c>
      <c r="AB318" s="3" t="str">
        <f t="shared" si="129"/>
        <v>ON</v>
      </c>
      <c r="AC318" s="3" t="str">
        <f t="shared" si="130"/>
        <v>ON</v>
      </c>
      <c r="AD318" s="3" t="str">
        <f t="shared" si="131"/>
        <v>ON</v>
      </c>
      <c r="AE318" s="3"/>
      <c r="AF318" s="44" t="str">
        <f t="shared" si="142"/>
        <v>ON</v>
      </c>
      <c r="AG318" s="44" t="str">
        <f t="shared" si="142"/>
        <v>ON</v>
      </c>
      <c r="AH318" s="3" t="str">
        <f t="shared" si="133"/>
        <v>ON</v>
      </c>
      <c r="AI318" s="3" t="str">
        <f t="shared" si="134"/>
        <v>OFF</v>
      </c>
      <c r="AJ318" s="3" t="str">
        <f t="shared" si="135"/>
        <v>ON</v>
      </c>
      <c r="AK318" s="3" t="str">
        <f t="shared" si="136"/>
        <v>ON</v>
      </c>
      <c r="AL318" s="3"/>
      <c r="AM318" s="44" t="str">
        <f t="shared" si="143"/>
        <v>ON</v>
      </c>
      <c r="AN318" s="44" t="str">
        <f t="shared" si="143"/>
        <v>ON</v>
      </c>
      <c r="AO318" s="44" t="str">
        <f t="shared" si="138"/>
        <v>ON</v>
      </c>
    </row>
    <row r="319" spans="1:41" x14ac:dyDescent="0.3">
      <c r="A319" t="str">
        <f t="shared" ca="1" si="112"/>
        <v>Ogun</v>
      </c>
      <c r="B319" t="str">
        <f t="shared" ca="1" si="113"/>
        <v>B</v>
      </c>
      <c r="C319" t="str">
        <f t="shared" ca="1" si="114"/>
        <v>B1</v>
      </c>
      <c r="D319" t="s">
        <v>12</v>
      </c>
      <c r="E319">
        <f t="shared" si="115"/>
        <v>25</v>
      </c>
      <c r="F319">
        <f t="shared" si="116"/>
        <v>2</v>
      </c>
      <c r="G319" t="s">
        <v>77</v>
      </c>
      <c r="H319" t="s">
        <v>77</v>
      </c>
      <c r="I319" t="s">
        <v>81</v>
      </c>
      <c r="J319" t="s">
        <v>83</v>
      </c>
      <c r="K319" s="44" t="str">
        <f t="shared" si="139"/>
        <v>ON</v>
      </c>
      <c r="L319" s="44" t="str">
        <f t="shared" si="139"/>
        <v>ON</v>
      </c>
      <c r="M319" s="3" t="str">
        <f t="shared" si="118"/>
        <v>ON</v>
      </c>
      <c r="N319" s="3" t="str">
        <f t="shared" si="119"/>
        <v>ON</v>
      </c>
      <c r="O319" s="3" t="str">
        <f t="shared" si="120"/>
        <v>OFF</v>
      </c>
      <c r="P319" s="3" t="str">
        <f t="shared" si="121"/>
        <v>ON</v>
      </c>
      <c r="Q319" s="3"/>
      <c r="R319" s="44" t="str">
        <f t="shared" si="140"/>
        <v>ON</v>
      </c>
      <c r="S319" s="44" t="str">
        <f t="shared" si="140"/>
        <v>ON</v>
      </c>
      <c r="T319" s="3" t="str">
        <f t="shared" si="123"/>
        <v>ON</v>
      </c>
      <c r="U319" s="3" t="str">
        <f t="shared" si="124"/>
        <v>ON</v>
      </c>
      <c r="V319" s="3" t="str">
        <f t="shared" si="125"/>
        <v>ON</v>
      </c>
      <c r="W319" s="3" t="str">
        <f t="shared" si="126"/>
        <v>ON</v>
      </c>
      <c r="X319" s="3"/>
      <c r="Y319" s="44" t="str">
        <f t="shared" si="141"/>
        <v>ON</v>
      </c>
      <c r="Z319" s="44" t="str">
        <f t="shared" si="141"/>
        <v>ON</v>
      </c>
      <c r="AA319" s="3" t="str">
        <f t="shared" si="128"/>
        <v>ON</v>
      </c>
      <c r="AB319" s="3" t="str">
        <f t="shared" si="129"/>
        <v>ON</v>
      </c>
      <c r="AC319" s="3" t="str">
        <f t="shared" si="130"/>
        <v>OFF</v>
      </c>
      <c r="AD319" s="3" t="str">
        <f t="shared" si="131"/>
        <v>ON</v>
      </c>
      <c r="AE319" s="3"/>
      <c r="AF319" s="44" t="str">
        <f t="shared" si="142"/>
        <v>ON</v>
      </c>
      <c r="AG319" s="44" t="str">
        <f t="shared" si="142"/>
        <v>ON</v>
      </c>
      <c r="AH319" s="3" t="str">
        <f t="shared" si="133"/>
        <v>ON</v>
      </c>
      <c r="AI319" s="3" t="str">
        <f t="shared" si="134"/>
        <v>ON</v>
      </c>
      <c r="AJ319" s="3" t="str">
        <f t="shared" si="135"/>
        <v>ON</v>
      </c>
      <c r="AK319" s="3" t="str">
        <f t="shared" si="136"/>
        <v>ON</v>
      </c>
      <c r="AL319" s="3"/>
      <c r="AM319" s="44" t="str">
        <f t="shared" si="143"/>
        <v>ON</v>
      </c>
      <c r="AN319" s="44" t="str">
        <f t="shared" si="143"/>
        <v>ON</v>
      </c>
      <c r="AO319" s="44" t="str">
        <f t="shared" si="138"/>
        <v>ON</v>
      </c>
    </row>
    <row r="320" spans="1:41" x14ac:dyDescent="0.3">
      <c r="A320" t="str">
        <f t="shared" ca="1" si="112"/>
        <v>Oyo</v>
      </c>
      <c r="B320" t="str">
        <f t="shared" ca="1" si="113"/>
        <v>C</v>
      </c>
      <c r="C320" t="str">
        <f t="shared" ca="1" si="114"/>
        <v>D1</v>
      </c>
      <c r="D320" t="s">
        <v>12</v>
      </c>
      <c r="E320">
        <f t="shared" si="115"/>
        <v>25</v>
      </c>
      <c r="F320">
        <f t="shared" si="116"/>
        <v>2</v>
      </c>
      <c r="G320" t="s">
        <v>78</v>
      </c>
      <c r="H320" t="s">
        <v>78</v>
      </c>
      <c r="I320" t="s">
        <v>82</v>
      </c>
      <c r="J320" t="s">
        <v>84</v>
      </c>
      <c r="K320" s="44" t="str">
        <f t="shared" si="139"/>
        <v>ON</v>
      </c>
      <c r="L320" s="44" t="str">
        <f t="shared" si="139"/>
        <v>ON</v>
      </c>
      <c r="M320" s="3" t="str">
        <f t="shared" si="118"/>
        <v>ON</v>
      </c>
      <c r="N320" s="3" t="str">
        <f t="shared" si="119"/>
        <v>ON</v>
      </c>
      <c r="O320" s="3" t="str">
        <f t="shared" si="120"/>
        <v>ON</v>
      </c>
      <c r="P320" s="3" t="str">
        <f t="shared" si="121"/>
        <v>ON</v>
      </c>
      <c r="Q320" s="3"/>
      <c r="R320" s="44" t="str">
        <f t="shared" si="140"/>
        <v>ON</v>
      </c>
      <c r="S320" s="44" t="str">
        <f t="shared" si="140"/>
        <v>ON</v>
      </c>
      <c r="T320" s="3" t="str">
        <f t="shared" si="123"/>
        <v>ON</v>
      </c>
      <c r="U320" s="3" t="str">
        <f t="shared" si="124"/>
        <v>ON</v>
      </c>
      <c r="V320" s="3" t="str">
        <f t="shared" si="125"/>
        <v>ON</v>
      </c>
      <c r="W320" s="3" t="str">
        <f t="shared" si="126"/>
        <v>OFF</v>
      </c>
      <c r="X320" s="3"/>
      <c r="Y320" s="44" t="str">
        <f t="shared" si="141"/>
        <v>ON</v>
      </c>
      <c r="Z320" s="44" t="str">
        <f t="shared" si="141"/>
        <v>ON</v>
      </c>
      <c r="AA320" s="3" t="str">
        <f t="shared" si="128"/>
        <v>ON</v>
      </c>
      <c r="AB320" s="3" t="str">
        <f t="shared" si="129"/>
        <v>ON</v>
      </c>
      <c r="AC320" s="3" t="str">
        <f t="shared" si="130"/>
        <v>ON</v>
      </c>
      <c r="AD320" s="3" t="str">
        <f t="shared" si="131"/>
        <v>ON</v>
      </c>
      <c r="AE320" s="3"/>
      <c r="AF320" s="44" t="str">
        <f t="shared" si="142"/>
        <v>ON</v>
      </c>
      <c r="AG320" s="44" t="str">
        <f t="shared" si="142"/>
        <v>ON</v>
      </c>
      <c r="AH320" s="3" t="str">
        <f t="shared" si="133"/>
        <v>ON</v>
      </c>
      <c r="AI320" s="3" t="str">
        <f t="shared" si="134"/>
        <v>ON</v>
      </c>
      <c r="AJ320" s="3" t="str">
        <f t="shared" si="135"/>
        <v>ON</v>
      </c>
      <c r="AK320" s="3" t="str">
        <f t="shared" si="136"/>
        <v>OFF</v>
      </c>
      <c r="AL320" s="3"/>
      <c r="AM320" s="44" t="str">
        <f t="shared" si="143"/>
        <v>ON</v>
      </c>
      <c r="AN320" s="44" t="str">
        <f t="shared" si="143"/>
        <v>ON</v>
      </c>
      <c r="AO320" s="44" t="str">
        <f t="shared" si="138"/>
        <v>ON</v>
      </c>
    </row>
    <row r="321" spans="1:41" x14ac:dyDescent="0.3">
      <c r="A321" t="str">
        <f t="shared" ca="1" si="112"/>
        <v>Ekiti</v>
      </c>
      <c r="B321" t="str">
        <f t="shared" ca="1" si="113"/>
        <v>E</v>
      </c>
      <c r="C321" t="str">
        <f t="shared" ca="1" si="114"/>
        <v>A1</v>
      </c>
      <c r="D321" t="s">
        <v>5</v>
      </c>
      <c r="E321">
        <f t="shared" si="115"/>
        <v>25</v>
      </c>
      <c r="F321">
        <f t="shared" si="116"/>
        <v>2</v>
      </c>
      <c r="G321" t="s">
        <v>78</v>
      </c>
      <c r="H321" t="s">
        <v>78</v>
      </c>
      <c r="I321" t="s">
        <v>81</v>
      </c>
      <c r="J321" t="s">
        <v>83</v>
      </c>
      <c r="K321" s="44" t="str">
        <f t="shared" si="139"/>
        <v>ON</v>
      </c>
      <c r="L321" s="44" t="str">
        <f t="shared" si="139"/>
        <v>ON</v>
      </c>
      <c r="M321" s="3" t="str">
        <f t="shared" si="118"/>
        <v>ON</v>
      </c>
      <c r="N321" s="3" t="str">
        <f t="shared" si="119"/>
        <v>ON</v>
      </c>
      <c r="O321" s="3" t="str">
        <f t="shared" si="120"/>
        <v>ON</v>
      </c>
      <c r="P321" s="3" t="str">
        <f t="shared" si="121"/>
        <v>OFF</v>
      </c>
      <c r="Q321" s="3"/>
      <c r="R321" s="44" t="str">
        <f t="shared" si="140"/>
        <v>ON</v>
      </c>
      <c r="S321" s="44" t="str">
        <f t="shared" si="140"/>
        <v>ON</v>
      </c>
      <c r="T321" s="3" t="str">
        <f t="shared" si="123"/>
        <v>ON</v>
      </c>
      <c r="U321" s="3" t="str">
        <f t="shared" si="124"/>
        <v>ON</v>
      </c>
      <c r="V321" s="3" t="str">
        <f t="shared" si="125"/>
        <v>ON</v>
      </c>
      <c r="W321" s="3" t="str">
        <f t="shared" si="126"/>
        <v>ON</v>
      </c>
      <c r="X321" s="3"/>
      <c r="Y321" s="44" t="str">
        <f t="shared" si="141"/>
        <v>ON</v>
      </c>
      <c r="Z321" s="44" t="str">
        <f t="shared" si="141"/>
        <v>ON</v>
      </c>
      <c r="AA321" s="3" t="str">
        <f t="shared" si="128"/>
        <v>ON</v>
      </c>
      <c r="AB321" s="3" t="str">
        <f t="shared" si="129"/>
        <v>ON</v>
      </c>
      <c r="AC321" s="3" t="str">
        <f t="shared" si="130"/>
        <v>ON</v>
      </c>
      <c r="AD321" s="3" t="str">
        <f t="shared" si="131"/>
        <v>OFF</v>
      </c>
      <c r="AE321" s="3"/>
      <c r="AF321" s="44" t="str">
        <f t="shared" si="142"/>
        <v>ON</v>
      </c>
      <c r="AG321" s="44" t="str">
        <f t="shared" si="142"/>
        <v>ON</v>
      </c>
      <c r="AH321" s="3" t="str">
        <f t="shared" si="133"/>
        <v>ON</v>
      </c>
      <c r="AI321" s="3" t="str">
        <f t="shared" si="134"/>
        <v>ON</v>
      </c>
      <c r="AJ321" s="3" t="str">
        <f t="shared" si="135"/>
        <v>ON</v>
      </c>
      <c r="AK321" s="3" t="str">
        <f t="shared" si="136"/>
        <v>ON</v>
      </c>
      <c r="AL321" s="3"/>
      <c r="AM321" s="44" t="str">
        <f t="shared" si="143"/>
        <v>ON</v>
      </c>
      <c r="AN321" s="44" t="str">
        <f t="shared" si="143"/>
        <v>ON</v>
      </c>
      <c r="AO321" s="44" t="str">
        <f t="shared" si="138"/>
        <v>ON</v>
      </c>
    </row>
    <row r="322" spans="1:41" x14ac:dyDescent="0.3">
      <c r="A322" t="str">
        <f t="shared" ca="1" si="112"/>
        <v>Ekiti</v>
      </c>
      <c r="B322" t="str">
        <f t="shared" ca="1" si="113"/>
        <v>C</v>
      </c>
      <c r="C322" t="str">
        <f t="shared" ca="1" si="114"/>
        <v>A1</v>
      </c>
      <c r="D322" t="s">
        <v>7</v>
      </c>
      <c r="E322">
        <f t="shared" si="115"/>
        <v>25</v>
      </c>
      <c r="F322">
        <f t="shared" si="116"/>
        <v>2</v>
      </c>
      <c r="G322" t="s">
        <v>77</v>
      </c>
      <c r="H322" t="s">
        <v>77</v>
      </c>
      <c r="I322" t="s">
        <v>82</v>
      </c>
      <c r="J322" t="s">
        <v>84</v>
      </c>
      <c r="K322" s="44" t="str">
        <f t="shared" si="139"/>
        <v>ON</v>
      </c>
      <c r="L322" s="44" t="str">
        <f t="shared" si="139"/>
        <v>ON</v>
      </c>
      <c r="M322" s="3" t="str">
        <f t="shared" si="118"/>
        <v>ON</v>
      </c>
      <c r="N322" s="3" t="str">
        <f t="shared" si="119"/>
        <v>ON</v>
      </c>
      <c r="O322" s="3" t="str">
        <f t="shared" si="120"/>
        <v>ON</v>
      </c>
      <c r="P322" s="3" t="str">
        <f t="shared" si="121"/>
        <v>ON</v>
      </c>
      <c r="Q322" s="3"/>
      <c r="R322" s="44" t="str">
        <f t="shared" si="140"/>
        <v>ON</v>
      </c>
      <c r="S322" s="44" t="str">
        <f t="shared" si="140"/>
        <v>ON</v>
      </c>
      <c r="T322" s="3" t="str">
        <f t="shared" si="123"/>
        <v>ON</v>
      </c>
      <c r="U322" s="3" t="str">
        <f t="shared" si="124"/>
        <v>ON</v>
      </c>
      <c r="V322" s="3" t="str">
        <f t="shared" si="125"/>
        <v>OFF</v>
      </c>
      <c r="W322" s="3" t="str">
        <f t="shared" si="126"/>
        <v>ON</v>
      </c>
      <c r="X322" s="3"/>
      <c r="Y322" s="44" t="str">
        <f t="shared" si="141"/>
        <v>ON</v>
      </c>
      <c r="Z322" s="44" t="str">
        <f t="shared" si="141"/>
        <v>ON</v>
      </c>
      <c r="AA322" s="3" t="str">
        <f t="shared" si="128"/>
        <v>ON</v>
      </c>
      <c r="AB322" s="3" t="str">
        <f t="shared" si="129"/>
        <v>ON</v>
      </c>
      <c r="AC322" s="3" t="str">
        <f t="shared" si="130"/>
        <v>ON</v>
      </c>
      <c r="AD322" s="3" t="str">
        <f t="shared" si="131"/>
        <v>ON</v>
      </c>
      <c r="AE322" s="3"/>
      <c r="AF322" s="44" t="str">
        <f t="shared" si="142"/>
        <v>ON</v>
      </c>
      <c r="AG322" s="44" t="str">
        <f t="shared" si="142"/>
        <v>ON</v>
      </c>
      <c r="AH322" s="3" t="str">
        <f t="shared" si="133"/>
        <v>ON</v>
      </c>
      <c r="AI322" s="3" t="str">
        <f t="shared" si="134"/>
        <v>ON</v>
      </c>
      <c r="AJ322" s="3" t="str">
        <f t="shared" si="135"/>
        <v>OFF</v>
      </c>
      <c r="AK322" s="3" t="str">
        <f t="shared" si="136"/>
        <v>ON</v>
      </c>
      <c r="AL322" s="3"/>
      <c r="AM322" s="44" t="str">
        <f t="shared" si="143"/>
        <v>ON</v>
      </c>
      <c r="AN322" s="44" t="str">
        <f t="shared" si="143"/>
        <v>ON</v>
      </c>
      <c r="AO322" s="44" t="str">
        <f t="shared" si="138"/>
        <v>ON</v>
      </c>
    </row>
    <row r="323" spans="1:41" x14ac:dyDescent="0.3">
      <c r="A323" t="str">
        <f t="shared" ca="1" si="112"/>
        <v>Oyo</v>
      </c>
      <c r="B323" t="str">
        <f t="shared" ca="1" si="113"/>
        <v>A</v>
      </c>
      <c r="C323" t="str">
        <f t="shared" ca="1" si="114"/>
        <v>D1</v>
      </c>
      <c r="D323" t="s">
        <v>7</v>
      </c>
      <c r="E323">
        <f t="shared" si="115"/>
        <v>25</v>
      </c>
      <c r="F323">
        <f t="shared" si="116"/>
        <v>2</v>
      </c>
      <c r="G323" t="s">
        <v>76</v>
      </c>
      <c r="H323" t="s">
        <v>76</v>
      </c>
      <c r="I323" t="s">
        <v>81</v>
      </c>
      <c r="J323" t="s">
        <v>83</v>
      </c>
      <c r="K323" s="44" t="str">
        <f t="shared" si="139"/>
        <v>ON</v>
      </c>
      <c r="L323" s="44" t="str">
        <f t="shared" si="139"/>
        <v>ON</v>
      </c>
      <c r="M323" s="3" t="str">
        <f t="shared" si="118"/>
        <v>ON</v>
      </c>
      <c r="N323" s="3" t="str">
        <f t="shared" si="119"/>
        <v>OFF</v>
      </c>
      <c r="O323" s="3" t="str">
        <f t="shared" si="120"/>
        <v>ON</v>
      </c>
      <c r="P323" s="3" t="str">
        <f t="shared" si="121"/>
        <v>ON</v>
      </c>
      <c r="Q323" s="3"/>
      <c r="R323" s="44" t="str">
        <f t="shared" si="140"/>
        <v>ON</v>
      </c>
      <c r="S323" s="44" t="str">
        <f t="shared" si="140"/>
        <v>ON</v>
      </c>
      <c r="T323" s="3" t="str">
        <f t="shared" si="123"/>
        <v>ON</v>
      </c>
      <c r="U323" s="3" t="str">
        <f t="shared" si="124"/>
        <v>ON</v>
      </c>
      <c r="V323" s="3" t="str">
        <f t="shared" si="125"/>
        <v>ON</v>
      </c>
      <c r="W323" s="3" t="str">
        <f t="shared" si="126"/>
        <v>ON</v>
      </c>
      <c r="X323" s="3"/>
      <c r="Y323" s="44" t="str">
        <f t="shared" si="141"/>
        <v>ON</v>
      </c>
      <c r="Z323" s="44" t="str">
        <f t="shared" si="141"/>
        <v>ON</v>
      </c>
      <c r="AA323" s="3" t="str">
        <f t="shared" si="128"/>
        <v>ON</v>
      </c>
      <c r="AB323" s="3" t="str">
        <f t="shared" si="129"/>
        <v>OFF</v>
      </c>
      <c r="AC323" s="3" t="str">
        <f t="shared" si="130"/>
        <v>ON</v>
      </c>
      <c r="AD323" s="3" t="str">
        <f t="shared" si="131"/>
        <v>ON</v>
      </c>
      <c r="AE323" s="3"/>
      <c r="AF323" s="44" t="str">
        <f t="shared" si="142"/>
        <v>ON</v>
      </c>
      <c r="AG323" s="44" t="str">
        <f t="shared" si="142"/>
        <v>ON</v>
      </c>
      <c r="AH323" s="3" t="str">
        <f t="shared" si="133"/>
        <v>ON</v>
      </c>
      <c r="AI323" s="3" t="str">
        <f t="shared" si="134"/>
        <v>ON</v>
      </c>
      <c r="AJ323" s="3" t="str">
        <f t="shared" si="135"/>
        <v>ON</v>
      </c>
      <c r="AK323" s="3" t="str">
        <f t="shared" si="136"/>
        <v>ON</v>
      </c>
      <c r="AL323" s="3"/>
      <c r="AM323" s="44" t="str">
        <f t="shared" si="143"/>
        <v>ON</v>
      </c>
      <c r="AN323" s="44" t="str">
        <f t="shared" si="143"/>
        <v>ON</v>
      </c>
      <c r="AO323" s="44" t="str">
        <f t="shared" si="138"/>
        <v>ON</v>
      </c>
    </row>
    <row r="324" spans="1:41" x14ac:dyDescent="0.3">
      <c r="A324" t="str">
        <f t="shared" ca="1" si="112"/>
        <v>Oyo</v>
      </c>
      <c r="B324" t="str">
        <f t="shared" ca="1" si="113"/>
        <v>B</v>
      </c>
      <c r="C324" t="str">
        <f t="shared" ca="1" si="114"/>
        <v>E1</v>
      </c>
      <c r="D324" t="s">
        <v>7</v>
      </c>
      <c r="E324">
        <f t="shared" si="115"/>
        <v>25</v>
      </c>
      <c r="F324">
        <f t="shared" si="116"/>
        <v>2</v>
      </c>
      <c r="G324" t="s">
        <v>75</v>
      </c>
      <c r="H324" t="s">
        <v>75</v>
      </c>
      <c r="I324" t="s">
        <v>82</v>
      </c>
      <c r="J324" t="s">
        <v>84</v>
      </c>
      <c r="K324" s="44" t="str">
        <f t="shared" si="139"/>
        <v>ON</v>
      </c>
      <c r="L324" s="44" t="str">
        <f t="shared" si="139"/>
        <v>ON</v>
      </c>
      <c r="M324" s="3" t="str">
        <f t="shared" si="118"/>
        <v>ON</v>
      </c>
      <c r="N324" s="3" t="str">
        <f t="shared" si="119"/>
        <v>ON</v>
      </c>
      <c r="O324" s="3" t="str">
        <f t="shared" si="120"/>
        <v>ON</v>
      </c>
      <c r="P324" s="3" t="str">
        <f t="shared" si="121"/>
        <v>ON</v>
      </c>
      <c r="Q324" s="3"/>
      <c r="R324" s="44" t="str">
        <f t="shared" si="140"/>
        <v>ON</v>
      </c>
      <c r="S324" s="44" t="str">
        <f t="shared" si="140"/>
        <v>ON</v>
      </c>
      <c r="T324" s="3" t="str">
        <f t="shared" si="123"/>
        <v>OFF</v>
      </c>
      <c r="U324" s="3" t="str">
        <f t="shared" si="124"/>
        <v>ON</v>
      </c>
      <c r="V324" s="3" t="str">
        <f t="shared" si="125"/>
        <v>ON</v>
      </c>
      <c r="W324" s="3" t="str">
        <f t="shared" si="126"/>
        <v>ON</v>
      </c>
      <c r="X324" s="3"/>
      <c r="Y324" s="44" t="str">
        <f t="shared" si="141"/>
        <v>ON</v>
      </c>
      <c r="Z324" s="44" t="str">
        <f t="shared" si="141"/>
        <v>ON</v>
      </c>
      <c r="AA324" s="3" t="str">
        <f t="shared" si="128"/>
        <v>ON</v>
      </c>
      <c r="AB324" s="3" t="str">
        <f t="shared" si="129"/>
        <v>ON</v>
      </c>
      <c r="AC324" s="3" t="str">
        <f t="shared" si="130"/>
        <v>ON</v>
      </c>
      <c r="AD324" s="3" t="str">
        <f t="shared" si="131"/>
        <v>ON</v>
      </c>
      <c r="AE324" s="3"/>
      <c r="AF324" s="44" t="str">
        <f t="shared" si="142"/>
        <v>ON</v>
      </c>
      <c r="AG324" s="44" t="str">
        <f t="shared" si="142"/>
        <v>ON</v>
      </c>
      <c r="AH324" s="3" t="str">
        <f t="shared" si="133"/>
        <v>OFF</v>
      </c>
      <c r="AI324" s="3" t="str">
        <f t="shared" si="134"/>
        <v>ON</v>
      </c>
      <c r="AJ324" s="3" t="str">
        <f t="shared" si="135"/>
        <v>ON</v>
      </c>
      <c r="AK324" s="3" t="str">
        <f t="shared" si="136"/>
        <v>ON</v>
      </c>
      <c r="AL324" s="3"/>
      <c r="AM324" s="44" t="str">
        <f t="shared" si="143"/>
        <v>ON</v>
      </c>
      <c r="AN324" s="44" t="str">
        <f t="shared" si="143"/>
        <v>ON</v>
      </c>
      <c r="AO324" s="44" t="str">
        <f t="shared" si="138"/>
        <v>ON</v>
      </c>
    </row>
    <row r="325" spans="1:41" x14ac:dyDescent="0.3">
      <c r="A325" t="str">
        <f t="shared" ca="1" si="112"/>
        <v>Ekiti</v>
      </c>
      <c r="B325" t="str">
        <f t="shared" ca="1" si="113"/>
        <v>E</v>
      </c>
      <c r="C325" t="str">
        <f t="shared" ca="1" si="114"/>
        <v>B1</v>
      </c>
      <c r="D325" t="s">
        <v>12</v>
      </c>
      <c r="E325">
        <f t="shared" si="115"/>
        <v>25</v>
      </c>
      <c r="F325">
        <f t="shared" si="116"/>
        <v>2</v>
      </c>
      <c r="G325" t="s">
        <v>75</v>
      </c>
      <c r="H325" t="s">
        <v>75</v>
      </c>
      <c r="I325" t="s">
        <v>81</v>
      </c>
      <c r="J325" t="s">
        <v>83</v>
      </c>
      <c r="K325" s="44" t="str">
        <f t="shared" si="139"/>
        <v>ON</v>
      </c>
      <c r="L325" s="44" t="str">
        <f t="shared" si="139"/>
        <v>ON</v>
      </c>
      <c r="M325" s="3" t="str">
        <f t="shared" si="118"/>
        <v>OFF</v>
      </c>
      <c r="N325" s="3" t="str">
        <f t="shared" si="119"/>
        <v>ON</v>
      </c>
      <c r="O325" s="3" t="str">
        <f t="shared" si="120"/>
        <v>ON</v>
      </c>
      <c r="P325" s="3" t="str">
        <f t="shared" si="121"/>
        <v>ON</v>
      </c>
      <c r="Q325" s="3"/>
      <c r="R325" s="44" t="str">
        <f t="shared" si="140"/>
        <v>ON</v>
      </c>
      <c r="S325" s="44" t="str">
        <f t="shared" si="140"/>
        <v>ON</v>
      </c>
      <c r="T325" s="3" t="str">
        <f t="shared" si="123"/>
        <v>ON</v>
      </c>
      <c r="U325" s="3" t="str">
        <f t="shared" si="124"/>
        <v>ON</v>
      </c>
      <c r="V325" s="3" t="str">
        <f t="shared" si="125"/>
        <v>ON</v>
      </c>
      <c r="W325" s="3" t="str">
        <f t="shared" si="126"/>
        <v>ON</v>
      </c>
      <c r="X325" s="3"/>
      <c r="Y325" s="44" t="str">
        <f t="shared" si="141"/>
        <v>ON</v>
      </c>
      <c r="Z325" s="44" t="str">
        <f t="shared" si="141"/>
        <v>ON</v>
      </c>
      <c r="AA325" s="3" t="str">
        <f t="shared" si="128"/>
        <v>OFF</v>
      </c>
      <c r="AB325" s="3" t="str">
        <f t="shared" si="129"/>
        <v>ON</v>
      </c>
      <c r="AC325" s="3" t="str">
        <f t="shared" si="130"/>
        <v>ON</v>
      </c>
      <c r="AD325" s="3" t="str">
        <f t="shared" si="131"/>
        <v>ON</v>
      </c>
      <c r="AE325" s="3"/>
      <c r="AF325" s="44" t="str">
        <f t="shared" si="142"/>
        <v>ON</v>
      </c>
      <c r="AG325" s="44" t="str">
        <f t="shared" si="142"/>
        <v>ON</v>
      </c>
      <c r="AH325" s="3" t="str">
        <f t="shared" si="133"/>
        <v>ON</v>
      </c>
      <c r="AI325" s="3" t="str">
        <f t="shared" si="134"/>
        <v>ON</v>
      </c>
      <c r="AJ325" s="3" t="str">
        <f t="shared" si="135"/>
        <v>ON</v>
      </c>
      <c r="AK325" s="3" t="str">
        <f t="shared" si="136"/>
        <v>ON</v>
      </c>
      <c r="AL325" s="3"/>
      <c r="AM325" s="44" t="str">
        <f t="shared" si="143"/>
        <v>ON</v>
      </c>
      <c r="AN325" s="44" t="str">
        <f t="shared" si="143"/>
        <v>ON</v>
      </c>
      <c r="AO325" s="44" t="str">
        <f t="shared" si="138"/>
        <v>ON</v>
      </c>
    </row>
    <row r="326" spans="1:41" x14ac:dyDescent="0.3">
      <c r="A326" t="str">
        <f t="shared" ref="A326:A389" ca="1" si="144">CHOOSE(RANDBETWEEN(1,5),"Lagos","Ogun","Ondo","Oyo","Ekiti")</f>
        <v>Oyo</v>
      </c>
      <c r="B326" t="str">
        <f t="shared" ref="B326:B389" ca="1" si="145">CHOOSE(RANDBETWEEN(1,5),"A","B","C","D","E")</f>
        <v>A</v>
      </c>
      <c r="C326" t="str">
        <f t="shared" ref="C326:C389" ca="1" si="146">CHOOSE(RANDBETWEEN(1,5),"A1","B1","C1","D1","E1")</f>
        <v>C1</v>
      </c>
      <c r="D326" t="s">
        <v>12</v>
      </c>
      <c r="E326">
        <f t="shared" ref="E326:E389" si="147">COUNTIF(K326:AO326, "ON")</f>
        <v>25</v>
      </c>
      <c r="F326">
        <f t="shared" ref="F326:F389" si="148">COUNTIF(K326:AO326, "OFF")</f>
        <v>2</v>
      </c>
      <c r="G326" t="s">
        <v>76</v>
      </c>
      <c r="H326" t="s">
        <v>76</v>
      </c>
      <c r="I326" t="s">
        <v>82</v>
      </c>
      <c r="J326" t="s">
        <v>84</v>
      </c>
      <c r="K326" s="44" t="str">
        <f t="shared" ref="K326:L357" si="149">IF(COUNTA($K$2:$AO$2)-4,IF(OR(K$4="Mon",K$4="Tue"),$E$1,$D$1))</f>
        <v>ON</v>
      </c>
      <c r="L326" s="44" t="str">
        <f t="shared" si="149"/>
        <v>ON</v>
      </c>
      <c r="M326" s="3" t="str">
        <f t="shared" ref="M326:M389" si="150">IF(COUNTA($K$2:$AO$2)-4,IF(OR(M325&lt;&gt;"Mon",M325&lt;&gt;"Tue"),IF(AND($G326="A",$H326="A",$I326="WK 43"),$D$1,$E$1)))</f>
        <v>ON</v>
      </c>
      <c r="N326" s="3" t="str">
        <f t="shared" ref="N326:N389" si="151">IF(COUNTA($K$2:$AO$2)-4,IF(OR(N325&lt;&gt;"Mon",N325&lt;&gt;"Tue"),IF(AND($G326="B",$H326="B",$I326="WK 43"),$D$1,$E$1)))</f>
        <v>ON</v>
      </c>
      <c r="O326" s="3" t="str">
        <f t="shared" ref="O326:O389" si="152">IF(COUNTA($K$2:$AO$2)-4,IF(OR(O325&lt;&gt;"Mon",O325&lt;&gt;"Tue"),IF(AND($G326="C",$H326="C",$I326="WK 43"),$D$1,$E$1)))</f>
        <v>ON</v>
      </c>
      <c r="P326" s="3" t="str">
        <f t="shared" ref="P326:P389" si="153">IF(COUNTA($K$2:$AO$2)-4,IF(OR(P325&lt;&gt;"Mon",P325&lt;&gt;"Tue"),IF(AND($G326="D",$H326="D",$I326="WK 43"),$D$1,$E$1)))</f>
        <v>ON</v>
      </c>
      <c r="Q326" s="3"/>
      <c r="R326" s="44" t="str">
        <f t="shared" ref="R326:S357" si="154">IF(COUNTA($K$2:$AO$2)-4,IF(OR(R$4="Mon",R$4="Tue"),$E$1,$D$1))</f>
        <v>ON</v>
      </c>
      <c r="S326" s="44" t="str">
        <f t="shared" si="154"/>
        <v>ON</v>
      </c>
      <c r="T326" s="3" t="str">
        <f t="shared" ref="T326:T389" si="155">IF(COUNTA($K$2:$AO$2)-4,IF(OR(T325&lt;&gt;"Mon",T325&lt;&gt;"Tue"),IF(AND($G326="A",$H326="A",$I326="WK 44"),$D$1,$E$1)))</f>
        <v>ON</v>
      </c>
      <c r="U326" s="3" t="str">
        <f t="shared" ref="U326:U389" si="156">IF(COUNTA($K$2:$AO$2)-4,IF(OR(U325&lt;&gt;"Mon",U325&lt;&gt;"Tue"),IF(AND($G326="B",$H326="B",$I326="WK 44"),$D$1,$E$1)))</f>
        <v>OFF</v>
      </c>
      <c r="V326" s="3" t="str">
        <f t="shared" ref="V326:V389" si="157">IF(COUNTA($K$2:$AO$2)-4,IF(OR(V325&lt;&gt;"Mon",V325&lt;&gt;"Tue"),IF(AND($G326="C",$H326="C",$I326="WK 44"),$D$1,$E$1)))</f>
        <v>ON</v>
      </c>
      <c r="W326" s="3" t="str">
        <f t="shared" ref="W326:W389" si="158">IF(COUNTA($K$2:$AO$2)-4,IF(OR(W325&lt;&gt;"Mon",W325&lt;&gt;"Tue"),IF(AND($G326="D",$H326="D",$I326="WK 44"),$D$1,$E$1)))</f>
        <v>ON</v>
      </c>
      <c r="X326" s="3"/>
      <c r="Y326" s="44" t="str">
        <f t="shared" ref="Y326:Z357" si="159">IF(COUNTA($K$2:$AO$2)-4,IF(OR(Y$4="Mon",Y$4="Tue"),$E$1,$D$1))</f>
        <v>ON</v>
      </c>
      <c r="Z326" s="44" t="str">
        <f t="shared" si="159"/>
        <v>ON</v>
      </c>
      <c r="AA326" s="3" t="str">
        <f t="shared" ref="AA326:AA389" si="160">IF(COUNTA($K$2:$AO$2)-4,IF(OR(AA325&lt;&gt;"Mon",AA325&lt;&gt;"Tue"),IF(AND($G326="A",$H326="A",$J326="WK 45"),$D$1,$E$1)))</f>
        <v>ON</v>
      </c>
      <c r="AB326" s="3" t="str">
        <f t="shared" ref="AB326:AB389" si="161">IF(COUNTA($K$2:$AO$2)-4,IF(OR(AB325&lt;&gt;"Mon",AB325&lt;&gt;"Tue"),IF(AND($G326="B",$H326="B",$J326="WK 45"),$D$1,$E$1)))</f>
        <v>ON</v>
      </c>
      <c r="AC326" s="3" t="str">
        <f t="shared" ref="AC326:AC389" si="162">IF(COUNTA($K$2:$AO$2)-4,IF(OR(AC325&lt;&gt;"Mon",AC325&lt;&gt;"Tue"),IF(AND($G326="C",$H326="C",$J326="WK 45"),$D$1,$E$1)))</f>
        <v>ON</v>
      </c>
      <c r="AD326" s="3" t="str">
        <f t="shared" ref="AD326:AD389" si="163">IF(COUNTA($K$2:$AO$2)-4,IF(OR(AD325&lt;&gt;"Mon",AD325&lt;&gt;"Tue"),IF(AND($G326="D",$H326="D",$J326="WK 45"),$D$1,$E$1)))</f>
        <v>ON</v>
      </c>
      <c r="AE326" s="3"/>
      <c r="AF326" s="44" t="str">
        <f t="shared" ref="AF326:AG357" si="164">IF(COUNTA($K$2:$AO$2)-4,IF(OR(AF$4="Mon",AF$4="Tue"),$E$1,$D$1))</f>
        <v>ON</v>
      </c>
      <c r="AG326" s="44" t="str">
        <f t="shared" si="164"/>
        <v>ON</v>
      </c>
      <c r="AH326" s="3" t="str">
        <f t="shared" ref="AH326:AH389" si="165">IF(COUNTA($K$2:$AO$2)-4,IF(OR(AH325&lt;&gt;"Mon",AH325&lt;&gt;"Tue"),IF(AND($G326="A",$H326="A",$J326="WK 46"),$D$1,$E$1)))</f>
        <v>ON</v>
      </c>
      <c r="AI326" s="3" t="str">
        <f t="shared" ref="AI326:AI389" si="166">IF(COUNTA($K$2:$AO$2)-4,IF(OR(AI325&lt;&gt;"Mon",AI325&lt;&gt;"Tue"),IF(AND($G326="B",$H326="B",$J326="WK 46"),$D$1,$E$1)))</f>
        <v>OFF</v>
      </c>
      <c r="AJ326" s="3" t="str">
        <f t="shared" ref="AJ326:AJ389" si="167">IF(COUNTA($K$2:$AO$2)-4,IF(OR(AJ325&lt;&gt;"Mon",AJ325&lt;&gt;"Tue"),IF(AND($G326="C",$H326="C",$J326="WK 46"),$D$1,$E$1)))</f>
        <v>ON</v>
      </c>
      <c r="AK326" s="3" t="str">
        <f t="shared" ref="AK326:AK389" si="168">IF(COUNTA($K$2:$AO$2)-4,IF(OR(AK325&lt;&gt;"Mon",AK325&lt;&gt;"Tue"),IF(AND($G326="D",$H326="D",$J326="WK 46"),$D$1,$E$1)))</f>
        <v>ON</v>
      </c>
      <c r="AL326" s="3"/>
      <c r="AM326" s="44" t="str">
        <f t="shared" ref="AM326:AN357" si="169">IF(COUNTA($K$2:$AO$2)-4,IF(OR(AM$4="Mon",AM$4="Tue"),$E$1,$D$1))</f>
        <v>ON</v>
      </c>
      <c r="AN326" s="44" t="str">
        <f t="shared" si="169"/>
        <v>ON</v>
      </c>
      <c r="AO326" s="44" t="str">
        <f t="shared" ref="AO326:AO389" si="170">IF(COUNTA($K$2:$AO$2)-4,IF(OR(AO$4="Mon",AO$4="Tue",AO$4="Wed"),$E$1,$D$1))</f>
        <v>ON</v>
      </c>
    </row>
    <row r="327" spans="1:41" x14ac:dyDescent="0.3">
      <c r="A327" t="str">
        <f t="shared" ca="1" si="144"/>
        <v>Lagos</v>
      </c>
      <c r="B327" t="str">
        <f t="shared" ca="1" si="145"/>
        <v>B</v>
      </c>
      <c r="C327" t="str">
        <f t="shared" ca="1" si="146"/>
        <v>B1</v>
      </c>
      <c r="D327" t="s">
        <v>12</v>
      </c>
      <c r="E327">
        <f t="shared" si="147"/>
        <v>25</v>
      </c>
      <c r="F327">
        <f t="shared" si="148"/>
        <v>2</v>
      </c>
      <c r="G327" t="s">
        <v>77</v>
      </c>
      <c r="H327" t="s">
        <v>77</v>
      </c>
      <c r="I327" t="s">
        <v>81</v>
      </c>
      <c r="J327" t="s">
        <v>83</v>
      </c>
      <c r="K327" s="44" t="str">
        <f t="shared" si="149"/>
        <v>ON</v>
      </c>
      <c r="L327" s="44" t="str">
        <f t="shared" si="149"/>
        <v>ON</v>
      </c>
      <c r="M327" s="3" t="str">
        <f t="shared" si="150"/>
        <v>ON</v>
      </c>
      <c r="N327" s="3" t="str">
        <f t="shared" si="151"/>
        <v>ON</v>
      </c>
      <c r="O327" s="3" t="str">
        <f t="shared" si="152"/>
        <v>OFF</v>
      </c>
      <c r="P327" s="3" t="str">
        <f t="shared" si="153"/>
        <v>ON</v>
      </c>
      <c r="Q327" s="3"/>
      <c r="R327" s="44" t="str">
        <f t="shared" si="154"/>
        <v>ON</v>
      </c>
      <c r="S327" s="44" t="str">
        <f t="shared" si="154"/>
        <v>ON</v>
      </c>
      <c r="T327" s="3" t="str">
        <f t="shared" si="155"/>
        <v>ON</v>
      </c>
      <c r="U327" s="3" t="str">
        <f t="shared" si="156"/>
        <v>ON</v>
      </c>
      <c r="V327" s="3" t="str">
        <f t="shared" si="157"/>
        <v>ON</v>
      </c>
      <c r="W327" s="3" t="str">
        <f t="shared" si="158"/>
        <v>ON</v>
      </c>
      <c r="X327" s="3"/>
      <c r="Y327" s="44" t="str">
        <f t="shared" si="159"/>
        <v>ON</v>
      </c>
      <c r="Z327" s="44" t="str">
        <f t="shared" si="159"/>
        <v>ON</v>
      </c>
      <c r="AA327" s="3" t="str">
        <f t="shared" si="160"/>
        <v>ON</v>
      </c>
      <c r="AB327" s="3" t="str">
        <f t="shared" si="161"/>
        <v>ON</v>
      </c>
      <c r="AC327" s="3" t="str">
        <f t="shared" si="162"/>
        <v>OFF</v>
      </c>
      <c r="AD327" s="3" t="str">
        <f t="shared" si="163"/>
        <v>ON</v>
      </c>
      <c r="AE327" s="3"/>
      <c r="AF327" s="44" t="str">
        <f t="shared" si="164"/>
        <v>ON</v>
      </c>
      <c r="AG327" s="44" t="str">
        <f t="shared" si="164"/>
        <v>ON</v>
      </c>
      <c r="AH327" s="3" t="str">
        <f t="shared" si="165"/>
        <v>ON</v>
      </c>
      <c r="AI327" s="3" t="str">
        <f t="shared" si="166"/>
        <v>ON</v>
      </c>
      <c r="AJ327" s="3" t="str">
        <f t="shared" si="167"/>
        <v>ON</v>
      </c>
      <c r="AK327" s="3" t="str">
        <f t="shared" si="168"/>
        <v>ON</v>
      </c>
      <c r="AL327" s="3"/>
      <c r="AM327" s="44" t="str">
        <f t="shared" si="169"/>
        <v>ON</v>
      </c>
      <c r="AN327" s="44" t="str">
        <f t="shared" si="169"/>
        <v>ON</v>
      </c>
      <c r="AO327" s="44" t="str">
        <f t="shared" si="170"/>
        <v>ON</v>
      </c>
    </row>
    <row r="328" spans="1:41" x14ac:dyDescent="0.3">
      <c r="A328" t="str">
        <f t="shared" ca="1" si="144"/>
        <v>Oyo</v>
      </c>
      <c r="B328" t="str">
        <f t="shared" ca="1" si="145"/>
        <v>D</v>
      </c>
      <c r="C328" t="str">
        <f t="shared" ca="1" si="146"/>
        <v>B1</v>
      </c>
      <c r="D328" t="s">
        <v>12</v>
      </c>
      <c r="E328">
        <f t="shared" si="147"/>
        <v>25</v>
      </c>
      <c r="F328">
        <f t="shared" si="148"/>
        <v>2</v>
      </c>
      <c r="G328" t="s">
        <v>78</v>
      </c>
      <c r="H328" t="s">
        <v>78</v>
      </c>
      <c r="I328" t="s">
        <v>82</v>
      </c>
      <c r="J328" t="s">
        <v>84</v>
      </c>
      <c r="K328" s="44" t="str">
        <f t="shared" si="149"/>
        <v>ON</v>
      </c>
      <c r="L328" s="44" t="str">
        <f t="shared" si="149"/>
        <v>ON</v>
      </c>
      <c r="M328" s="3" t="str">
        <f t="shared" si="150"/>
        <v>ON</v>
      </c>
      <c r="N328" s="3" t="str">
        <f t="shared" si="151"/>
        <v>ON</v>
      </c>
      <c r="O328" s="3" t="str">
        <f t="shared" si="152"/>
        <v>ON</v>
      </c>
      <c r="P328" s="3" t="str">
        <f t="shared" si="153"/>
        <v>ON</v>
      </c>
      <c r="Q328" s="3"/>
      <c r="R328" s="44" t="str">
        <f t="shared" si="154"/>
        <v>ON</v>
      </c>
      <c r="S328" s="44" t="str">
        <f t="shared" si="154"/>
        <v>ON</v>
      </c>
      <c r="T328" s="3" t="str">
        <f t="shared" si="155"/>
        <v>ON</v>
      </c>
      <c r="U328" s="3" t="str">
        <f t="shared" si="156"/>
        <v>ON</v>
      </c>
      <c r="V328" s="3" t="str">
        <f t="shared" si="157"/>
        <v>ON</v>
      </c>
      <c r="W328" s="3" t="str">
        <f t="shared" si="158"/>
        <v>OFF</v>
      </c>
      <c r="X328" s="3"/>
      <c r="Y328" s="44" t="str">
        <f t="shared" si="159"/>
        <v>ON</v>
      </c>
      <c r="Z328" s="44" t="str">
        <f t="shared" si="159"/>
        <v>ON</v>
      </c>
      <c r="AA328" s="3" t="str">
        <f t="shared" si="160"/>
        <v>ON</v>
      </c>
      <c r="AB328" s="3" t="str">
        <f t="shared" si="161"/>
        <v>ON</v>
      </c>
      <c r="AC328" s="3" t="str">
        <f t="shared" si="162"/>
        <v>ON</v>
      </c>
      <c r="AD328" s="3" t="str">
        <f t="shared" si="163"/>
        <v>ON</v>
      </c>
      <c r="AE328" s="3"/>
      <c r="AF328" s="44" t="str">
        <f t="shared" si="164"/>
        <v>ON</v>
      </c>
      <c r="AG328" s="44" t="str">
        <f t="shared" si="164"/>
        <v>ON</v>
      </c>
      <c r="AH328" s="3" t="str">
        <f t="shared" si="165"/>
        <v>ON</v>
      </c>
      <c r="AI328" s="3" t="str">
        <f t="shared" si="166"/>
        <v>ON</v>
      </c>
      <c r="AJ328" s="3" t="str">
        <f t="shared" si="167"/>
        <v>ON</v>
      </c>
      <c r="AK328" s="3" t="str">
        <f t="shared" si="168"/>
        <v>OFF</v>
      </c>
      <c r="AL328" s="3"/>
      <c r="AM328" s="44" t="str">
        <f t="shared" si="169"/>
        <v>ON</v>
      </c>
      <c r="AN328" s="44" t="str">
        <f t="shared" si="169"/>
        <v>ON</v>
      </c>
      <c r="AO328" s="44" t="str">
        <f t="shared" si="170"/>
        <v>ON</v>
      </c>
    </row>
    <row r="329" spans="1:41" x14ac:dyDescent="0.3">
      <c r="A329" t="str">
        <f t="shared" ca="1" si="144"/>
        <v>Ogun</v>
      </c>
      <c r="B329" t="str">
        <f t="shared" ca="1" si="145"/>
        <v>D</v>
      </c>
      <c r="C329" t="str">
        <f t="shared" ca="1" si="146"/>
        <v>D1</v>
      </c>
      <c r="D329" t="s">
        <v>5</v>
      </c>
      <c r="E329">
        <f t="shared" si="147"/>
        <v>25</v>
      </c>
      <c r="F329">
        <f t="shared" si="148"/>
        <v>2</v>
      </c>
      <c r="G329" t="s">
        <v>78</v>
      </c>
      <c r="H329" t="s">
        <v>78</v>
      </c>
      <c r="I329" t="s">
        <v>81</v>
      </c>
      <c r="J329" t="s">
        <v>83</v>
      </c>
      <c r="K329" s="44" t="str">
        <f t="shared" si="149"/>
        <v>ON</v>
      </c>
      <c r="L329" s="44" t="str">
        <f t="shared" si="149"/>
        <v>ON</v>
      </c>
      <c r="M329" s="3" t="str">
        <f t="shared" si="150"/>
        <v>ON</v>
      </c>
      <c r="N329" s="3" t="str">
        <f t="shared" si="151"/>
        <v>ON</v>
      </c>
      <c r="O329" s="3" t="str">
        <f t="shared" si="152"/>
        <v>ON</v>
      </c>
      <c r="P329" s="3" t="str">
        <f t="shared" si="153"/>
        <v>OFF</v>
      </c>
      <c r="Q329" s="3"/>
      <c r="R329" s="44" t="str">
        <f t="shared" si="154"/>
        <v>ON</v>
      </c>
      <c r="S329" s="44" t="str">
        <f t="shared" si="154"/>
        <v>ON</v>
      </c>
      <c r="T329" s="3" t="str">
        <f t="shared" si="155"/>
        <v>ON</v>
      </c>
      <c r="U329" s="3" t="str">
        <f t="shared" si="156"/>
        <v>ON</v>
      </c>
      <c r="V329" s="3" t="str">
        <f t="shared" si="157"/>
        <v>ON</v>
      </c>
      <c r="W329" s="3" t="str">
        <f t="shared" si="158"/>
        <v>ON</v>
      </c>
      <c r="X329" s="3"/>
      <c r="Y329" s="44" t="str">
        <f t="shared" si="159"/>
        <v>ON</v>
      </c>
      <c r="Z329" s="44" t="str">
        <f t="shared" si="159"/>
        <v>ON</v>
      </c>
      <c r="AA329" s="3" t="str">
        <f t="shared" si="160"/>
        <v>ON</v>
      </c>
      <c r="AB329" s="3" t="str">
        <f t="shared" si="161"/>
        <v>ON</v>
      </c>
      <c r="AC329" s="3" t="str">
        <f t="shared" si="162"/>
        <v>ON</v>
      </c>
      <c r="AD329" s="3" t="str">
        <f t="shared" si="163"/>
        <v>OFF</v>
      </c>
      <c r="AE329" s="3"/>
      <c r="AF329" s="44" t="str">
        <f t="shared" si="164"/>
        <v>ON</v>
      </c>
      <c r="AG329" s="44" t="str">
        <f t="shared" si="164"/>
        <v>ON</v>
      </c>
      <c r="AH329" s="3" t="str">
        <f t="shared" si="165"/>
        <v>ON</v>
      </c>
      <c r="AI329" s="3" t="str">
        <f t="shared" si="166"/>
        <v>ON</v>
      </c>
      <c r="AJ329" s="3" t="str">
        <f t="shared" si="167"/>
        <v>ON</v>
      </c>
      <c r="AK329" s="3" t="str">
        <f t="shared" si="168"/>
        <v>ON</v>
      </c>
      <c r="AL329" s="3"/>
      <c r="AM329" s="44" t="str">
        <f t="shared" si="169"/>
        <v>ON</v>
      </c>
      <c r="AN329" s="44" t="str">
        <f t="shared" si="169"/>
        <v>ON</v>
      </c>
      <c r="AO329" s="44" t="str">
        <f t="shared" si="170"/>
        <v>ON</v>
      </c>
    </row>
    <row r="330" spans="1:41" x14ac:dyDescent="0.3">
      <c r="A330" t="str">
        <f t="shared" ca="1" si="144"/>
        <v>Ekiti</v>
      </c>
      <c r="B330" t="str">
        <f t="shared" ca="1" si="145"/>
        <v>D</v>
      </c>
      <c r="C330" t="str">
        <f t="shared" ca="1" si="146"/>
        <v>B1</v>
      </c>
      <c r="D330" t="s">
        <v>5</v>
      </c>
      <c r="E330">
        <f t="shared" si="147"/>
        <v>25</v>
      </c>
      <c r="F330">
        <f t="shared" si="148"/>
        <v>2</v>
      </c>
      <c r="G330" t="s">
        <v>77</v>
      </c>
      <c r="H330" t="s">
        <v>77</v>
      </c>
      <c r="I330" t="s">
        <v>82</v>
      </c>
      <c r="J330" t="s">
        <v>84</v>
      </c>
      <c r="K330" s="44" t="str">
        <f t="shared" si="149"/>
        <v>ON</v>
      </c>
      <c r="L330" s="44" t="str">
        <f t="shared" si="149"/>
        <v>ON</v>
      </c>
      <c r="M330" s="3" t="str">
        <f t="shared" si="150"/>
        <v>ON</v>
      </c>
      <c r="N330" s="3" t="str">
        <f t="shared" si="151"/>
        <v>ON</v>
      </c>
      <c r="O330" s="3" t="str">
        <f t="shared" si="152"/>
        <v>ON</v>
      </c>
      <c r="P330" s="3" t="str">
        <f t="shared" si="153"/>
        <v>ON</v>
      </c>
      <c r="Q330" s="3"/>
      <c r="R330" s="44" t="str">
        <f t="shared" si="154"/>
        <v>ON</v>
      </c>
      <c r="S330" s="44" t="str">
        <f t="shared" si="154"/>
        <v>ON</v>
      </c>
      <c r="T330" s="3" t="str">
        <f t="shared" si="155"/>
        <v>ON</v>
      </c>
      <c r="U330" s="3" t="str">
        <f t="shared" si="156"/>
        <v>ON</v>
      </c>
      <c r="V330" s="3" t="str">
        <f t="shared" si="157"/>
        <v>OFF</v>
      </c>
      <c r="W330" s="3" t="str">
        <f t="shared" si="158"/>
        <v>ON</v>
      </c>
      <c r="X330" s="3"/>
      <c r="Y330" s="44" t="str">
        <f t="shared" si="159"/>
        <v>ON</v>
      </c>
      <c r="Z330" s="44" t="str">
        <f t="shared" si="159"/>
        <v>ON</v>
      </c>
      <c r="AA330" s="3" t="str">
        <f t="shared" si="160"/>
        <v>ON</v>
      </c>
      <c r="AB330" s="3" t="str">
        <f t="shared" si="161"/>
        <v>ON</v>
      </c>
      <c r="AC330" s="3" t="str">
        <f t="shared" si="162"/>
        <v>ON</v>
      </c>
      <c r="AD330" s="3" t="str">
        <f t="shared" si="163"/>
        <v>ON</v>
      </c>
      <c r="AE330" s="3"/>
      <c r="AF330" s="44" t="str">
        <f t="shared" si="164"/>
        <v>ON</v>
      </c>
      <c r="AG330" s="44" t="str">
        <f t="shared" si="164"/>
        <v>ON</v>
      </c>
      <c r="AH330" s="3" t="str">
        <f t="shared" si="165"/>
        <v>ON</v>
      </c>
      <c r="AI330" s="3" t="str">
        <f t="shared" si="166"/>
        <v>ON</v>
      </c>
      <c r="AJ330" s="3" t="str">
        <f t="shared" si="167"/>
        <v>OFF</v>
      </c>
      <c r="AK330" s="3" t="str">
        <f t="shared" si="168"/>
        <v>ON</v>
      </c>
      <c r="AL330" s="3"/>
      <c r="AM330" s="44" t="str">
        <f t="shared" si="169"/>
        <v>ON</v>
      </c>
      <c r="AN330" s="44" t="str">
        <f t="shared" si="169"/>
        <v>ON</v>
      </c>
      <c r="AO330" s="44" t="str">
        <f t="shared" si="170"/>
        <v>ON</v>
      </c>
    </row>
    <row r="331" spans="1:41" x14ac:dyDescent="0.3">
      <c r="A331" t="str">
        <f t="shared" ca="1" si="144"/>
        <v>Oyo</v>
      </c>
      <c r="B331" t="str">
        <f t="shared" ca="1" si="145"/>
        <v>A</v>
      </c>
      <c r="C331" t="str">
        <f t="shared" ca="1" si="146"/>
        <v>B1</v>
      </c>
      <c r="D331" t="s">
        <v>5</v>
      </c>
      <c r="E331">
        <f t="shared" si="147"/>
        <v>25</v>
      </c>
      <c r="F331">
        <f t="shared" si="148"/>
        <v>2</v>
      </c>
      <c r="G331" t="s">
        <v>76</v>
      </c>
      <c r="H331" t="s">
        <v>76</v>
      </c>
      <c r="I331" t="s">
        <v>81</v>
      </c>
      <c r="J331" t="s">
        <v>83</v>
      </c>
      <c r="K331" s="44" t="str">
        <f t="shared" si="149"/>
        <v>ON</v>
      </c>
      <c r="L331" s="44" t="str">
        <f t="shared" si="149"/>
        <v>ON</v>
      </c>
      <c r="M331" s="3" t="str">
        <f t="shared" si="150"/>
        <v>ON</v>
      </c>
      <c r="N331" s="3" t="str">
        <f t="shared" si="151"/>
        <v>OFF</v>
      </c>
      <c r="O331" s="3" t="str">
        <f t="shared" si="152"/>
        <v>ON</v>
      </c>
      <c r="P331" s="3" t="str">
        <f t="shared" si="153"/>
        <v>ON</v>
      </c>
      <c r="Q331" s="3"/>
      <c r="R331" s="44" t="str">
        <f t="shared" si="154"/>
        <v>ON</v>
      </c>
      <c r="S331" s="44" t="str">
        <f t="shared" si="154"/>
        <v>ON</v>
      </c>
      <c r="T331" s="3" t="str">
        <f t="shared" si="155"/>
        <v>ON</v>
      </c>
      <c r="U331" s="3" t="str">
        <f t="shared" si="156"/>
        <v>ON</v>
      </c>
      <c r="V331" s="3" t="str">
        <f t="shared" si="157"/>
        <v>ON</v>
      </c>
      <c r="W331" s="3" t="str">
        <f t="shared" si="158"/>
        <v>ON</v>
      </c>
      <c r="X331" s="3"/>
      <c r="Y331" s="44" t="str">
        <f t="shared" si="159"/>
        <v>ON</v>
      </c>
      <c r="Z331" s="44" t="str">
        <f t="shared" si="159"/>
        <v>ON</v>
      </c>
      <c r="AA331" s="3" t="str">
        <f t="shared" si="160"/>
        <v>ON</v>
      </c>
      <c r="AB331" s="3" t="str">
        <f t="shared" si="161"/>
        <v>OFF</v>
      </c>
      <c r="AC331" s="3" t="str">
        <f t="shared" si="162"/>
        <v>ON</v>
      </c>
      <c r="AD331" s="3" t="str">
        <f t="shared" si="163"/>
        <v>ON</v>
      </c>
      <c r="AE331" s="3"/>
      <c r="AF331" s="44" t="str">
        <f t="shared" si="164"/>
        <v>ON</v>
      </c>
      <c r="AG331" s="44" t="str">
        <f t="shared" si="164"/>
        <v>ON</v>
      </c>
      <c r="AH331" s="3" t="str">
        <f t="shared" si="165"/>
        <v>ON</v>
      </c>
      <c r="AI331" s="3" t="str">
        <f t="shared" si="166"/>
        <v>ON</v>
      </c>
      <c r="AJ331" s="3" t="str">
        <f t="shared" si="167"/>
        <v>ON</v>
      </c>
      <c r="AK331" s="3" t="str">
        <f t="shared" si="168"/>
        <v>ON</v>
      </c>
      <c r="AL331" s="3"/>
      <c r="AM331" s="44" t="str">
        <f t="shared" si="169"/>
        <v>ON</v>
      </c>
      <c r="AN331" s="44" t="str">
        <f t="shared" si="169"/>
        <v>ON</v>
      </c>
      <c r="AO331" s="44" t="str">
        <f t="shared" si="170"/>
        <v>ON</v>
      </c>
    </row>
    <row r="332" spans="1:41" x14ac:dyDescent="0.3">
      <c r="A332" t="str">
        <f t="shared" ca="1" si="144"/>
        <v>Ondo</v>
      </c>
      <c r="B332" t="str">
        <f t="shared" ca="1" si="145"/>
        <v>D</v>
      </c>
      <c r="C332" t="str">
        <f t="shared" ca="1" si="146"/>
        <v>D1</v>
      </c>
      <c r="D332" t="s">
        <v>5</v>
      </c>
      <c r="E332">
        <f t="shared" si="147"/>
        <v>25</v>
      </c>
      <c r="F332">
        <f t="shared" si="148"/>
        <v>2</v>
      </c>
      <c r="G332" t="s">
        <v>75</v>
      </c>
      <c r="H332" t="s">
        <v>75</v>
      </c>
      <c r="I332" t="s">
        <v>82</v>
      </c>
      <c r="J332" t="s">
        <v>84</v>
      </c>
      <c r="K332" s="44" t="str">
        <f t="shared" si="149"/>
        <v>ON</v>
      </c>
      <c r="L332" s="44" t="str">
        <f t="shared" si="149"/>
        <v>ON</v>
      </c>
      <c r="M332" s="3" t="str">
        <f t="shared" si="150"/>
        <v>ON</v>
      </c>
      <c r="N332" s="3" t="str">
        <f t="shared" si="151"/>
        <v>ON</v>
      </c>
      <c r="O332" s="3" t="str">
        <f t="shared" si="152"/>
        <v>ON</v>
      </c>
      <c r="P332" s="3" t="str">
        <f t="shared" si="153"/>
        <v>ON</v>
      </c>
      <c r="Q332" s="3"/>
      <c r="R332" s="44" t="str">
        <f t="shared" si="154"/>
        <v>ON</v>
      </c>
      <c r="S332" s="44" t="str">
        <f t="shared" si="154"/>
        <v>ON</v>
      </c>
      <c r="T332" s="3" t="str">
        <f t="shared" si="155"/>
        <v>OFF</v>
      </c>
      <c r="U332" s="3" t="str">
        <f t="shared" si="156"/>
        <v>ON</v>
      </c>
      <c r="V332" s="3" t="str">
        <f t="shared" si="157"/>
        <v>ON</v>
      </c>
      <c r="W332" s="3" t="str">
        <f t="shared" si="158"/>
        <v>ON</v>
      </c>
      <c r="X332" s="3"/>
      <c r="Y332" s="44" t="str">
        <f t="shared" si="159"/>
        <v>ON</v>
      </c>
      <c r="Z332" s="44" t="str">
        <f t="shared" si="159"/>
        <v>ON</v>
      </c>
      <c r="AA332" s="3" t="str">
        <f t="shared" si="160"/>
        <v>ON</v>
      </c>
      <c r="AB332" s="3" t="str">
        <f t="shared" si="161"/>
        <v>ON</v>
      </c>
      <c r="AC332" s="3" t="str">
        <f t="shared" si="162"/>
        <v>ON</v>
      </c>
      <c r="AD332" s="3" t="str">
        <f t="shared" si="163"/>
        <v>ON</v>
      </c>
      <c r="AE332" s="3"/>
      <c r="AF332" s="44" t="str">
        <f t="shared" si="164"/>
        <v>ON</v>
      </c>
      <c r="AG332" s="44" t="str">
        <f t="shared" si="164"/>
        <v>ON</v>
      </c>
      <c r="AH332" s="3" t="str">
        <f t="shared" si="165"/>
        <v>OFF</v>
      </c>
      <c r="AI332" s="3" t="str">
        <f t="shared" si="166"/>
        <v>ON</v>
      </c>
      <c r="AJ332" s="3" t="str">
        <f t="shared" si="167"/>
        <v>ON</v>
      </c>
      <c r="AK332" s="3" t="str">
        <f t="shared" si="168"/>
        <v>ON</v>
      </c>
      <c r="AL332" s="3"/>
      <c r="AM332" s="44" t="str">
        <f t="shared" si="169"/>
        <v>ON</v>
      </c>
      <c r="AN332" s="44" t="str">
        <f t="shared" si="169"/>
        <v>ON</v>
      </c>
      <c r="AO332" s="44" t="str">
        <f t="shared" si="170"/>
        <v>ON</v>
      </c>
    </row>
    <row r="333" spans="1:41" x14ac:dyDescent="0.3">
      <c r="A333" t="str">
        <f t="shared" ca="1" si="144"/>
        <v>Oyo</v>
      </c>
      <c r="B333" t="str">
        <f t="shared" ca="1" si="145"/>
        <v>B</v>
      </c>
      <c r="C333" t="str">
        <f t="shared" ca="1" si="146"/>
        <v>B1</v>
      </c>
      <c r="D333" t="s">
        <v>7</v>
      </c>
      <c r="E333">
        <f t="shared" si="147"/>
        <v>25</v>
      </c>
      <c r="F333">
        <f t="shared" si="148"/>
        <v>2</v>
      </c>
      <c r="G333" t="s">
        <v>75</v>
      </c>
      <c r="H333" t="s">
        <v>75</v>
      </c>
      <c r="I333" t="s">
        <v>81</v>
      </c>
      <c r="J333" t="s">
        <v>83</v>
      </c>
      <c r="K333" s="44" t="str">
        <f t="shared" si="149"/>
        <v>ON</v>
      </c>
      <c r="L333" s="44" t="str">
        <f t="shared" si="149"/>
        <v>ON</v>
      </c>
      <c r="M333" s="3" t="str">
        <f t="shared" si="150"/>
        <v>OFF</v>
      </c>
      <c r="N333" s="3" t="str">
        <f t="shared" si="151"/>
        <v>ON</v>
      </c>
      <c r="O333" s="3" t="str">
        <f t="shared" si="152"/>
        <v>ON</v>
      </c>
      <c r="P333" s="3" t="str">
        <f t="shared" si="153"/>
        <v>ON</v>
      </c>
      <c r="Q333" s="3"/>
      <c r="R333" s="44" t="str">
        <f t="shared" si="154"/>
        <v>ON</v>
      </c>
      <c r="S333" s="44" t="str">
        <f t="shared" si="154"/>
        <v>ON</v>
      </c>
      <c r="T333" s="3" t="str">
        <f t="shared" si="155"/>
        <v>ON</v>
      </c>
      <c r="U333" s="3" t="str">
        <f t="shared" si="156"/>
        <v>ON</v>
      </c>
      <c r="V333" s="3" t="str">
        <f t="shared" si="157"/>
        <v>ON</v>
      </c>
      <c r="W333" s="3" t="str">
        <f t="shared" si="158"/>
        <v>ON</v>
      </c>
      <c r="X333" s="3"/>
      <c r="Y333" s="44" t="str">
        <f t="shared" si="159"/>
        <v>ON</v>
      </c>
      <c r="Z333" s="44" t="str">
        <f t="shared" si="159"/>
        <v>ON</v>
      </c>
      <c r="AA333" s="3" t="str">
        <f t="shared" si="160"/>
        <v>OFF</v>
      </c>
      <c r="AB333" s="3" t="str">
        <f t="shared" si="161"/>
        <v>ON</v>
      </c>
      <c r="AC333" s="3" t="str">
        <f t="shared" si="162"/>
        <v>ON</v>
      </c>
      <c r="AD333" s="3" t="str">
        <f t="shared" si="163"/>
        <v>ON</v>
      </c>
      <c r="AE333" s="3"/>
      <c r="AF333" s="44" t="str">
        <f t="shared" si="164"/>
        <v>ON</v>
      </c>
      <c r="AG333" s="44" t="str">
        <f t="shared" si="164"/>
        <v>ON</v>
      </c>
      <c r="AH333" s="3" t="str">
        <f t="shared" si="165"/>
        <v>ON</v>
      </c>
      <c r="AI333" s="3" t="str">
        <f t="shared" si="166"/>
        <v>ON</v>
      </c>
      <c r="AJ333" s="3" t="str">
        <f t="shared" si="167"/>
        <v>ON</v>
      </c>
      <c r="AK333" s="3" t="str">
        <f t="shared" si="168"/>
        <v>ON</v>
      </c>
      <c r="AL333" s="3"/>
      <c r="AM333" s="44" t="str">
        <f t="shared" si="169"/>
        <v>ON</v>
      </c>
      <c r="AN333" s="44" t="str">
        <f t="shared" si="169"/>
        <v>ON</v>
      </c>
      <c r="AO333" s="44" t="str">
        <f t="shared" si="170"/>
        <v>ON</v>
      </c>
    </row>
    <row r="334" spans="1:41" x14ac:dyDescent="0.3">
      <c r="A334" t="str">
        <f t="shared" ca="1" si="144"/>
        <v>Lagos</v>
      </c>
      <c r="B334" t="str">
        <f t="shared" ca="1" si="145"/>
        <v>A</v>
      </c>
      <c r="C334" t="str">
        <f t="shared" ca="1" si="146"/>
        <v>A1</v>
      </c>
      <c r="D334" t="s">
        <v>7</v>
      </c>
      <c r="E334">
        <f t="shared" si="147"/>
        <v>25</v>
      </c>
      <c r="F334">
        <f t="shared" si="148"/>
        <v>2</v>
      </c>
      <c r="G334" t="s">
        <v>76</v>
      </c>
      <c r="H334" t="s">
        <v>76</v>
      </c>
      <c r="I334" t="s">
        <v>82</v>
      </c>
      <c r="J334" t="s">
        <v>84</v>
      </c>
      <c r="K334" s="44" t="str">
        <f t="shared" si="149"/>
        <v>ON</v>
      </c>
      <c r="L334" s="44" t="str">
        <f t="shared" si="149"/>
        <v>ON</v>
      </c>
      <c r="M334" s="3" t="str">
        <f t="shared" si="150"/>
        <v>ON</v>
      </c>
      <c r="N334" s="3" t="str">
        <f t="shared" si="151"/>
        <v>ON</v>
      </c>
      <c r="O334" s="3" t="str">
        <f t="shared" si="152"/>
        <v>ON</v>
      </c>
      <c r="P334" s="3" t="str">
        <f t="shared" si="153"/>
        <v>ON</v>
      </c>
      <c r="Q334" s="3"/>
      <c r="R334" s="44" t="str">
        <f t="shared" si="154"/>
        <v>ON</v>
      </c>
      <c r="S334" s="44" t="str">
        <f t="shared" si="154"/>
        <v>ON</v>
      </c>
      <c r="T334" s="3" t="str">
        <f t="shared" si="155"/>
        <v>ON</v>
      </c>
      <c r="U334" s="3" t="str">
        <f t="shared" si="156"/>
        <v>OFF</v>
      </c>
      <c r="V334" s="3" t="str">
        <f t="shared" si="157"/>
        <v>ON</v>
      </c>
      <c r="W334" s="3" t="str">
        <f t="shared" si="158"/>
        <v>ON</v>
      </c>
      <c r="X334" s="3"/>
      <c r="Y334" s="44" t="str">
        <f t="shared" si="159"/>
        <v>ON</v>
      </c>
      <c r="Z334" s="44" t="str">
        <f t="shared" si="159"/>
        <v>ON</v>
      </c>
      <c r="AA334" s="3" t="str">
        <f t="shared" si="160"/>
        <v>ON</v>
      </c>
      <c r="AB334" s="3" t="str">
        <f t="shared" si="161"/>
        <v>ON</v>
      </c>
      <c r="AC334" s="3" t="str">
        <f t="shared" si="162"/>
        <v>ON</v>
      </c>
      <c r="AD334" s="3" t="str">
        <f t="shared" si="163"/>
        <v>ON</v>
      </c>
      <c r="AE334" s="3"/>
      <c r="AF334" s="44" t="str">
        <f t="shared" si="164"/>
        <v>ON</v>
      </c>
      <c r="AG334" s="44" t="str">
        <f t="shared" si="164"/>
        <v>ON</v>
      </c>
      <c r="AH334" s="3" t="str">
        <f t="shared" si="165"/>
        <v>ON</v>
      </c>
      <c r="AI334" s="3" t="str">
        <f t="shared" si="166"/>
        <v>OFF</v>
      </c>
      <c r="AJ334" s="3" t="str">
        <f t="shared" si="167"/>
        <v>ON</v>
      </c>
      <c r="AK334" s="3" t="str">
        <f t="shared" si="168"/>
        <v>ON</v>
      </c>
      <c r="AL334" s="3"/>
      <c r="AM334" s="44" t="str">
        <f t="shared" si="169"/>
        <v>ON</v>
      </c>
      <c r="AN334" s="44" t="str">
        <f t="shared" si="169"/>
        <v>ON</v>
      </c>
      <c r="AO334" s="44" t="str">
        <f t="shared" si="170"/>
        <v>ON</v>
      </c>
    </row>
    <row r="335" spans="1:41" x14ac:dyDescent="0.3">
      <c r="A335" t="str">
        <f t="shared" ca="1" si="144"/>
        <v>Oyo</v>
      </c>
      <c r="B335" t="str">
        <f t="shared" ca="1" si="145"/>
        <v>B</v>
      </c>
      <c r="C335" t="str">
        <f t="shared" ca="1" si="146"/>
        <v>A1</v>
      </c>
      <c r="D335" t="s">
        <v>7</v>
      </c>
      <c r="E335">
        <f t="shared" si="147"/>
        <v>25</v>
      </c>
      <c r="F335">
        <f t="shared" si="148"/>
        <v>2</v>
      </c>
      <c r="G335" t="s">
        <v>77</v>
      </c>
      <c r="H335" t="s">
        <v>77</v>
      </c>
      <c r="I335" t="s">
        <v>81</v>
      </c>
      <c r="J335" t="s">
        <v>83</v>
      </c>
      <c r="K335" s="44" t="str">
        <f t="shared" si="149"/>
        <v>ON</v>
      </c>
      <c r="L335" s="44" t="str">
        <f t="shared" si="149"/>
        <v>ON</v>
      </c>
      <c r="M335" s="3" t="str">
        <f t="shared" si="150"/>
        <v>ON</v>
      </c>
      <c r="N335" s="3" t="str">
        <f t="shared" si="151"/>
        <v>ON</v>
      </c>
      <c r="O335" s="3" t="str">
        <f t="shared" si="152"/>
        <v>OFF</v>
      </c>
      <c r="P335" s="3" t="str">
        <f t="shared" si="153"/>
        <v>ON</v>
      </c>
      <c r="Q335" s="3"/>
      <c r="R335" s="44" t="str">
        <f t="shared" si="154"/>
        <v>ON</v>
      </c>
      <c r="S335" s="44" t="str">
        <f t="shared" si="154"/>
        <v>ON</v>
      </c>
      <c r="T335" s="3" t="str">
        <f t="shared" si="155"/>
        <v>ON</v>
      </c>
      <c r="U335" s="3" t="str">
        <f t="shared" si="156"/>
        <v>ON</v>
      </c>
      <c r="V335" s="3" t="str">
        <f t="shared" si="157"/>
        <v>ON</v>
      </c>
      <c r="W335" s="3" t="str">
        <f t="shared" si="158"/>
        <v>ON</v>
      </c>
      <c r="X335" s="3"/>
      <c r="Y335" s="44" t="str">
        <f t="shared" si="159"/>
        <v>ON</v>
      </c>
      <c r="Z335" s="44" t="str">
        <f t="shared" si="159"/>
        <v>ON</v>
      </c>
      <c r="AA335" s="3" t="str">
        <f t="shared" si="160"/>
        <v>ON</v>
      </c>
      <c r="AB335" s="3" t="str">
        <f t="shared" si="161"/>
        <v>ON</v>
      </c>
      <c r="AC335" s="3" t="str">
        <f t="shared" si="162"/>
        <v>OFF</v>
      </c>
      <c r="AD335" s="3" t="str">
        <f t="shared" si="163"/>
        <v>ON</v>
      </c>
      <c r="AE335" s="3"/>
      <c r="AF335" s="44" t="str">
        <f t="shared" si="164"/>
        <v>ON</v>
      </c>
      <c r="AG335" s="44" t="str">
        <f t="shared" si="164"/>
        <v>ON</v>
      </c>
      <c r="AH335" s="3" t="str">
        <f t="shared" si="165"/>
        <v>ON</v>
      </c>
      <c r="AI335" s="3" t="str">
        <f t="shared" si="166"/>
        <v>ON</v>
      </c>
      <c r="AJ335" s="3" t="str">
        <f t="shared" si="167"/>
        <v>ON</v>
      </c>
      <c r="AK335" s="3" t="str">
        <f t="shared" si="168"/>
        <v>ON</v>
      </c>
      <c r="AL335" s="3"/>
      <c r="AM335" s="44" t="str">
        <f t="shared" si="169"/>
        <v>ON</v>
      </c>
      <c r="AN335" s="44" t="str">
        <f t="shared" si="169"/>
        <v>ON</v>
      </c>
      <c r="AO335" s="44" t="str">
        <f t="shared" si="170"/>
        <v>ON</v>
      </c>
    </row>
    <row r="336" spans="1:41" x14ac:dyDescent="0.3">
      <c r="A336" t="str">
        <f t="shared" ca="1" si="144"/>
        <v>Ondo</v>
      </c>
      <c r="B336" t="str">
        <f t="shared" ca="1" si="145"/>
        <v>E</v>
      </c>
      <c r="C336" t="str">
        <f t="shared" ca="1" si="146"/>
        <v>B1</v>
      </c>
      <c r="D336" t="s">
        <v>7</v>
      </c>
      <c r="E336">
        <f t="shared" si="147"/>
        <v>25</v>
      </c>
      <c r="F336">
        <f t="shared" si="148"/>
        <v>2</v>
      </c>
      <c r="G336" t="s">
        <v>78</v>
      </c>
      <c r="H336" t="s">
        <v>78</v>
      </c>
      <c r="I336" t="s">
        <v>82</v>
      </c>
      <c r="J336" t="s">
        <v>84</v>
      </c>
      <c r="K336" s="44" t="str">
        <f t="shared" si="149"/>
        <v>ON</v>
      </c>
      <c r="L336" s="44" t="str">
        <f t="shared" si="149"/>
        <v>ON</v>
      </c>
      <c r="M336" s="3" t="str">
        <f t="shared" si="150"/>
        <v>ON</v>
      </c>
      <c r="N336" s="3" t="str">
        <f t="shared" si="151"/>
        <v>ON</v>
      </c>
      <c r="O336" s="3" t="str">
        <f t="shared" si="152"/>
        <v>ON</v>
      </c>
      <c r="P336" s="3" t="str">
        <f t="shared" si="153"/>
        <v>ON</v>
      </c>
      <c r="Q336" s="3"/>
      <c r="R336" s="44" t="str">
        <f t="shared" si="154"/>
        <v>ON</v>
      </c>
      <c r="S336" s="44" t="str">
        <f t="shared" si="154"/>
        <v>ON</v>
      </c>
      <c r="T336" s="3" t="str">
        <f t="shared" si="155"/>
        <v>ON</v>
      </c>
      <c r="U336" s="3" t="str">
        <f t="shared" si="156"/>
        <v>ON</v>
      </c>
      <c r="V336" s="3" t="str">
        <f t="shared" si="157"/>
        <v>ON</v>
      </c>
      <c r="W336" s="3" t="str">
        <f t="shared" si="158"/>
        <v>OFF</v>
      </c>
      <c r="X336" s="3"/>
      <c r="Y336" s="44" t="str">
        <f t="shared" si="159"/>
        <v>ON</v>
      </c>
      <c r="Z336" s="44" t="str">
        <f t="shared" si="159"/>
        <v>ON</v>
      </c>
      <c r="AA336" s="3" t="str">
        <f t="shared" si="160"/>
        <v>ON</v>
      </c>
      <c r="AB336" s="3" t="str">
        <f t="shared" si="161"/>
        <v>ON</v>
      </c>
      <c r="AC336" s="3" t="str">
        <f t="shared" si="162"/>
        <v>ON</v>
      </c>
      <c r="AD336" s="3" t="str">
        <f t="shared" si="163"/>
        <v>ON</v>
      </c>
      <c r="AE336" s="3"/>
      <c r="AF336" s="44" t="str">
        <f t="shared" si="164"/>
        <v>ON</v>
      </c>
      <c r="AG336" s="44" t="str">
        <f t="shared" si="164"/>
        <v>ON</v>
      </c>
      <c r="AH336" s="3" t="str">
        <f t="shared" si="165"/>
        <v>ON</v>
      </c>
      <c r="AI336" s="3" t="str">
        <f t="shared" si="166"/>
        <v>ON</v>
      </c>
      <c r="AJ336" s="3" t="str">
        <f t="shared" si="167"/>
        <v>ON</v>
      </c>
      <c r="AK336" s="3" t="str">
        <f t="shared" si="168"/>
        <v>OFF</v>
      </c>
      <c r="AL336" s="3"/>
      <c r="AM336" s="44" t="str">
        <f t="shared" si="169"/>
        <v>ON</v>
      </c>
      <c r="AN336" s="44" t="str">
        <f t="shared" si="169"/>
        <v>ON</v>
      </c>
      <c r="AO336" s="44" t="str">
        <f t="shared" si="170"/>
        <v>ON</v>
      </c>
    </row>
    <row r="337" spans="1:41" x14ac:dyDescent="0.3">
      <c r="A337" t="str">
        <f t="shared" ca="1" si="144"/>
        <v>Oyo</v>
      </c>
      <c r="B337" t="str">
        <f t="shared" ca="1" si="145"/>
        <v>C</v>
      </c>
      <c r="C337" t="str">
        <f t="shared" ca="1" si="146"/>
        <v>C1</v>
      </c>
      <c r="D337" t="s">
        <v>7</v>
      </c>
      <c r="E337">
        <f t="shared" si="147"/>
        <v>25</v>
      </c>
      <c r="F337">
        <f t="shared" si="148"/>
        <v>2</v>
      </c>
      <c r="G337" t="s">
        <v>78</v>
      </c>
      <c r="H337" t="s">
        <v>78</v>
      </c>
      <c r="I337" t="s">
        <v>81</v>
      </c>
      <c r="J337" t="s">
        <v>83</v>
      </c>
      <c r="K337" s="44" t="str">
        <f t="shared" si="149"/>
        <v>ON</v>
      </c>
      <c r="L337" s="44" t="str">
        <f t="shared" si="149"/>
        <v>ON</v>
      </c>
      <c r="M337" s="3" t="str">
        <f t="shared" si="150"/>
        <v>ON</v>
      </c>
      <c r="N337" s="3" t="str">
        <f t="shared" si="151"/>
        <v>ON</v>
      </c>
      <c r="O337" s="3" t="str">
        <f t="shared" si="152"/>
        <v>ON</v>
      </c>
      <c r="P337" s="3" t="str">
        <f t="shared" si="153"/>
        <v>OFF</v>
      </c>
      <c r="Q337" s="3"/>
      <c r="R337" s="44" t="str">
        <f t="shared" si="154"/>
        <v>ON</v>
      </c>
      <c r="S337" s="44" t="str">
        <f t="shared" si="154"/>
        <v>ON</v>
      </c>
      <c r="T337" s="3" t="str">
        <f t="shared" si="155"/>
        <v>ON</v>
      </c>
      <c r="U337" s="3" t="str">
        <f t="shared" si="156"/>
        <v>ON</v>
      </c>
      <c r="V337" s="3" t="str">
        <f t="shared" si="157"/>
        <v>ON</v>
      </c>
      <c r="W337" s="3" t="str">
        <f t="shared" si="158"/>
        <v>ON</v>
      </c>
      <c r="X337" s="3"/>
      <c r="Y337" s="44" t="str">
        <f t="shared" si="159"/>
        <v>ON</v>
      </c>
      <c r="Z337" s="44" t="str">
        <f t="shared" si="159"/>
        <v>ON</v>
      </c>
      <c r="AA337" s="3" t="str">
        <f t="shared" si="160"/>
        <v>ON</v>
      </c>
      <c r="AB337" s="3" t="str">
        <f t="shared" si="161"/>
        <v>ON</v>
      </c>
      <c r="AC337" s="3" t="str">
        <f t="shared" si="162"/>
        <v>ON</v>
      </c>
      <c r="AD337" s="3" t="str">
        <f t="shared" si="163"/>
        <v>OFF</v>
      </c>
      <c r="AE337" s="3"/>
      <c r="AF337" s="44" t="str">
        <f t="shared" si="164"/>
        <v>ON</v>
      </c>
      <c r="AG337" s="44" t="str">
        <f t="shared" si="164"/>
        <v>ON</v>
      </c>
      <c r="AH337" s="3" t="str">
        <f t="shared" si="165"/>
        <v>ON</v>
      </c>
      <c r="AI337" s="3" t="str">
        <f t="shared" si="166"/>
        <v>ON</v>
      </c>
      <c r="AJ337" s="3" t="str">
        <f t="shared" si="167"/>
        <v>ON</v>
      </c>
      <c r="AK337" s="3" t="str">
        <f t="shared" si="168"/>
        <v>ON</v>
      </c>
      <c r="AL337" s="3"/>
      <c r="AM337" s="44" t="str">
        <f t="shared" si="169"/>
        <v>ON</v>
      </c>
      <c r="AN337" s="44" t="str">
        <f t="shared" si="169"/>
        <v>ON</v>
      </c>
      <c r="AO337" s="44" t="str">
        <f t="shared" si="170"/>
        <v>ON</v>
      </c>
    </row>
    <row r="338" spans="1:41" x14ac:dyDescent="0.3">
      <c r="A338" t="str">
        <f t="shared" ca="1" si="144"/>
        <v>Lagos</v>
      </c>
      <c r="B338" t="str">
        <f t="shared" ca="1" si="145"/>
        <v>C</v>
      </c>
      <c r="C338" t="str">
        <f t="shared" ca="1" si="146"/>
        <v>C1</v>
      </c>
      <c r="D338" t="s">
        <v>46</v>
      </c>
      <c r="E338">
        <f t="shared" si="147"/>
        <v>25</v>
      </c>
      <c r="F338">
        <f t="shared" si="148"/>
        <v>2</v>
      </c>
      <c r="G338" t="s">
        <v>77</v>
      </c>
      <c r="H338" t="s">
        <v>77</v>
      </c>
      <c r="I338" t="s">
        <v>82</v>
      </c>
      <c r="J338" t="s">
        <v>84</v>
      </c>
      <c r="K338" s="44" t="str">
        <f t="shared" si="149"/>
        <v>ON</v>
      </c>
      <c r="L338" s="44" t="str">
        <f t="shared" si="149"/>
        <v>ON</v>
      </c>
      <c r="M338" s="3" t="str">
        <f t="shared" si="150"/>
        <v>ON</v>
      </c>
      <c r="N338" s="3" t="str">
        <f t="shared" si="151"/>
        <v>ON</v>
      </c>
      <c r="O338" s="3" t="str">
        <f t="shared" si="152"/>
        <v>ON</v>
      </c>
      <c r="P338" s="3" t="str">
        <f t="shared" si="153"/>
        <v>ON</v>
      </c>
      <c r="Q338" s="3"/>
      <c r="R338" s="44" t="str">
        <f t="shared" si="154"/>
        <v>ON</v>
      </c>
      <c r="S338" s="44" t="str">
        <f t="shared" si="154"/>
        <v>ON</v>
      </c>
      <c r="T338" s="3" t="str">
        <f t="shared" si="155"/>
        <v>ON</v>
      </c>
      <c r="U338" s="3" t="str">
        <f t="shared" si="156"/>
        <v>ON</v>
      </c>
      <c r="V338" s="3" t="str">
        <f t="shared" si="157"/>
        <v>OFF</v>
      </c>
      <c r="W338" s="3" t="str">
        <f t="shared" si="158"/>
        <v>ON</v>
      </c>
      <c r="X338" s="3"/>
      <c r="Y338" s="44" t="str">
        <f t="shared" si="159"/>
        <v>ON</v>
      </c>
      <c r="Z338" s="44" t="str">
        <f t="shared" si="159"/>
        <v>ON</v>
      </c>
      <c r="AA338" s="3" t="str">
        <f t="shared" si="160"/>
        <v>ON</v>
      </c>
      <c r="AB338" s="3" t="str">
        <f t="shared" si="161"/>
        <v>ON</v>
      </c>
      <c r="AC338" s="3" t="str">
        <f t="shared" si="162"/>
        <v>ON</v>
      </c>
      <c r="AD338" s="3" t="str">
        <f t="shared" si="163"/>
        <v>ON</v>
      </c>
      <c r="AE338" s="3"/>
      <c r="AF338" s="44" t="str">
        <f t="shared" si="164"/>
        <v>ON</v>
      </c>
      <c r="AG338" s="44" t="str">
        <f t="shared" si="164"/>
        <v>ON</v>
      </c>
      <c r="AH338" s="3" t="str">
        <f t="shared" si="165"/>
        <v>ON</v>
      </c>
      <c r="AI338" s="3" t="str">
        <f t="shared" si="166"/>
        <v>ON</v>
      </c>
      <c r="AJ338" s="3" t="str">
        <f t="shared" si="167"/>
        <v>OFF</v>
      </c>
      <c r="AK338" s="3" t="str">
        <f t="shared" si="168"/>
        <v>ON</v>
      </c>
      <c r="AL338" s="3"/>
      <c r="AM338" s="44" t="str">
        <f t="shared" si="169"/>
        <v>ON</v>
      </c>
      <c r="AN338" s="44" t="str">
        <f t="shared" si="169"/>
        <v>ON</v>
      </c>
      <c r="AO338" s="44" t="str">
        <f t="shared" si="170"/>
        <v>ON</v>
      </c>
    </row>
    <row r="339" spans="1:41" x14ac:dyDescent="0.3">
      <c r="A339" t="str">
        <f t="shared" ca="1" si="144"/>
        <v>Ondo</v>
      </c>
      <c r="B339" t="str">
        <f t="shared" ca="1" si="145"/>
        <v>C</v>
      </c>
      <c r="C339" t="str">
        <f t="shared" ca="1" si="146"/>
        <v>B1</v>
      </c>
      <c r="D339" t="s">
        <v>46</v>
      </c>
      <c r="E339">
        <f t="shared" si="147"/>
        <v>25</v>
      </c>
      <c r="F339">
        <f t="shared" si="148"/>
        <v>2</v>
      </c>
      <c r="G339" t="s">
        <v>76</v>
      </c>
      <c r="H339" t="s">
        <v>76</v>
      </c>
      <c r="I339" t="s">
        <v>81</v>
      </c>
      <c r="J339" t="s">
        <v>83</v>
      </c>
      <c r="K339" s="44" t="str">
        <f t="shared" si="149"/>
        <v>ON</v>
      </c>
      <c r="L339" s="44" t="str">
        <f t="shared" si="149"/>
        <v>ON</v>
      </c>
      <c r="M339" s="3" t="str">
        <f t="shared" si="150"/>
        <v>ON</v>
      </c>
      <c r="N339" s="3" t="str">
        <f t="shared" si="151"/>
        <v>OFF</v>
      </c>
      <c r="O339" s="3" t="str">
        <f t="shared" si="152"/>
        <v>ON</v>
      </c>
      <c r="P339" s="3" t="str">
        <f t="shared" si="153"/>
        <v>ON</v>
      </c>
      <c r="Q339" s="3"/>
      <c r="R339" s="44" t="str">
        <f t="shared" si="154"/>
        <v>ON</v>
      </c>
      <c r="S339" s="44" t="str">
        <f t="shared" si="154"/>
        <v>ON</v>
      </c>
      <c r="T339" s="3" t="str">
        <f t="shared" si="155"/>
        <v>ON</v>
      </c>
      <c r="U339" s="3" t="str">
        <f t="shared" si="156"/>
        <v>ON</v>
      </c>
      <c r="V339" s="3" t="str">
        <f t="shared" si="157"/>
        <v>ON</v>
      </c>
      <c r="W339" s="3" t="str">
        <f t="shared" si="158"/>
        <v>ON</v>
      </c>
      <c r="X339" s="3"/>
      <c r="Y339" s="44" t="str">
        <f t="shared" si="159"/>
        <v>ON</v>
      </c>
      <c r="Z339" s="44" t="str">
        <f t="shared" si="159"/>
        <v>ON</v>
      </c>
      <c r="AA339" s="3" t="str">
        <f t="shared" si="160"/>
        <v>ON</v>
      </c>
      <c r="AB339" s="3" t="str">
        <f t="shared" si="161"/>
        <v>OFF</v>
      </c>
      <c r="AC339" s="3" t="str">
        <f t="shared" si="162"/>
        <v>ON</v>
      </c>
      <c r="AD339" s="3" t="str">
        <f t="shared" si="163"/>
        <v>ON</v>
      </c>
      <c r="AE339" s="3"/>
      <c r="AF339" s="44" t="str">
        <f t="shared" si="164"/>
        <v>ON</v>
      </c>
      <c r="AG339" s="44" t="str">
        <f t="shared" si="164"/>
        <v>ON</v>
      </c>
      <c r="AH339" s="3" t="str">
        <f t="shared" si="165"/>
        <v>ON</v>
      </c>
      <c r="AI339" s="3" t="str">
        <f t="shared" si="166"/>
        <v>ON</v>
      </c>
      <c r="AJ339" s="3" t="str">
        <f t="shared" si="167"/>
        <v>ON</v>
      </c>
      <c r="AK339" s="3" t="str">
        <f t="shared" si="168"/>
        <v>ON</v>
      </c>
      <c r="AL339" s="3"/>
      <c r="AM339" s="44" t="str">
        <f t="shared" si="169"/>
        <v>ON</v>
      </c>
      <c r="AN339" s="44" t="str">
        <f t="shared" si="169"/>
        <v>ON</v>
      </c>
      <c r="AO339" s="44" t="str">
        <f t="shared" si="170"/>
        <v>ON</v>
      </c>
    </row>
    <row r="340" spans="1:41" x14ac:dyDescent="0.3">
      <c r="A340" t="str">
        <f t="shared" ca="1" si="144"/>
        <v>Ekiti</v>
      </c>
      <c r="B340" t="str">
        <f t="shared" ca="1" si="145"/>
        <v>C</v>
      </c>
      <c r="C340" t="str">
        <f t="shared" ca="1" si="146"/>
        <v>C1</v>
      </c>
      <c r="D340" t="s">
        <v>46</v>
      </c>
      <c r="E340">
        <f t="shared" si="147"/>
        <v>25</v>
      </c>
      <c r="F340">
        <f t="shared" si="148"/>
        <v>2</v>
      </c>
      <c r="G340" t="s">
        <v>75</v>
      </c>
      <c r="H340" t="s">
        <v>75</v>
      </c>
      <c r="I340" t="s">
        <v>82</v>
      </c>
      <c r="J340" t="s">
        <v>84</v>
      </c>
      <c r="K340" s="44" t="str">
        <f t="shared" si="149"/>
        <v>ON</v>
      </c>
      <c r="L340" s="44" t="str">
        <f t="shared" si="149"/>
        <v>ON</v>
      </c>
      <c r="M340" s="3" t="str">
        <f t="shared" si="150"/>
        <v>ON</v>
      </c>
      <c r="N340" s="3" t="str">
        <f t="shared" si="151"/>
        <v>ON</v>
      </c>
      <c r="O340" s="3" t="str">
        <f t="shared" si="152"/>
        <v>ON</v>
      </c>
      <c r="P340" s="3" t="str">
        <f t="shared" si="153"/>
        <v>ON</v>
      </c>
      <c r="Q340" s="3"/>
      <c r="R340" s="44" t="str">
        <f t="shared" si="154"/>
        <v>ON</v>
      </c>
      <c r="S340" s="44" t="str">
        <f t="shared" si="154"/>
        <v>ON</v>
      </c>
      <c r="T340" s="3" t="str">
        <f t="shared" si="155"/>
        <v>OFF</v>
      </c>
      <c r="U340" s="3" t="str">
        <f t="shared" si="156"/>
        <v>ON</v>
      </c>
      <c r="V340" s="3" t="str">
        <f t="shared" si="157"/>
        <v>ON</v>
      </c>
      <c r="W340" s="3" t="str">
        <f t="shared" si="158"/>
        <v>ON</v>
      </c>
      <c r="X340" s="3"/>
      <c r="Y340" s="44" t="str">
        <f t="shared" si="159"/>
        <v>ON</v>
      </c>
      <c r="Z340" s="44" t="str">
        <f t="shared" si="159"/>
        <v>ON</v>
      </c>
      <c r="AA340" s="3" t="str">
        <f t="shared" si="160"/>
        <v>ON</v>
      </c>
      <c r="AB340" s="3" t="str">
        <f t="shared" si="161"/>
        <v>ON</v>
      </c>
      <c r="AC340" s="3" t="str">
        <f t="shared" si="162"/>
        <v>ON</v>
      </c>
      <c r="AD340" s="3" t="str">
        <f t="shared" si="163"/>
        <v>ON</v>
      </c>
      <c r="AE340" s="3"/>
      <c r="AF340" s="44" t="str">
        <f t="shared" si="164"/>
        <v>ON</v>
      </c>
      <c r="AG340" s="44" t="str">
        <f t="shared" si="164"/>
        <v>ON</v>
      </c>
      <c r="AH340" s="3" t="str">
        <f t="shared" si="165"/>
        <v>OFF</v>
      </c>
      <c r="AI340" s="3" t="str">
        <f t="shared" si="166"/>
        <v>ON</v>
      </c>
      <c r="AJ340" s="3" t="str">
        <f t="shared" si="167"/>
        <v>ON</v>
      </c>
      <c r="AK340" s="3" t="str">
        <f t="shared" si="168"/>
        <v>ON</v>
      </c>
      <c r="AL340" s="3"/>
      <c r="AM340" s="44" t="str">
        <f t="shared" si="169"/>
        <v>ON</v>
      </c>
      <c r="AN340" s="44" t="str">
        <f t="shared" si="169"/>
        <v>ON</v>
      </c>
      <c r="AO340" s="44" t="str">
        <f t="shared" si="170"/>
        <v>ON</v>
      </c>
    </row>
    <row r="341" spans="1:41" x14ac:dyDescent="0.3">
      <c r="A341" t="str">
        <f t="shared" ca="1" si="144"/>
        <v>Ogun</v>
      </c>
      <c r="B341" t="str">
        <f t="shared" ca="1" si="145"/>
        <v>C</v>
      </c>
      <c r="C341" t="str">
        <f t="shared" ca="1" si="146"/>
        <v>A1</v>
      </c>
      <c r="D341" t="s">
        <v>12</v>
      </c>
      <c r="E341">
        <f t="shared" si="147"/>
        <v>25</v>
      </c>
      <c r="F341">
        <f t="shared" si="148"/>
        <v>2</v>
      </c>
      <c r="G341" t="s">
        <v>75</v>
      </c>
      <c r="H341" t="s">
        <v>75</v>
      </c>
      <c r="I341" t="s">
        <v>81</v>
      </c>
      <c r="J341" t="s">
        <v>83</v>
      </c>
      <c r="K341" s="44" t="str">
        <f t="shared" si="149"/>
        <v>ON</v>
      </c>
      <c r="L341" s="44" t="str">
        <f t="shared" si="149"/>
        <v>ON</v>
      </c>
      <c r="M341" s="3" t="str">
        <f t="shared" si="150"/>
        <v>OFF</v>
      </c>
      <c r="N341" s="3" t="str">
        <f t="shared" si="151"/>
        <v>ON</v>
      </c>
      <c r="O341" s="3" t="str">
        <f t="shared" si="152"/>
        <v>ON</v>
      </c>
      <c r="P341" s="3" t="str">
        <f t="shared" si="153"/>
        <v>ON</v>
      </c>
      <c r="Q341" s="3"/>
      <c r="R341" s="44" t="str">
        <f t="shared" si="154"/>
        <v>ON</v>
      </c>
      <c r="S341" s="44" t="str">
        <f t="shared" si="154"/>
        <v>ON</v>
      </c>
      <c r="T341" s="3" t="str">
        <f t="shared" si="155"/>
        <v>ON</v>
      </c>
      <c r="U341" s="3" t="str">
        <f t="shared" si="156"/>
        <v>ON</v>
      </c>
      <c r="V341" s="3" t="str">
        <f t="shared" si="157"/>
        <v>ON</v>
      </c>
      <c r="W341" s="3" t="str">
        <f t="shared" si="158"/>
        <v>ON</v>
      </c>
      <c r="X341" s="3"/>
      <c r="Y341" s="44" t="str">
        <f t="shared" si="159"/>
        <v>ON</v>
      </c>
      <c r="Z341" s="44" t="str">
        <f t="shared" si="159"/>
        <v>ON</v>
      </c>
      <c r="AA341" s="3" t="str">
        <f t="shared" si="160"/>
        <v>OFF</v>
      </c>
      <c r="AB341" s="3" t="str">
        <f t="shared" si="161"/>
        <v>ON</v>
      </c>
      <c r="AC341" s="3" t="str">
        <f t="shared" si="162"/>
        <v>ON</v>
      </c>
      <c r="AD341" s="3" t="str">
        <f t="shared" si="163"/>
        <v>ON</v>
      </c>
      <c r="AE341" s="3"/>
      <c r="AF341" s="44" t="str">
        <f t="shared" si="164"/>
        <v>ON</v>
      </c>
      <c r="AG341" s="44" t="str">
        <f t="shared" si="164"/>
        <v>ON</v>
      </c>
      <c r="AH341" s="3" t="str">
        <f t="shared" si="165"/>
        <v>ON</v>
      </c>
      <c r="AI341" s="3" t="str">
        <f t="shared" si="166"/>
        <v>ON</v>
      </c>
      <c r="AJ341" s="3" t="str">
        <f t="shared" si="167"/>
        <v>ON</v>
      </c>
      <c r="AK341" s="3" t="str">
        <f t="shared" si="168"/>
        <v>ON</v>
      </c>
      <c r="AL341" s="3"/>
      <c r="AM341" s="44" t="str">
        <f t="shared" si="169"/>
        <v>ON</v>
      </c>
      <c r="AN341" s="44" t="str">
        <f t="shared" si="169"/>
        <v>ON</v>
      </c>
      <c r="AO341" s="44" t="str">
        <f t="shared" si="170"/>
        <v>ON</v>
      </c>
    </row>
    <row r="342" spans="1:41" x14ac:dyDescent="0.3">
      <c r="A342" t="str">
        <f t="shared" ca="1" si="144"/>
        <v>Ekiti</v>
      </c>
      <c r="B342" t="str">
        <f t="shared" ca="1" si="145"/>
        <v>D</v>
      </c>
      <c r="C342" t="str">
        <f t="shared" ca="1" si="146"/>
        <v>C1</v>
      </c>
      <c r="D342" t="s">
        <v>12</v>
      </c>
      <c r="E342">
        <f t="shared" si="147"/>
        <v>25</v>
      </c>
      <c r="F342">
        <f t="shared" si="148"/>
        <v>2</v>
      </c>
      <c r="G342" t="s">
        <v>76</v>
      </c>
      <c r="H342" t="s">
        <v>76</v>
      </c>
      <c r="I342" t="s">
        <v>82</v>
      </c>
      <c r="J342" t="s">
        <v>84</v>
      </c>
      <c r="K342" s="44" t="str">
        <f t="shared" si="149"/>
        <v>ON</v>
      </c>
      <c r="L342" s="44" t="str">
        <f t="shared" si="149"/>
        <v>ON</v>
      </c>
      <c r="M342" s="3" t="str">
        <f t="shared" si="150"/>
        <v>ON</v>
      </c>
      <c r="N342" s="3" t="str">
        <f t="shared" si="151"/>
        <v>ON</v>
      </c>
      <c r="O342" s="3" t="str">
        <f t="shared" si="152"/>
        <v>ON</v>
      </c>
      <c r="P342" s="3" t="str">
        <f t="shared" si="153"/>
        <v>ON</v>
      </c>
      <c r="Q342" s="3"/>
      <c r="R342" s="44" t="str">
        <f t="shared" si="154"/>
        <v>ON</v>
      </c>
      <c r="S342" s="44" t="str">
        <f t="shared" si="154"/>
        <v>ON</v>
      </c>
      <c r="T342" s="3" t="str">
        <f t="shared" si="155"/>
        <v>ON</v>
      </c>
      <c r="U342" s="3" t="str">
        <f t="shared" si="156"/>
        <v>OFF</v>
      </c>
      <c r="V342" s="3" t="str">
        <f t="shared" si="157"/>
        <v>ON</v>
      </c>
      <c r="W342" s="3" t="str">
        <f t="shared" si="158"/>
        <v>ON</v>
      </c>
      <c r="X342" s="3"/>
      <c r="Y342" s="44" t="str">
        <f t="shared" si="159"/>
        <v>ON</v>
      </c>
      <c r="Z342" s="44" t="str">
        <f t="shared" si="159"/>
        <v>ON</v>
      </c>
      <c r="AA342" s="3" t="str">
        <f t="shared" si="160"/>
        <v>ON</v>
      </c>
      <c r="AB342" s="3" t="str">
        <f t="shared" si="161"/>
        <v>ON</v>
      </c>
      <c r="AC342" s="3" t="str">
        <f t="shared" si="162"/>
        <v>ON</v>
      </c>
      <c r="AD342" s="3" t="str">
        <f t="shared" si="163"/>
        <v>ON</v>
      </c>
      <c r="AE342" s="3"/>
      <c r="AF342" s="44" t="str">
        <f t="shared" si="164"/>
        <v>ON</v>
      </c>
      <c r="AG342" s="44" t="str">
        <f t="shared" si="164"/>
        <v>ON</v>
      </c>
      <c r="AH342" s="3" t="str">
        <f t="shared" si="165"/>
        <v>ON</v>
      </c>
      <c r="AI342" s="3" t="str">
        <f t="shared" si="166"/>
        <v>OFF</v>
      </c>
      <c r="AJ342" s="3" t="str">
        <f t="shared" si="167"/>
        <v>ON</v>
      </c>
      <c r="AK342" s="3" t="str">
        <f t="shared" si="168"/>
        <v>ON</v>
      </c>
      <c r="AL342" s="3"/>
      <c r="AM342" s="44" t="str">
        <f t="shared" si="169"/>
        <v>ON</v>
      </c>
      <c r="AN342" s="44" t="str">
        <f t="shared" si="169"/>
        <v>ON</v>
      </c>
      <c r="AO342" s="44" t="str">
        <f t="shared" si="170"/>
        <v>ON</v>
      </c>
    </row>
    <row r="343" spans="1:41" x14ac:dyDescent="0.3">
      <c r="A343" t="str">
        <f t="shared" ca="1" si="144"/>
        <v>Ekiti</v>
      </c>
      <c r="B343" t="str">
        <f t="shared" ca="1" si="145"/>
        <v>E</v>
      </c>
      <c r="C343" t="str">
        <f t="shared" ca="1" si="146"/>
        <v>A1</v>
      </c>
      <c r="D343" t="s">
        <v>12</v>
      </c>
      <c r="E343">
        <f t="shared" si="147"/>
        <v>25</v>
      </c>
      <c r="F343">
        <f t="shared" si="148"/>
        <v>2</v>
      </c>
      <c r="G343" t="s">
        <v>77</v>
      </c>
      <c r="H343" t="s">
        <v>77</v>
      </c>
      <c r="I343" t="s">
        <v>81</v>
      </c>
      <c r="J343" t="s">
        <v>83</v>
      </c>
      <c r="K343" s="44" t="str">
        <f t="shared" si="149"/>
        <v>ON</v>
      </c>
      <c r="L343" s="44" t="str">
        <f t="shared" si="149"/>
        <v>ON</v>
      </c>
      <c r="M343" s="3" t="str">
        <f t="shared" si="150"/>
        <v>ON</v>
      </c>
      <c r="N343" s="3" t="str">
        <f t="shared" si="151"/>
        <v>ON</v>
      </c>
      <c r="O343" s="3" t="str">
        <f t="shared" si="152"/>
        <v>OFF</v>
      </c>
      <c r="P343" s="3" t="str">
        <f t="shared" si="153"/>
        <v>ON</v>
      </c>
      <c r="Q343" s="3"/>
      <c r="R343" s="44" t="str">
        <f t="shared" si="154"/>
        <v>ON</v>
      </c>
      <c r="S343" s="44" t="str">
        <f t="shared" si="154"/>
        <v>ON</v>
      </c>
      <c r="T343" s="3" t="str">
        <f t="shared" si="155"/>
        <v>ON</v>
      </c>
      <c r="U343" s="3" t="str">
        <f t="shared" si="156"/>
        <v>ON</v>
      </c>
      <c r="V343" s="3" t="str">
        <f t="shared" si="157"/>
        <v>ON</v>
      </c>
      <c r="W343" s="3" t="str">
        <f t="shared" si="158"/>
        <v>ON</v>
      </c>
      <c r="X343" s="3"/>
      <c r="Y343" s="44" t="str">
        <f t="shared" si="159"/>
        <v>ON</v>
      </c>
      <c r="Z343" s="44" t="str">
        <f t="shared" si="159"/>
        <v>ON</v>
      </c>
      <c r="AA343" s="3" t="str">
        <f t="shared" si="160"/>
        <v>ON</v>
      </c>
      <c r="AB343" s="3" t="str">
        <f t="shared" si="161"/>
        <v>ON</v>
      </c>
      <c r="AC343" s="3" t="str">
        <f t="shared" si="162"/>
        <v>OFF</v>
      </c>
      <c r="AD343" s="3" t="str">
        <f t="shared" si="163"/>
        <v>ON</v>
      </c>
      <c r="AE343" s="3"/>
      <c r="AF343" s="44" t="str">
        <f t="shared" si="164"/>
        <v>ON</v>
      </c>
      <c r="AG343" s="44" t="str">
        <f t="shared" si="164"/>
        <v>ON</v>
      </c>
      <c r="AH343" s="3" t="str">
        <f t="shared" si="165"/>
        <v>ON</v>
      </c>
      <c r="AI343" s="3" t="str">
        <f t="shared" si="166"/>
        <v>ON</v>
      </c>
      <c r="AJ343" s="3" t="str">
        <f t="shared" si="167"/>
        <v>ON</v>
      </c>
      <c r="AK343" s="3" t="str">
        <f t="shared" si="168"/>
        <v>ON</v>
      </c>
      <c r="AL343" s="3"/>
      <c r="AM343" s="44" t="str">
        <f t="shared" si="169"/>
        <v>ON</v>
      </c>
      <c r="AN343" s="44" t="str">
        <f t="shared" si="169"/>
        <v>ON</v>
      </c>
      <c r="AO343" s="44" t="str">
        <f t="shared" si="170"/>
        <v>ON</v>
      </c>
    </row>
    <row r="344" spans="1:41" x14ac:dyDescent="0.3">
      <c r="A344" t="str">
        <f t="shared" ca="1" si="144"/>
        <v>Ondo</v>
      </c>
      <c r="B344" t="str">
        <f t="shared" ca="1" si="145"/>
        <v>D</v>
      </c>
      <c r="C344" t="str">
        <f t="shared" ca="1" si="146"/>
        <v>E1</v>
      </c>
      <c r="D344" t="s">
        <v>12</v>
      </c>
      <c r="E344">
        <f t="shared" si="147"/>
        <v>25</v>
      </c>
      <c r="F344">
        <f t="shared" si="148"/>
        <v>2</v>
      </c>
      <c r="G344" t="s">
        <v>78</v>
      </c>
      <c r="H344" t="s">
        <v>78</v>
      </c>
      <c r="I344" t="s">
        <v>82</v>
      </c>
      <c r="J344" t="s">
        <v>84</v>
      </c>
      <c r="K344" s="44" t="str">
        <f t="shared" si="149"/>
        <v>ON</v>
      </c>
      <c r="L344" s="44" t="str">
        <f t="shared" si="149"/>
        <v>ON</v>
      </c>
      <c r="M344" s="3" t="str">
        <f t="shared" si="150"/>
        <v>ON</v>
      </c>
      <c r="N344" s="3" t="str">
        <f t="shared" si="151"/>
        <v>ON</v>
      </c>
      <c r="O344" s="3" t="str">
        <f t="shared" si="152"/>
        <v>ON</v>
      </c>
      <c r="P344" s="3" t="str">
        <f t="shared" si="153"/>
        <v>ON</v>
      </c>
      <c r="Q344" s="3"/>
      <c r="R344" s="44" t="str">
        <f t="shared" si="154"/>
        <v>ON</v>
      </c>
      <c r="S344" s="44" t="str">
        <f t="shared" si="154"/>
        <v>ON</v>
      </c>
      <c r="T344" s="3" t="str">
        <f t="shared" si="155"/>
        <v>ON</v>
      </c>
      <c r="U344" s="3" t="str">
        <f t="shared" si="156"/>
        <v>ON</v>
      </c>
      <c r="V344" s="3" t="str">
        <f t="shared" si="157"/>
        <v>ON</v>
      </c>
      <c r="W344" s="3" t="str">
        <f t="shared" si="158"/>
        <v>OFF</v>
      </c>
      <c r="X344" s="3"/>
      <c r="Y344" s="44" t="str">
        <f t="shared" si="159"/>
        <v>ON</v>
      </c>
      <c r="Z344" s="44" t="str">
        <f t="shared" si="159"/>
        <v>ON</v>
      </c>
      <c r="AA344" s="3" t="str">
        <f t="shared" si="160"/>
        <v>ON</v>
      </c>
      <c r="AB344" s="3" t="str">
        <f t="shared" si="161"/>
        <v>ON</v>
      </c>
      <c r="AC344" s="3" t="str">
        <f t="shared" si="162"/>
        <v>ON</v>
      </c>
      <c r="AD344" s="3" t="str">
        <f t="shared" si="163"/>
        <v>ON</v>
      </c>
      <c r="AE344" s="3"/>
      <c r="AF344" s="44" t="str">
        <f t="shared" si="164"/>
        <v>ON</v>
      </c>
      <c r="AG344" s="44" t="str">
        <f t="shared" si="164"/>
        <v>ON</v>
      </c>
      <c r="AH344" s="3" t="str">
        <f t="shared" si="165"/>
        <v>ON</v>
      </c>
      <c r="AI344" s="3" t="str">
        <f t="shared" si="166"/>
        <v>ON</v>
      </c>
      <c r="AJ344" s="3" t="str">
        <f t="shared" si="167"/>
        <v>ON</v>
      </c>
      <c r="AK344" s="3" t="str">
        <f t="shared" si="168"/>
        <v>OFF</v>
      </c>
      <c r="AL344" s="3"/>
      <c r="AM344" s="44" t="str">
        <f t="shared" si="169"/>
        <v>ON</v>
      </c>
      <c r="AN344" s="44" t="str">
        <f t="shared" si="169"/>
        <v>ON</v>
      </c>
      <c r="AO344" s="44" t="str">
        <f t="shared" si="170"/>
        <v>ON</v>
      </c>
    </row>
    <row r="345" spans="1:41" x14ac:dyDescent="0.3">
      <c r="A345" t="str">
        <f t="shared" ca="1" si="144"/>
        <v>Ekiti</v>
      </c>
      <c r="B345" t="str">
        <f t="shared" ca="1" si="145"/>
        <v>A</v>
      </c>
      <c r="C345" t="str">
        <f t="shared" ca="1" si="146"/>
        <v>E1</v>
      </c>
      <c r="D345" t="s">
        <v>12</v>
      </c>
      <c r="E345">
        <f t="shared" si="147"/>
        <v>25</v>
      </c>
      <c r="F345">
        <f t="shared" si="148"/>
        <v>2</v>
      </c>
      <c r="G345" t="s">
        <v>78</v>
      </c>
      <c r="H345" t="s">
        <v>78</v>
      </c>
      <c r="I345" t="s">
        <v>81</v>
      </c>
      <c r="J345" t="s">
        <v>83</v>
      </c>
      <c r="K345" s="44" t="str">
        <f t="shared" si="149"/>
        <v>ON</v>
      </c>
      <c r="L345" s="44" t="str">
        <f t="shared" si="149"/>
        <v>ON</v>
      </c>
      <c r="M345" s="3" t="str">
        <f t="shared" si="150"/>
        <v>ON</v>
      </c>
      <c r="N345" s="3" t="str">
        <f t="shared" si="151"/>
        <v>ON</v>
      </c>
      <c r="O345" s="3" t="str">
        <f t="shared" si="152"/>
        <v>ON</v>
      </c>
      <c r="P345" s="3" t="str">
        <f t="shared" si="153"/>
        <v>OFF</v>
      </c>
      <c r="Q345" s="3"/>
      <c r="R345" s="44" t="str">
        <f t="shared" si="154"/>
        <v>ON</v>
      </c>
      <c r="S345" s="44" t="str">
        <f t="shared" si="154"/>
        <v>ON</v>
      </c>
      <c r="T345" s="3" t="str">
        <f t="shared" si="155"/>
        <v>ON</v>
      </c>
      <c r="U345" s="3" t="str">
        <f t="shared" si="156"/>
        <v>ON</v>
      </c>
      <c r="V345" s="3" t="str">
        <f t="shared" si="157"/>
        <v>ON</v>
      </c>
      <c r="W345" s="3" t="str">
        <f t="shared" si="158"/>
        <v>ON</v>
      </c>
      <c r="X345" s="3"/>
      <c r="Y345" s="44" t="str">
        <f t="shared" si="159"/>
        <v>ON</v>
      </c>
      <c r="Z345" s="44" t="str">
        <f t="shared" si="159"/>
        <v>ON</v>
      </c>
      <c r="AA345" s="3" t="str">
        <f t="shared" si="160"/>
        <v>ON</v>
      </c>
      <c r="AB345" s="3" t="str">
        <f t="shared" si="161"/>
        <v>ON</v>
      </c>
      <c r="AC345" s="3" t="str">
        <f t="shared" si="162"/>
        <v>ON</v>
      </c>
      <c r="AD345" s="3" t="str">
        <f t="shared" si="163"/>
        <v>OFF</v>
      </c>
      <c r="AE345" s="3"/>
      <c r="AF345" s="44" t="str">
        <f t="shared" si="164"/>
        <v>ON</v>
      </c>
      <c r="AG345" s="44" t="str">
        <f t="shared" si="164"/>
        <v>ON</v>
      </c>
      <c r="AH345" s="3" t="str">
        <f t="shared" si="165"/>
        <v>ON</v>
      </c>
      <c r="AI345" s="3" t="str">
        <f t="shared" si="166"/>
        <v>ON</v>
      </c>
      <c r="AJ345" s="3" t="str">
        <f t="shared" si="167"/>
        <v>ON</v>
      </c>
      <c r="AK345" s="3" t="str">
        <f t="shared" si="168"/>
        <v>ON</v>
      </c>
      <c r="AL345" s="3"/>
      <c r="AM345" s="44" t="str">
        <f t="shared" si="169"/>
        <v>ON</v>
      </c>
      <c r="AN345" s="44" t="str">
        <f t="shared" si="169"/>
        <v>ON</v>
      </c>
      <c r="AO345" s="44" t="str">
        <f t="shared" si="170"/>
        <v>ON</v>
      </c>
    </row>
    <row r="346" spans="1:41" x14ac:dyDescent="0.3">
      <c r="A346" t="str">
        <f t="shared" ca="1" si="144"/>
        <v>Ogun</v>
      </c>
      <c r="B346" t="str">
        <f t="shared" ca="1" si="145"/>
        <v>A</v>
      </c>
      <c r="C346" t="str">
        <f t="shared" ca="1" si="146"/>
        <v>A1</v>
      </c>
      <c r="D346" t="s">
        <v>5</v>
      </c>
      <c r="E346">
        <f t="shared" si="147"/>
        <v>25</v>
      </c>
      <c r="F346">
        <f t="shared" si="148"/>
        <v>2</v>
      </c>
      <c r="G346" t="s">
        <v>77</v>
      </c>
      <c r="H346" t="s">
        <v>77</v>
      </c>
      <c r="I346" t="s">
        <v>82</v>
      </c>
      <c r="J346" t="s">
        <v>84</v>
      </c>
      <c r="K346" s="44" t="str">
        <f t="shared" si="149"/>
        <v>ON</v>
      </c>
      <c r="L346" s="44" t="str">
        <f t="shared" si="149"/>
        <v>ON</v>
      </c>
      <c r="M346" s="3" t="str">
        <f t="shared" si="150"/>
        <v>ON</v>
      </c>
      <c r="N346" s="3" t="str">
        <f t="shared" si="151"/>
        <v>ON</v>
      </c>
      <c r="O346" s="3" t="str">
        <f t="shared" si="152"/>
        <v>ON</v>
      </c>
      <c r="P346" s="3" t="str">
        <f t="shared" si="153"/>
        <v>ON</v>
      </c>
      <c r="Q346" s="3"/>
      <c r="R346" s="44" t="str">
        <f t="shared" si="154"/>
        <v>ON</v>
      </c>
      <c r="S346" s="44" t="str">
        <f t="shared" si="154"/>
        <v>ON</v>
      </c>
      <c r="T346" s="3" t="str">
        <f t="shared" si="155"/>
        <v>ON</v>
      </c>
      <c r="U346" s="3" t="str">
        <f t="shared" si="156"/>
        <v>ON</v>
      </c>
      <c r="V346" s="3" t="str">
        <f t="shared" si="157"/>
        <v>OFF</v>
      </c>
      <c r="W346" s="3" t="str">
        <f t="shared" si="158"/>
        <v>ON</v>
      </c>
      <c r="X346" s="3"/>
      <c r="Y346" s="44" t="str">
        <f t="shared" si="159"/>
        <v>ON</v>
      </c>
      <c r="Z346" s="44" t="str">
        <f t="shared" si="159"/>
        <v>ON</v>
      </c>
      <c r="AA346" s="3" t="str">
        <f t="shared" si="160"/>
        <v>ON</v>
      </c>
      <c r="AB346" s="3" t="str">
        <f t="shared" si="161"/>
        <v>ON</v>
      </c>
      <c r="AC346" s="3" t="str">
        <f t="shared" si="162"/>
        <v>ON</v>
      </c>
      <c r="AD346" s="3" t="str">
        <f t="shared" si="163"/>
        <v>ON</v>
      </c>
      <c r="AE346" s="3"/>
      <c r="AF346" s="44" t="str">
        <f t="shared" si="164"/>
        <v>ON</v>
      </c>
      <c r="AG346" s="44" t="str">
        <f t="shared" si="164"/>
        <v>ON</v>
      </c>
      <c r="AH346" s="3" t="str">
        <f t="shared" si="165"/>
        <v>ON</v>
      </c>
      <c r="AI346" s="3" t="str">
        <f t="shared" si="166"/>
        <v>ON</v>
      </c>
      <c r="AJ346" s="3" t="str">
        <f t="shared" si="167"/>
        <v>OFF</v>
      </c>
      <c r="AK346" s="3" t="str">
        <f t="shared" si="168"/>
        <v>ON</v>
      </c>
      <c r="AL346" s="3"/>
      <c r="AM346" s="44" t="str">
        <f t="shared" si="169"/>
        <v>ON</v>
      </c>
      <c r="AN346" s="44" t="str">
        <f t="shared" si="169"/>
        <v>ON</v>
      </c>
      <c r="AO346" s="44" t="str">
        <f t="shared" si="170"/>
        <v>ON</v>
      </c>
    </row>
    <row r="347" spans="1:41" x14ac:dyDescent="0.3">
      <c r="A347" t="str">
        <f t="shared" ca="1" si="144"/>
        <v>Ondo</v>
      </c>
      <c r="B347" t="str">
        <f t="shared" ca="1" si="145"/>
        <v>E</v>
      </c>
      <c r="C347" t="str">
        <f t="shared" ca="1" si="146"/>
        <v>B1</v>
      </c>
      <c r="D347" t="s">
        <v>5</v>
      </c>
      <c r="E347">
        <f t="shared" si="147"/>
        <v>25</v>
      </c>
      <c r="F347">
        <f t="shared" si="148"/>
        <v>2</v>
      </c>
      <c r="G347" t="s">
        <v>76</v>
      </c>
      <c r="H347" t="s">
        <v>76</v>
      </c>
      <c r="I347" t="s">
        <v>81</v>
      </c>
      <c r="J347" t="s">
        <v>83</v>
      </c>
      <c r="K347" s="44" t="str">
        <f t="shared" si="149"/>
        <v>ON</v>
      </c>
      <c r="L347" s="44" t="str">
        <f t="shared" si="149"/>
        <v>ON</v>
      </c>
      <c r="M347" s="3" t="str">
        <f t="shared" si="150"/>
        <v>ON</v>
      </c>
      <c r="N347" s="3" t="str">
        <f t="shared" si="151"/>
        <v>OFF</v>
      </c>
      <c r="O347" s="3" t="str">
        <f t="shared" si="152"/>
        <v>ON</v>
      </c>
      <c r="P347" s="3" t="str">
        <f t="shared" si="153"/>
        <v>ON</v>
      </c>
      <c r="Q347" s="3"/>
      <c r="R347" s="44" t="str">
        <f t="shared" si="154"/>
        <v>ON</v>
      </c>
      <c r="S347" s="44" t="str">
        <f t="shared" si="154"/>
        <v>ON</v>
      </c>
      <c r="T347" s="3" t="str">
        <f t="shared" si="155"/>
        <v>ON</v>
      </c>
      <c r="U347" s="3" t="str">
        <f t="shared" si="156"/>
        <v>ON</v>
      </c>
      <c r="V347" s="3" t="str">
        <f t="shared" si="157"/>
        <v>ON</v>
      </c>
      <c r="W347" s="3" t="str">
        <f t="shared" si="158"/>
        <v>ON</v>
      </c>
      <c r="X347" s="3"/>
      <c r="Y347" s="44" t="str">
        <f t="shared" si="159"/>
        <v>ON</v>
      </c>
      <c r="Z347" s="44" t="str">
        <f t="shared" si="159"/>
        <v>ON</v>
      </c>
      <c r="AA347" s="3" t="str">
        <f t="shared" si="160"/>
        <v>ON</v>
      </c>
      <c r="AB347" s="3" t="str">
        <f t="shared" si="161"/>
        <v>OFF</v>
      </c>
      <c r="AC347" s="3" t="str">
        <f t="shared" si="162"/>
        <v>ON</v>
      </c>
      <c r="AD347" s="3" t="str">
        <f t="shared" si="163"/>
        <v>ON</v>
      </c>
      <c r="AE347" s="3"/>
      <c r="AF347" s="44" t="str">
        <f t="shared" si="164"/>
        <v>ON</v>
      </c>
      <c r="AG347" s="44" t="str">
        <f t="shared" si="164"/>
        <v>ON</v>
      </c>
      <c r="AH347" s="3" t="str">
        <f t="shared" si="165"/>
        <v>ON</v>
      </c>
      <c r="AI347" s="3" t="str">
        <f t="shared" si="166"/>
        <v>ON</v>
      </c>
      <c r="AJ347" s="3" t="str">
        <f t="shared" si="167"/>
        <v>ON</v>
      </c>
      <c r="AK347" s="3" t="str">
        <f t="shared" si="168"/>
        <v>ON</v>
      </c>
      <c r="AL347" s="3"/>
      <c r="AM347" s="44" t="str">
        <f t="shared" si="169"/>
        <v>ON</v>
      </c>
      <c r="AN347" s="44" t="str">
        <f t="shared" si="169"/>
        <v>ON</v>
      </c>
      <c r="AO347" s="44" t="str">
        <f t="shared" si="170"/>
        <v>ON</v>
      </c>
    </row>
    <row r="348" spans="1:41" x14ac:dyDescent="0.3">
      <c r="A348" t="str">
        <f t="shared" ca="1" si="144"/>
        <v>Ondo</v>
      </c>
      <c r="B348" t="str">
        <f t="shared" ca="1" si="145"/>
        <v>D</v>
      </c>
      <c r="C348" t="str">
        <f t="shared" ca="1" si="146"/>
        <v>C1</v>
      </c>
      <c r="D348" t="s">
        <v>47</v>
      </c>
      <c r="E348">
        <f t="shared" si="147"/>
        <v>25</v>
      </c>
      <c r="F348">
        <f t="shared" si="148"/>
        <v>2</v>
      </c>
      <c r="G348" t="s">
        <v>75</v>
      </c>
      <c r="H348" t="s">
        <v>75</v>
      </c>
      <c r="I348" t="s">
        <v>82</v>
      </c>
      <c r="J348" t="s">
        <v>84</v>
      </c>
      <c r="K348" s="44" t="str">
        <f t="shared" si="149"/>
        <v>ON</v>
      </c>
      <c r="L348" s="44" t="str">
        <f t="shared" si="149"/>
        <v>ON</v>
      </c>
      <c r="M348" s="3" t="str">
        <f t="shared" si="150"/>
        <v>ON</v>
      </c>
      <c r="N348" s="3" t="str">
        <f t="shared" si="151"/>
        <v>ON</v>
      </c>
      <c r="O348" s="3" t="str">
        <f t="shared" si="152"/>
        <v>ON</v>
      </c>
      <c r="P348" s="3" t="str">
        <f t="shared" si="153"/>
        <v>ON</v>
      </c>
      <c r="Q348" s="3"/>
      <c r="R348" s="44" t="str">
        <f t="shared" si="154"/>
        <v>ON</v>
      </c>
      <c r="S348" s="44" t="str">
        <f t="shared" si="154"/>
        <v>ON</v>
      </c>
      <c r="T348" s="3" t="str">
        <f t="shared" si="155"/>
        <v>OFF</v>
      </c>
      <c r="U348" s="3" t="str">
        <f t="shared" si="156"/>
        <v>ON</v>
      </c>
      <c r="V348" s="3" t="str">
        <f t="shared" si="157"/>
        <v>ON</v>
      </c>
      <c r="W348" s="3" t="str">
        <f t="shared" si="158"/>
        <v>ON</v>
      </c>
      <c r="X348" s="3"/>
      <c r="Y348" s="44" t="str">
        <f t="shared" si="159"/>
        <v>ON</v>
      </c>
      <c r="Z348" s="44" t="str">
        <f t="shared" si="159"/>
        <v>ON</v>
      </c>
      <c r="AA348" s="3" t="str">
        <f t="shared" si="160"/>
        <v>ON</v>
      </c>
      <c r="AB348" s="3" t="str">
        <f t="shared" si="161"/>
        <v>ON</v>
      </c>
      <c r="AC348" s="3" t="str">
        <f t="shared" si="162"/>
        <v>ON</v>
      </c>
      <c r="AD348" s="3" t="str">
        <f t="shared" si="163"/>
        <v>ON</v>
      </c>
      <c r="AE348" s="3"/>
      <c r="AF348" s="44" t="str">
        <f t="shared" si="164"/>
        <v>ON</v>
      </c>
      <c r="AG348" s="44" t="str">
        <f t="shared" si="164"/>
        <v>ON</v>
      </c>
      <c r="AH348" s="3" t="str">
        <f t="shared" si="165"/>
        <v>OFF</v>
      </c>
      <c r="AI348" s="3" t="str">
        <f t="shared" si="166"/>
        <v>ON</v>
      </c>
      <c r="AJ348" s="3" t="str">
        <f t="shared" si="167"/>
        <v>ON</v>
      </c>
      <c r="AK348" s="3" t="str">
        <f t="shared" si="168"/>
        <v>ON</v>
      </c>
      <c r="AL348" s="3"/>
      <c r="AM348" s="44" t="str">
        <f t="shared" si="169"/>
        <v>ON</v>
      </c>
      <c r="AN348" s="44" t="str">
        <f t="shared" si="169"/>
        <v>ON</v>
      </c>
      <c r="AO348" s="44" t="str">
        <f t="shared" si="170"/>
        <v>ON</v>
      </c>
    </row>
    <row r="349" spans="1:41" x14ac:dyDescent="0.3">
      <c r="A349" t="str">
        <f t="shared" ca="1" si="144"/>
        <v>Ekiti</v>
      </c>
      <c r="B349" t="str">
        <f t="shared" ca="1" si="145"/>
        <v>B</v>
      </c>
      <c r="C349" t="str">
        <f t="shared" ca="1" si="146"/>
        <v>A1</v>
      </c>
      <c r="D349" t="s">
        <v>7</v>
      </c>
      <c r="E349">
        <f t="shared" si="147"/>
        <v>25</v>
      </c>
      <c r="F349">
        <f t="shared" si="148"/>
        <v>2</v>
      </c>
      <c r="G349" t="s">
        <v>75</v>
      </c>
      <c r="H349" t="s">
        <v>75</v>
      </c>
      <c r="I349" t="s">
        <v>81</v>
      </c>
      <c r="J349" t="s">
        <v>83</v>
      </c>
      <c r="K349" s="44" t="str">
        <f t="shared" si="149"/>
        <v>ON</v>
      </c>
      <c r="L349" s="44" t="str">
        <f t="shared" si="149"/>
        <v>ON</v>
      </c>
      <c r="M349" s="3" t="str">
        <f t="shared" si="150"/>
        <v>OFF</v>
      </c>
      <c r="N349" s="3" t="str">
        <f t="shared" si="151"/>
        <v>ON</v>
      </c>
      <c r="O349" s="3" t="str">
        <f t="shared" si="152"/>
        <v>ON</v>
      </c>
      <c r="P349" s="3" t="str">
        <f t="shared" si="153"/>
        <v>ON</v>
      </c>
      <c r="Q349" s="3"/>
      <c r="R349" s="44" t="str">
        <f t="shared" si="154"/>
        <v>ON</v>
      </c>
      <c r="S349" s="44" t="str">
        <f t="shared" si="154"/>
        <v>ON</v>
      </c>
      <c r="T349" s="3" t="str">
        <f t="shared" si="155"/>
        <v>ON</v>
      </c>
      <c r="U349" s="3" t="str">
        <f t="shared" si="156"/>
        <v>ON</v>
      </c>
      <c r="V349" s="3" t="str">
        <f t="shared" si="157"/>
        <v>ON</v>
      </c>
      <c r="W349" s="3" t="str">
        <f t="shared" si="158"/>
        <v>ON</v>
      </c>
      <c r="X349" s="3"/>
      <c r="Y349" s="44" t="str">
        <f t="shared" si="159"/>
        <v>ON</v>
      </c>
      <c r="Z349" s="44" t="str">
        <f t="shared" si="159"/>
        <v>ON</v>
      </c>
      <c r="AA349" s="3" t="str">
        <f t="shared" si="160"/>
        <v>OFF</v>
      </c>
      <c r="AB349" s="3" t="str">
        <f t="shared" si="161"/>
        <v>ON</v>
      </c>
      <c r="AC349" s="3" t="str">
        <f t="shared" si="162"/>
        <v>ON</v>
      </c>
      <c r="AD349" s="3" t="str">
        <f t="shared" si="163"/>
        <v>ON</v>
      </c>
      <c r="AE349" s="3"/>
      <c r="AF349" s="44" t="str">
        <f t="shared" si="164"/>
        <v>ON</v>
      </c>
      <c r="AG349" s="44" t="str">
        <f t="shared" si="164"/>
        <v>ON</v>
      </c>
      <c r="AH349" s="3" t="str">
        <f t="shared" si="165"/>
        <v>ON</v>
      </c>
      <c r="AI349" s="3" t="str">
        <f t="shared" si="166"/>
        <v>ON</v>
      </c>
      <c r="AJ349" s="3" t="str">
        <f t="shared" si="167"/>
        <v>ON</v>
      </c>
      <c r="AK349" s="3" t="str">
        <f t="shared" si="168"/>
        <v>ON</v>
      </c>
      <c r="AL349" s="3"/>
      <c r="AM349" s="44" t="str">
        <f t="shared" si="169"/>
        <v>ON</v>
      </c>
      <c r="AN349" s="44" t="str">
        <f t="shared" si="169"/>
        <v>ON</v>
      </c>
      <c r="AO349" s="44" t="str">
        <f t="shared" si="170"/>
        <v>ON</v>
      </c>
    </row>
    <row r="350" spans="1:41" x14ac:dyDescent="0.3">
      <c r="A350" t="str">
        <f t="shared" ca="1" si="144"/>
        <v>Ondo</v>
      </c>
      <c r="B350" t="str">
        <f t="shared" ca="1" si="145"/>
        <v>A</v>
      </c>
      <c r="C350" t="str">
        <f t="shared" ca="1" si="146"/>
        <v>E1</v>
      </c>
      <c r="D350" t="s">
        <v>7</v>
      </c>
      <c r="E350">
        <f t="shared" si="147"/>
        <v>25</v>
      </c>
      <c r="F350">
        <f t="shared" si="148"/>
        <v>2</v>
      </c>
      <c r="G350" t="s">
        <v>76</v>
      </c>
      <c r="H350" t="s">
        <v>76</v>
      </c>
      <c r="I350" t="s">
        <v>82</v>
      </c>
      <c r="J350" t="s">
        <v>84</v>
      </c>
      <c r="K350" s="44" t="str">
        <f t="shared" si="149"/>
        <v>ON</v>
      </c>
      <c r="L350" s="44" t="str">
        <f t="shared" si="149"/>
        <v>ON</v>
      </c>
      <c r="M350" s="3" t="str">
        <f t="shared" si="150"/>
        <v>ON</v>
      </c>
      <c r="N350" s="3" t="str">
        <f t="shared" si="151"/>
        <v>ON</v>
      </c>
      <c r="O350" s="3" t="str">
        <f t="shared" si="152"/>
        <v>ON</v>
      </c>
      <c r="P350" s="3" t="str">
        <f t="shared" si="153"/>
        <v>ON</v>
      </c>
      <c r="Q350" s="3"/>
      <c r="R350" s="44" t="str">
        <f t="shared" si="154"/>
        <v>ON</v>
      </c>
      <c r="S350" s="44" t="str">
        <f t="shared" si="154"/>
        <v>ON</v>
      </c>
      <c r="T350" s="3" t="str">
        <f t="shared" si="155"/>
        <v>ON</v>
      </c>
      <c r="U350" s="3" t="str">
        <f t="shared" si="156"/>
        <v>OFF</v>
      </c>
      <c r="V350" s="3" t="str">
        <f t="shared" si="157"/>
        <v>ON</v>
      </c>
      <c r="W350" s="3" t="str">
        <f t="shared" si="158"/>
        <v>ON</v>
      </c>
      <c r="X350" s="3"/>
      <c r="Y350" s="44" t="str">
        <f t="shared" si="159"/>
        <v>ON</v>
      </c>
      <c r="Z350" s="44" t="str">
        <f t="shared" si="159"/>
        <v>ON</v>
      </c>
      <c r="AA350" s="3" t="str">
        <f t="shared" si="160"/>
        <v>ON</v>
      </c>
      <c r="AB350" s="3" t="str">
        <f t="shared" si="161"/>
        <v>ON</v>
      </c>
      <c r="AC350" s="3" t="str">
        <f t="shared" si="162"/>
        <v>ON</v>
      </c>
      <c r="AD350" s="3" t="str">
        <f t="shared" si="163"/>
        <v>ON</v>
      </c>
      <c r="AE350" s="3"/>
      <c r="AF350" s="44" t="str">
        <f t="shared" si="164"/>
        <v>ON</v>
      </c>
      <c r="AG350" s="44" t="str">
        <f t="shared" si="164"/>
        <v>ON</v>
      </c>
      <c r="AH350" s="3" t="str">
        <f t="shared" si="165"/>
        <v>ON</v>
      </c>
      <c r="AI350" s="3" t="str">
        <f t="shared" si="166"/>
        <v>OFF</v>
      </c>
      <c r="AJ350" s="3" t="str">
        <f t="shared" si="167"/>
        <v>ON</v>
      </c>
      <c r="AK350" s="3" t="str">
        <f t="shared" si="168"/>
        <v>ON</v>
      </c>
      <c r="AL350" s="3"/>
      <c r="AM350" s="44" t="str">
        <f t="shared" si="169"/>
        <v>ON</v>
      </c>
      <c r="AN350" s="44" t="str">
        <f t="shared" si="169"/>
        <v>ON</v>
      </c>
      <c r="AO350" s="44" t="str">
        <f t="shared" si="170"/>
        <v>ON</v>
      </c>
    </row>
    <row r="351" spans="1:41" x14ac:dyDescent="0.3">
      <c r="A351" t="str">
        <f t="shared" ca="1" si="144"/>
        <v>Ogun</v>
      </c>
      <c r="B351" t="str">
        <f t="shared" ca="1" si="145"/>
        <v>B</v>
      </c>
      <c r="C351" t="str">
        <f t="shared" ca="1" si="146"/>
        <v>D1</v>
      </c>
      <c r="D351" t="s">
        <v>7</v>
      </c>
      <c r="E351">
        <f t="shared" si="147"/>
        <v>25</v>
      </c>
      <c r="F351">
        <f t="shared" si="148"/>
        <v>2</v>
      </c>
      <c r="G351" t="s">
        <v>77</v>
      </c>
      <c r="H351" t="s">
        <v>77</v>
      </c>
      <c r="I351" t="s">
        <v>81</v>
      </c>
      <c r="J351" t="s">
        <v>83</v>
      </c>
      <c r="K351" s="44" t="str">
        <f t="shared" si="149"/>
        <v>ON</v>
      </c>
      <c r="L351" s="44" t="str">
        <f t="shared" si="149"/>
        <v>ON</v>
      </c>
      <c r="M351" s="3" t="str">
        <f t="shared" si="150"/>
        <v>ON</v>
      </c>
      <c r="N351" s="3" t="str">
        <f t="shared" si="151"/>
        <v>ON</v>
      </c>
      <c r="O351" s="3" t="str">
        <f t="shared" si="152"/>
        <v>OFF</v>
      </c>
      <c r="P351" s="3" t="str">
        <f t="shared" si="153"/>
        <v>ON</v>
      </c>
      <c r="Q351" s="3"/>
      <c r="R351" s="44" t="str">
        <f t="shared" si="154"/>
        <v>ON</v>
      </c>
      <c r="S351" s="44" t="str">
        <f t="shared" si="154"/>
        <v>ON</v>
      </c>
      <c r="T351" s="3" t="str">
        <f t="shared" si="155"/>
        <v>ON</v>
      </c>
      <c r="U351" s="3" t="str">
        <f t="shared" si="156"/>
        <v>ON</v>
      </c>
      <c r="V351" s="3" t="str">
        <f t="shared" si="157"/>
        <v>ON</v>
      </c>
      <c r="W351" s="3" t="str">
        <f t="shared" si="158"/>
        <v>ON</v>
      </c>
      <c r="X351" s="3"/>
      <c r="Y351" s="44" t="str">
        <f t="shared" si="159"/>
        <v>ON</v>
      </c>
      <c r="Z351" s="44" t="str">
        <f t="shared" si="159"/>
        <v>ON</v>
      </c>
      <c r="AA351" s="3" t="str">
        <f t="shared" si="160"/>
        <v>ON</v>
      </c>
      <c r="AB351" s="3" t="str">
        <f t="shared" si="161"/>
        <v>ON</v>
      </c>
      <c r="AC351" s="3" t="str">
        <f t="shared" si="162"/>
        <v>OFF</v>
      </c>
      <c r="AD351" s="3" t="str">
        <f t="shared" si="163"/>
        <v>ON</v>
      </c>
      <c r="AE351" s="3"/>
      <c r="AF351" s="44" t="str">
        <f t="shared" si="164"/>
        <v>ON</v>
      </c>
      <c r="AG351" s="44" t="str">
        <f t="shared" si="164"/>
        <v>ON</v>
      </c>
      <c r="AH351" s="3" t="str">
        <f t="shared" si="165"/>
        <v>ON</v>
      </c>
      <c r="AI351" s="3" t="str">
        <f t="shared" si="166"/>
        <v>ON</v>
      </c>
      <c r="AJ351" s="3" t="str">
        <f t="shared" si="167"/>
        <v>ON</v>
      </c>
      <c r="AK351" s="3" t="str">
        <f t="shared" si="168"/>
        <v>ON</v>
      </c>
      <c r="AL351" s="3"/>
      <c r="AM351" s="44" t="str">
        <f t="shared" si="169"/>
        <v>ON</v>
      </c>
      <c r="AN351" s="44" t="str">
        <f t="shared" si="169"/>
        <v>ON</v>
      </c>
      <c r="AO351" s="44" t="str">
        <f t="shared" si="170"/>
        <v>ON</v>
      </c>
    </row>
    <row r="352" spans="1:41" x14ac:dyDescent="0.3">
      <c r="A352" t="str">
        <f t="shared" ca="1" si="144"/>
        <v>Lagos</v>
      </c>
      <c r="B352" t="str">
        <f t="shared" ca="1" si="145"/>
        <v>D</v>
      </c>
      <c r="C352" t="str">
        <f t="shared" ca="1" si="146"/>
        <v>B1</v>
      </c>
      <c r="D352" t="s">
        <v>7</v>
      </c>
      <c r="E352">
        <f t="shared" si="147"/>
        <v>25</v>
      </c>
      <c r="F352">
        <f t="shared" si="148"/>
        <v>2</v>
      </c>
      <c r="G352" t="s">
        <v>78</v>
      </c>
      <c r="H352" t="s">
        <v>78</v>
      </c>
      <c r="I352" t="s">
        <v>82</v>
      </c>
      <c r="J352" t="s">
        <v>84</v>
      </c>
      <c r="K352" s="44" t="str">
        <f t="shared" si="149"/>
        <v>ON</v>
      </c>
      <c r="L352" s="44" t="str">
        <f t="shared" si="149"/>
        <v>ON</v>
      </c>
      <c r="M352" s="3" t="str">
        <f t="shared" si="150"/>
        <v>ON</v>
      </c>
      <c r="N352" s="3" t="str">
        <f t="shared" si="151"/>
        <v>ON</v>
      </c>
      <c r="O352" s="3" t="str">
        <f t="shared" si="152"/>
        <v>ON</v>
      </c>
      <c r="P352" s="3" t="str">
        <f t="shared" si="153"/>
        <v>ON</v>
      </c>
      <c r="Q352" s="3"/>
      <c r="R352" s="44" t="str">
        <f t="shared" si="154"/>
        <v>ON</v>
      </c>
      <c r="S352" s="44" t="str">
        <f t="shared" si="154"/>
        <v>ON</v>
      </c>
      <c r="T352" s="3" t="str">
        <f t="shared" si="155"/>
        <v>ON</v>
      </c>
      <c r="U352" s="3" t="str">
        <f t="shared" si="156"/>
        <v>ON</v>
      </c>
      <c r="V352" s="3" t="str">
        <f t="shared" si="157"/>
        <v>ON</v>
      </c>
      <c r="W352" s="3" t="str">
        <f t="shared" si="158"/>
        <v>OFF</v>
      </c>
      <c r="X352" s="3"/>
      <c r="Y352" s="44" t="str">
        <f t="shared" si="159"/>
        <v>ON</v>
      </c>
      <c r="Z352" s="44" t="str">
        <f t="shared" si="159"/>
        <v>ON</v>
      </c>
      <c r="AA352" s="3" t="str">
        <f t="shared" si="160"/>
        <v>ON</v>
      </c>
      <c r="AB352" s="3" t="str">
        <f t="shared" si="161"/>
        <v>ON</v>
      </c>
      <c r="AC352" s="3" t="str">
        <f t="shared" si="162"/>
        <v>ON</v>
      </c>
      <c r="AD352" s="3" t="str">
        <f t="shared" si="163"/>
        <v>ON</v>
      </c>
      <c r="AE352" s="3"/>
      <c r="AF352" s="44" t="str">
        <f t="shared" si="164"/>
        <v>ON</v>
      </c>
      <c r="AG352" s="44" t="str">
        <f t="shared" si="164"/>
        <v>ON</v>
      </c>
      <c r="AH352" s="3" t="str">
        <f t="shared" si="165"/>
        <v>ON</v>
      </c>
      <c r="AI352" s="3" t="str">
        <f t="shared" si="166"/>
        <v>ON</v>
      </c>
      <c r="AJ352" s="3" t="str">
        <f t="shared" si="167"/>
        <v>ON</v>
      </c>
      <c r="AK352" s="3" t="str">
        <f t="shared" si="168"/>
        <v>OFF</v>
      </c>
      <c r="AL352" s="3"/>
      <c r="AM352" s="44" t="str">
        <f t="shared" si="169"/>
        <v>ON</v>
      </c>
      <c r="AN352" s="44" t="str">
        <f t="shared" si="169"/>
        <v>ON</v>
      </c>
      <c r="AO352" s="44" t="str">
        <f t="shared" si="170"/>
        <v>ON</v>
      </c>
    </row>
    <row r="353" spans="1:41" x14ac:dyDescent="0.3">
      <c r="A353" t="str">
        <f t="shared" ca="1" si="144"/>
        <v>Oyo</v>
      </c>
      <c r="B353" t="str">
        <f t="shared" ca="1" si="145"/>
        <v>D</v>
      </c>
      <c r="C353" t="str">
        <f t="shared" ca="1" si="146"/>
        <v>B1</v>
      </c>
      <c r="D353" t="s">
        <v>7</v>
      </c>
      <c r="E353">
        <f t="shared" si="147"/>
        <v>25</v>
      </c>
      <c r="F353">
        <f t="shared" si="148"/>
        <v>2</v>
      </c>
      <c r="G353" t="s">
        <v>78</v>
      </c>
      <c r="H353" t="s">
        <v>78</v>
      </c>
      <c r="I353" t="s">
        <v>81</v>
      </c>
      <c r="J353" t="s">
        <v>83</v>
      </c>
      <c r="K353" s="44" t="str">
        <f t="shared" si="149"/>
        <v>ON</v>
      </c>
      <c r="L353" s="44" t="str">
        <f t="shared" si="149"/>
        <v>ON</v>
      </c>
      <c r="M353" s="3" t="str">
        <f t="shared" si="150"/>
        <v>ON</v>
      </c>
      <c r="N353" s="3" t="str">
        <f t="shared" si="151"/>
        <v>ON</v>
      </c>
      <c r="O353" s="3" t="str">
        <f t="shared" si="152"/>
        <v>ON</v>
      </c>
      <c r="P353" s="3" t="str">
        <f t="shared" si="153"/>
        <v>OFF</v>
      </c>
      <c r="Q353" s="3"/>
      <c r="R353" s="44" t="str">
        <f t="shared" si="154"/>
        <v>ON</v>
      </c>
      <c r="S353" s="44" t="str">
        <f t="shared" si="154"/>
        <v>ON</v>
      </c>
      <c r="T353" s="3" t="str">
        <f t="shared" si="155"/>
        <v>ON</v>
      </c>
      <c r="U353" s="3" t="str">
        <f t="shared" si="156"/>
        <v>ON</v>
      </c>
      <c r="V353" s="3" t="str">
        <f t="shared" si="157"/>
        <v>ON</v>
      </c>
      <c r="W353" s="3" t="str">
        <f t="shared" si="158"/>
        <v>ON</v>
      </c>
      <c r="X353" s="3"/>
      <c r="Y353" s="44" t="str">
        <f t="shared" si="159"/>
        <v>ON</v>
      </c>
      <c r="Z353" s="44" t="str">
        <f t="shared" si="159"/>
        <v>ON</v>
      </c>
      <c r="AA353" s="3" t="str">
        <f t="shared" si="160"/>
        <v>ON</v>
      </c>
      <c r="AB353" s="3" t="str">
        <f t="shared" si="161"/>
        <v>ON</v>
      </c>
      <c r="AC353" s="3" t="str">
        <f t="shared" si="162"/>
        <v>ON</v>
      </c>
      <c r="AD353" s="3" t="str">
        <f t="shared" si="163"/>
        <v>OFF</v>
      </c>
      <c r="AE353" s="3"/>
      <c r="AF353" s="44" t="str">
        <f t="shared" si="164"/>
        <v>ON</v>
      </c>
      <c r="AG353" s="44" t="str">
        <f t="shared" si="164"/>
        <v>ON</v>
      </c>
      <c r="AH353" s="3" t="str">
        <f t="shared" si="165"/>
        <v>ON</v>
      </c>
      <c r="AI353" s="3" t="str">
        <f t="shared" si="166"/>
        <v>ON</v>
      </c>
      <c r="AJ353" s="3" t="str">
        <f t="shared" si="167"/>
        <v>ON</v>
      </c>
      <c r="AK353" s="3" t="str">
        <f t="shared" si="168"/>
        <v>ON</v>
      </c>
      <c r="AL353" s="3"/>
      <c r="AM353" s="44" t="str">
        <f t="shared" si="169"/>
        <v>ON</v>
      </c>
      <c r="AN353" s="44" t="str">
        <f t="shared" si="169"/>
        <v>ON</v>
      </c>
      <c r="AO353" s="44" t="str">
        <f t="shared" si="170"/>
        <v>ON</v>
      </c>
    </row>
    <row r="354" spans="1:41" x14ac:dyDescent="0.3">
      <c r="A354" t="str">
        <f t="shared" ca="1" si="144"/>
        <v>Oyo</v>
      </c>
      <c r="B354" t="str">
        <f t="shared" ca="1" si="145"/>
        <v>A</v>
      </c>
      <c r="C354" t="str">
        <f t="shared" ca="1" si="146"/>
        <v>D1</v>
      </c>
      <c r="D354" t="s">
        <v>46</v>
      </c>
      <c r="E354">
        <f t="shared" si="147"/>
        <v>25</v>
      </c>
      <c r="F354">
        <f t="shared" si="148"/>
        <v>2</v>
      </c>
      <c r="G354" t="s">
        <v>77</v>
      </c>
      <c r="H354" t="s">
        <v>77</v>
      </c>
      <c r="I354" t="s">
        <v>82</v>
      </c>
      <c r="J354" t="s">
        <v>84</v>
      </c>
      <c r="K354" s="44" t="str">
        <f t="shared" si="149"/>
        <v>ON</v>
      </c>
      <c r="L354" s="44" t="str">
        <f t="shared" si="149"/>
        <v>ON</v>
      </c>
      <c r="M354" s="3" t="str">
        <f t="shared" si="150"/>
        <v>ON</v>
      </c>
      <c r="N354" s="3" t="str">
        <f t="shared" si="151"/>
        <v>ON</v>
      </c>
      <c r="O354" s="3" t="str">
        <f t="shared" si="152"/>
        <v>ON</v>
      </c>
      <c r="P354" s="3" t="str">
        <f t="shared" si="153"/>
        <v>ON</v>
      </c>
      <c r="Q354" s="3"/>
      <c r="R354" s="44" t="str">
        <f t="shared" si="154"/>
        <v>ON</v>
      </c>
      <c r="S354" s="44" t="str">
        <f t="shared" si="154"/>
        <v>ON</v>
      </c>
      <c r="T354" s="3" t="str">
        <f t="shared" si="155"/>
        <v>ON</v>
      </c>
      <c r="U354" s="3" t="str">
        <f t="shared" si="156"/>
        <v>ON</v>
      </c>
      <c r="V354" s="3" t="str">
        <f t="shared" si="157"/>
        <v>OFF</v>
      </c>
      <c r="W354" s="3" t="str">
        <f t="shared" si="158"/>
        <v>ON</v>
      </c>
      <c r="X354" s="3"/>
      <c r="Y354" s="44" t="str">
        <f t="shared" si="159"/>
        <v>ON</v>
      </c>
      <c r="Z354" s="44" t="str">
        <f t="shared" si="159"/>
        <v>ON</v>
      </c>
      <c r="AA354" s="3" t="str">
        <f t="shared" si="160"/>
        <v>ON</v>
      </c>
      <c r="AB354" s="3" t="str">
        <f t="shared" si="161"/>
        <v>ON</v>
      </c>
      <c r="AC354" s="3" t="str">
        <f t="shared" si="162"/>
        <v>ON</v>
      </c>
      <c r="AD354" s="3" t="str">
        <f t="shared" si="163"/>
        <v>ON</v>
      </c>
      <c r="AE354" s="3"/>
      <c r="AF354" s="44" t="str">
        <f t="shared" si="164"/>
        <v>ON</v>
      </c>
      <c r="AG354" s="44" t="str">
        <f t="shared" si="164"/>
        <v>ON</v>
      </c>
      <c r="AH354" s="3" t="str">
        <f t="shared" si="165"/>
        <v>ON</v>
      </c>
      <c r="AI354" s="3" t="str">
        <f t="shared" si="166"/>
        <v>ON</v>
      </c>
      <c r="AJ354" s="3" t="str">
        <f t="shared" si="167"/>
        <v>OFF</v>
      </c>
      <c r="AK354" s="3" t="str">
        <f t="shared" si="168"/>
        <v>ON</v>
      </c>
      <c r="AL354" s="3"/>
      <c r="AM354" s="44" t="str">
        <f t="shared" si="169"/>
        <v>ON</v>
      </c>
      <c r="AN354" s="44" t="str">
        <f t="shared" si="169"/>
        <v>ON</v>
      </c>
      <c r="AO354" s="44" t="str">
        <f t="shared" si="170"/>
        <v>ON</v>
      </c>
    </row>
    <row r="355" spans="1:41" x14ac:dyDescent="0.3">
      <c r="A355" t="str">
        <f t="shared" ca="1" si="144"/>
        <v>Lagos</v>
      </c>
      <c r="B355" t="str">
        <f t="shared" ca="1" si="145"/>
        <v>B</v>
      </c>
      <c r="C355" t="str">
        <f t="shared" ca="1" si="146"/>
        <v>C1</v>
      </c>
      <c r="D355" t="s">
        <v>46</v>
      </c>
      <c r="E355">
        <f t="shared" si="147"/>
        <v>25</v>
      </c>
      <c r="F355">
        <f t="shared" si="148"/>
        <v>2</v>
      </c>
      <c r="G355" t="s">
        <v>76</v>
      </c>
      <c r="H355" t="s">
        <v>76</v>
      </c>
      <c r="I355" t="s">
        <v>81</v>
      </c>
      <c r="J355" t="s">
        <v>83</v>
      </c>
      <c r="K355" s="44" t="str">
        <f t="shared" si="149"/>
        <v>ON</v>
      </c>
      <c r="L355" s="44" t="str">
        <f t="shared" si="149"/>
        <v>ON</v>
      </c>
      <c r="M355" s="3" t="str">
        <f t="shared" si="150"/>
        <v>ON</v>
      </c>
      <c r="N355" s="3" t="str">
        <f t="shared" si="151"/>
        <v>OFF</v>
      </c>
      <c r="O355" s="3" t="str">
        <f t="shared" si="152"/>
        <v>ON</v>
      </c>
      <c r="P355" s="3" t="str">
        <f t="shared" si="153"/>
        <v>ON</v>
      </c>
      <c r="Q355" s="3"/>
      <c r="R355" s="44" t="str">
        <f t="shared" si="154"/>
        <v>ON</v>
      </c>
      <c r="S355" s="44" t="str">
        <f t="shared" si="154"/>
        <v>ON</v>
      </c>
      <c r="T355" s="3" t="str">
        <f t="shared" si="155"/>
        <v>ON</v>
      </c>
      <c r="U355" s="3" t="str">
        <f t="shared" si="156"/>
        <v>ON</v>
      </c>
      <c r="V355" s="3" t="str">
        <f t="shared" si="157"/>
        <v>ON</v>
      </c>
      <c r="W355" s="3" t="str">
        <f t="shared" si="158"/>
        <v>ON</v>
      </c>
      <c r="X355" s="3"/>
      <c r="Y355" s="44" t="str">
        <f t="shared" si="159"/>
        <v>ON</v>
      </c>
      <c r="Z355" s="44" t="str">
        <f t="shared" si="159"/>
        <v>ON</v>
      </c>
      <c r="AA355" s="3" t="str">
        <f t="shared" si="160"/>
        <v>ON</v>
      </c>
      <c r="AB355" s="3" t="str">
        <f t="shared" si="161"/>
        <v>OFF</v>
      </c>
      <c r="AC355" s="3" t="str">
        <f t="shared" si="162"/>
        <v>ON</v>
      </c>
      <c r="AD355" s="3" t="str">
        <f t="shared" si="163"/>
        <v>ON</v>
      </c>
      <c r="AE355" s="3"/>
      <c r="AF355" s="44" t="str">
        <f t="shared" si="164"/>
        <v>ON</v>
      </c>
      <c r="AG355" s="44" t="str">
        <f t="shared" si="164"/>
        <v>ON</v>
      </c>
      <c r="AH355" s="3" t="str">
        <f t="shared" si="165"/>
        <v>ON</v>
      </c>
      <c r="AI355" s="3" t="str">
        <f t="shared" si="166"/>
        <v>ON</v>
      </c>
      <c r="AJ355" s="3" t="str">
        <f t="shared" si="167"/>
        <v>ON</v>
      </c>
      <c r="AK355" s="3" t="str">
        <f t="shared" si="168"/>
        <v>ON</v>
      </c>
      <c r="AL355" s="3"/>
      <c r="AM355" s="44" t="str">
        <f t="shared" si="169"/>
        <v>ON</v>
      </c>
      <c r="AN355" s="44" t="str">
        <f t="shared" si="169"/>
        <v>ON</v>
      </c>
      <c r="AO355" s="44" t="str">
        <f t="shared" si="170"/>
        <v>ON</v>
      </c>
    </row>
    <row r="356" spans="1:41" x14ac:dyDescent="0.3">
      <c r="A356" t="str">
        <f t="shared" ca="1" si="144"/>
        <v>Oyo</v>
      </c>
      <c r="B356" t="str">
        <f t="shared" ca="1" si="145"/>
        <v>A</v>
      </c>
      <c r="C356" t="str">
        <f t="shared" ca="1" si="146"/>
        <v>A1</v>
      </c>
      <c r="D356" t="s">
        <v>12</v>
      </c>
      <c r="E356">
        <f t="shared" si="147"/>
        <v>25</v>
      </c>
      <c r="F356">
        <f t="shared" si="148"/>
        <v>2</v>
      </c>
      <c r="G356" t="s">
        <v>75</v>
      </c>
      <c r="H356" t="s">
        <v>75</v>
      </c>
      <c r="I356" t="s">
        <v>82</v>
      </c>
      <c r="J356" t="s">
        <v>84</v>
      </c>
      <c r="K356" s="44" t="str">
        <f t="shared" si="149"/>
        <v>ON</v>
      </c>
      <c r="L356" s="44" t="str">
        <f t="shared" si="149"/>
        <v>ON</v>
      </c>
      <c r="M356" s="3" t="str">
        <f t="shared" si="150"/>
        <v>ON</v>
      </c>
      <c r="N356" s="3" t="str">
        <f t="shared" si="151"/>
        <v>ON</v>
      </c>
      <c r="O356" s="3" t="str">
        <f t="shared" si="152"/>
        <v>ON</v>
      </c>
      <c r="P356" s="3" t="str">
        <f t="shared" si="153"/>
        <v>ON</v>
      </c>
      <c r="Q356" s="3"/>
      <c r="R356" s="44" t="str">
        <f t="shared" si="154"/>
        <v>ON</v>
      </c>
      <c r="S356" s="44" t="str">
        <f t="shared" si="154"/>
        <v>ON</v>
      </c>
      <c r="T356" s="3" t="str">
        <f t="shared" si="155"/>
        <v>OFF</v>
      </c>
      <c r="U356" s="3" t="str">
        <f t="shared" si="156"/>
        <v>ON</v>
      </c>
      <c r="V356" s="3" t="str">
        <f t="shared" si="157"/>
        <v>ON</v>
      </c>
      <c r="W356" s="3" t="str">
        <f t="shared" si="158"/>
        <v>ON</v>
      </c>
      <c r="X356" s="3"/>
      <c r="Y356" s="44" t="str">
        <f t="shared" si="159"/>
        <v>ON</v>
      </c>
      <c r="Z356" s="44" t="str">
        <f t="shared" si="159"/>
        <v>ON</v>
      </c>
      <c r="AA356" s="3" t="str">
        <f t="shared" si="160"/>
        <v>ON</v>
      </c>
      <c r="AB356" s="3" t="str">
        <f t="shared" si="161"/>
        <v>ON</v>
      </c>
      <c r="AC356" s="3" t="str">
        <f t="shared" si="162"/>
        <v>ON</v>
      </c>
      <c r="AD356" s="3" t="str">
        <f t="shared" si="163"/>
        <v>ON</v>
      </c>
      <c r="AE356" s="3"/>
      <c r="AF356" s="44" t="str">
        <f t="shared" si="164"/>
        <v>ON</v>
      </c>
      <c r="AG356" s="44" t="str">
        <f t="shared" si="164"/>
        <v>ON</v>
      </c>
      <c r="AH356" s="3" t="str">
        <f t="shared" si="165"/>
        <v>OFF</v>
      </c>
      <c r="AI356" s="3" t="str">
        <f t="shared" si="166"/>
        <v>ON</v>
      </c>
      <c r="AJ356" s="3" t="str">
        <f t="shared" si="167"/>
        <v>ON</v>
      </c>
      <c r="AK356" s="3" t="str">
        <f t="shared" si="168"/>
        <v>ON</v>
      </c>
      <c r="AL356" s="3"/>
      <c r="AM356" s="44" t="str">
        <f t="shared" si="169"/>
        <v>ON</v>
      </c>
      <c r="AN356" s="44" t="str">
        <f t="shared" si="169"/>
        <v>ON</v>
      </c>
      <c r="AO356" s="44" t="str">
        <f t="shared" si="170"/>
        <v>ON</v>
      </c>
    </row>
    <row r="357" spans="1:41" x14ac:dyDescent="0.3">
      <c r="A357" t="str">
        <f t="shared" ca="1" si="144"/>
        <v>Ogun</v>
      </c>
      <c r="B357" t="str">
        <f t="shared" ca="1" si="145"/>
        <v>E</v>
      </c>
      <c r="C357" t="str">
        <f t="shared" ca="1" si="146"/>
        <v>D1</v>
      </c>
      <c r="D357" t="s">
        <v>12</v>
      </c>
      <c r="E357">
        <f t="shared" si="147"/>
        <v>25</v>
      </c>
      <c r="F357">
        <f t="shared" si="148"/>
        <v>2</v>
      </c>
      <c r="G357" t="s">
        <v>75</v>
      </c>
      <c r="H357" t="s">
        <v>75</v>
      </c>
      <c r="I357" t="s">
        <v>81</v>
      </c>
      <c r="J357" t="s">
        <v>83</v>
      </c>
      <c r="K357" s="44" t="str">
        <f t="shared" si="149"/>
        <v>ON</v>
      </c>
      <c r="L357" s="44" t="str">
        <f t="shared" si="149"/>
        <v>ON</v>
      </c>
      <c r="M357" s="3" t="str">
        <f t="shared" si="150"/>
        <v>OFF</v>
      </c>
      <c r="N357" s="3" t="str">
        <f t="shared" si="151"/>
        <v>ON</v>
      </c>
      <c r="O357" s="3" t="str">
        <f t="shared" si="152"/>
        <v>ON</v>
      </c>
      <c r="P357" s="3" t="str">
        <f t="shared" si="153"/>
        <v>ON</v>
      </c>
      <c r="Q357" s="3"/>
      <c r="R357" s="44" t="str">
        <f t="shared" si="154"/>
        <v>ON</v>
      </c>
      <c r="S357" s="44" t="str">
        <f t="shared" si="154"/>
        <v>ON</v>
      </c>
      <c r="T357" s="3" t="str">
        <f t="shared" si="155"/>
        <v>ON</v>
      </c>
      <c r="U357" s="3" t="str">
        <f t="shared" si="156"/>
        <v>ON</v>
      </c>
      <c r="V357" s="3" t="str">
        <f t="shared" si="157"/>
        <v>ON</v>
      </c>
      <c r="W357" s="3" t="str">
        <f t="shared" si="158"/>
        <v>ON</v>
      </c>
      <c r="X357" s="3"/>
      <c r="Y357" s="44" t="str">
        <f t="shared" si="159"/>
        <v>ON</v>
      </c>
      <c r="Z357" s="44" t="str">
        <f t="shared" si="159"/>
        <v>ON</v>
      </c>
      <c r="AA357" s="3" t="str">
        <f t="shared" si="160"/>
        <v>OFF</v>
      </c>
      <c r="AB357" s="3" t="str">
        <f t="shared" si="161"/>
        <v>ON</v>
      </c>
      <c r="AC357" s="3" t="str">
        <f t="shared" si="162"/>
        <v>ON</v>
      </c>
      <c r="AD357" s="3" t="str">
        <f t="shared" si="163"/>
        <v>ON</v>
      </c>
      <c r="AE357" s="3"/>
      <c r="AF357" s="44" t="str">
        <f t="shared" si="164"/>
        <v>ON</v>
      </c>
      <c r="AG357" s="44" t="str">
        <f t="shared" si="164"/>
        <v>ON</v>
      </c>
      <c r="AH357" s="3" t="str">
        <f t="shared" si="165"/>
        <v>ON</v>
      </c>
      <c r="AI357" s="3" t="str">
        <f t="shared" si="166"/>
        <v>ON</v>
      </c>
      <c r="AJ357" s="3" t="str">
        <f t="shared" si="167"/>
        <v>ON</v>
      </c>
      <c r="AK357" s="3" t="str">
        <f t="shared" si="168"/>
        <v>ON</v>
      </c>
      <c r="AL357" s="3"/>
      <c r="AM357" s="44" t="str">
        <f t="shared" si="169"/>
        <v>ON</v>
      </c>
      <c r="AN357" s="44" t="str">
        <f t="shared" si="169"/>
        <v>ON</v>
      </c>
      <c r="AO357" s="44" t="str">
        <f t="shared" si="170"/>
        <v>ON</v>
      </c>
    </row>
    <row r="358" spans="1:41" x14ac:dyDescent="0.3">
      <c r="A358" t="str">
        <f t="shared" ca="1" si="144"/>
        <v>Oyo</v>
      </c>
      <c r="B358" t="str">
        <f t="shared" ca="1" si="145"/>
        <v>B</v>
      </c>
      <c r="C358" t="str">
        <f t="shared" ca="1" si="146"/>
        <v>A1</v>
      </c>
      <c r="D358" t="s">
        <v>12</v>
      </c>
      <c r="E358">
        <f t="shared" si="147"/>
        <v>25</v>
      </c>
      <c r="F358">
        <f t="shared" si="148"/>
        <v>2</v>
      </c>
      <c r="G358" t="s">
        <v>76</v>
      </c>
      <c r="H358" t="s">
        <v>76</v>
      </c>
      <c r="I358" t="s">
        <v>82</v>
      </c>
      <c r="J358" t="s">
        <v>84</v>
      </c>
      <c r="K358" s="44" t="str">
        <f t="shared" ref="K358:L389" si="171">IF(COUNTA($K$2:$AO$2)-4,IF(OR(K$4="Mon",K$4="Tue"),$E$1,$D$1))</f>
        <v>ON</v>
      </c>
      <c r="L358" s="44" t="str">
        <f t="shared" si="171"/>
        <v>ON</v>
      </c>
      <c r="M358" s="3" t="str">
        <f t="shared" si="150"/>
        <v>ON</v>
      </c>
      <c r="N358" s="3" t="str">
        <f t="shared" si="151"/>
        <v>ON</v>
      </c>
      <c r="O358" s="3" t="str">
        <f t="shared" si="152"/>
        <v>ON</v>
      </c>
      <c r="P358" s="3" t="str">
        <f t="shared" si="153"/>
        <v>ON</v>
      </c>
      <c r="Q358" s="3"/>
      <c r="R358" s="44" t="str">
        <f t="shared" ref="R358:S389" si="172">IF(COUNTA($K$2:$AO$2)-4,IF(OR(R$4="Mon",R$4="Tue"),$E$1,$D$1))</f>
        <v>ON</v>
      </c>
      <c r="S358" s="44" t="str">
        <f t="shared" si="172"/>
        <v>ON</v>
      </c>
      <c r="T358" s="3" t="str">
        <f t="shared" si="155"/>
        <v>ON</v>
      </c>
      <c r="U358" s="3" t="str">
        <f t="shared" si="156"/>
        <v>OFF</v>
      </c>
      <c r="V358" s="3" t="str">
        <f t="shared" si="157"/>
        <v>ON</v>
      </c>
      <c r="W358" s="3" t="str">
        <f t="shared" si="158"/>
        <v>ON</v>
      </c>
      <c r="X358" s="3"/>
      <c r="Y358" s="44" t="str">
        <f t="shared" ref="Y358:Z389" si="173">IF(COUNTA($K$2:$AO$2)-4,IF(OR(Y$4="Mon",Y$4="Tue"),$E$1,$D$1))</f>
        <v>ON</v>
      </c>
      <c r="Z358" s="44" t="str">
        <f t="shared" si="173"/>
        <v>ON</v>
      </c>
      <c r="AA358" s="3" t="str">
        <f t="shared" si="160"/>
        <v>ON</v>
      </c>
      <c r="AB358" s="3" t="str">
        <f t="shared" si="161"/>
        <v>ON</v>
      </c>
      <c r="AC358" s="3" t="str">
        <f t="shared" si="162"/>
        <v>ON</v>
      </c>
      <c r="AD358" s="3" t="str">
        <f t="shared" si="163"/>
        <v>ON</v>
      </c>
      <c r="AE358" s="3"/>
      <c r="AF358" s="44" t="str">
        <f t="shared" ref="AF358:AG389" si="174">IF(COUNTA($K$2:$AO$2)-4,IF(OR(AF$4="Mon",AF$4="Tue"),$E$1,$D$1))</f>
        <v>ON</v>
      </c>
      <c r="AG358" s="44" t="str">
        <f t="shared" si="174"/>
        <v>ON</v>
      </c>
      <c r="AH358" s="3" t="str">
        <f t="shared" si="165"/>
        <v>ON</v>
      </c>
      <c r="AI358" s="3" t="str">
        <f t="shared" si="166"/>
        <v>OFF</v>
      </c>
      <c r="AJ358" s="3" t="str">
        <f t="shared" si="167"/>
        <v>ON</v>
      </c>
      <c r="AK358" s="3" t="str">
        <f t="shared" si="168"/>
        <v>ON</v>
      </c>
      <c r="AL358" s="3"/>
      <c r="AM358" s="44" t="str">
        <f t="shared" ref="AM358:AN389" si="175">IF(COUNTA($K$2:$AO$2)-4,IF(OR(AM$4="Mon",AM$4="Tue"),$E$1,$D$1))</f>
        <v>ON</v>
      </c>
      <c r="AN358" s="44" t="str">
        <f t="shared" si="175"/>
        <v>ON</v>
      </c>
      <c r="AO358" s="44" t="str">
        <f t="shared" si="170"/>
        <v>ON</v>
      </c>
    </row>
    <row r="359" spans="1:41" x14ac:dyDescent="0.3">
      <c r="A359" t="str">
        <f t="shared" ca="1" si="144"/>
        <v>Ondo</v>
      </c>
      <c r="B359" t="str">
        <f t="shared" ca="1" si="145"/>
        <v>E</v>
      </c>
      <c r="C359" t="str">
        <f t="shared" ca="1" si="146"/>
        <v>D1</v>
      </c>
      <c r="D359" t="s">
        <v>12</v>
      </c>
      <c r="E359">
        <f t="shared" si="147"/>
        <v>25</v>
      </c>
      <c r="F359">
        <f t="shared" si="148"/>
        <v>2</v>
      </c>
      <c r="G359" t="s">
        <v>77</v>
      </c>
      <c r="H359" t="s">
        <v>77</v>
      </c>
      <c r="I359" t="s">
        <v>81</v>
      </c>
      <c r="J359" t="s">
        <v>83</v>
      </c>
      <c r="K359" s="44" t="str">
        <f t="shared" si="171"/>
        <v>ON</v>
      </c>
      <c r="L359" s="44" t="str">
        <f t="shared" si="171"/>
        <v>ON</v>
      </c>
      <c r="M359" s="3" t="str">
        <f t="shared" si="150"/>
        <v>ON</v>
      </c>
      <c r="N359" s="3" t="str">
        <f t="shared" si="151"/>
        <v>ON</v>
      </c>
      <c r="O359" s="3" t="str">
        <f t="shared" si="152"/>
        <v>OFF</v>
      </c>
      <c r="P359" s="3" t="str">
        <f t="shared" si="153"/>
        <v>ON</v>
      </c>
      <c r="Q359" s="3"/>
      <c r="R359" s="44" t="str">
        <f t="shared" si="172"/>
        <v>ON</v>
      </c>
      <c r="S359" s="44" t="str">
        <f t="shared" si="172"/>
        <v>ON</v>
      </c>
      <c r="T359" s="3" t="str">
        <f t="shared" si="155"/>
        <v>ON</v>
      </c>
      <c r="U359" s="3" t="str">
        <f t="shared" si="156"/>
        <v>ON</v>
      </c>
      <c r="V359" s="3" t="str">
        <f t="shared" si="157"/>
        <v>ON</v>
      </c>
      <c r="W359" s="3" t="str">
        <f t="shared" si="158"/>
        <v>ON</v>
      </c>
      <c r="X359" s="3"/>
      <c r="Y359" s="44" t="str">
        <f t="shared" si="173"/>
        <v>ON</v>
      </c>
      <c r="Z359" s="44" t="str">
        <f t="shared" si="173"/>
        <v>ON</v>
      </c>
      <c r="AA359" s="3" t="str">
        <f t="shared" si="160"/>
        <v>ON</v>
      </c>
      <c r="AB359" s="3" t="str">
        <f t="shared" si="161"/>
        <v>ON</v>
      </c>
      <c r="AC359" s="3" t="str">
        <f t="shared" si="162"/>
        <v>OFF</v>
      </c>
      <c r="AD359" s="3" t="str">
        <f t="shared" si="163"/>
        <v>ON</v>
      </c>
      <c r="AE359" s="3"/>
      <c r="AF359" s="44" t="str">
        <f t="shared" si="174"/>
        <v>ON</v>
      </c>
      <c r="AG359" s="44" t="str">
        <f t="shared" si="174"/>
        <v>ON</v>
      </c>
      <c r="AH359" s="3" t="str">
        <f t="shared" si="165"/>
        <v>ON</v>
      </c>
      <c r="AI359" s="3" t="str">
        <f t="shared" si="166"/>
        <v>ON</v>
      </c>
      <c r="AJ359" s="3" t="str">
        <f t="shared" si="167"/>
        <v>ON</v>
      </c>
      <c r="AK359" s="3" t="str">
        <f t="shared" si="168"/>
        <v>ON</v>
      </c>
      <c r="AL359" s="3"/>
      <c r="AM359" s="44" t="str">
        <f t="shared" si="175"/>
        <v>ON</v>
      </c>
      <c r="AN359" s="44" t="str">
        <f t="shared" si="175"/>
        <v>ON</v>
      </c>
      <c r="AO359" s="44" t="str">
        <f t="shared" si="170"/>
        <v>ON</v>
      </c>
    </row>
    <row r="360" spans="1:41" x14ac:dyDescent="0.3">
      <c r="A360" t="str">
        <f t="shared" ca="1" si="144"/>
        <v>Ogun</v>
      </c>
      <c r="B360" t="str">
        <f t="shared" ca="1" si="145"/>
        <v>B</v>
      </c>
      <c r="C360" t="str">
        <f t="shared" ca="1" si="146"/>
        <v>C1</v>
      </c>
      <c r="D360" t="s">
        <v>5</v>
      </c>
      <c r="E360">
        <f t="shared" si="147"/>
        <v>25</v>
      </c>
      <c r="F360">
        <f t="shared" si="148"/>
        <v>2</v>
      </c>
      <c r="G360" t="s">
        <v>78</v>
      </c>
      <c r="H360" t="s">
        <v>78</v>
      </c>
      <c r="I360" t="s">
        <v>82</v>
      </c>
      <c r="J360" t="s">
        <v>84</v>
      </c>
      <c r="K360" s="44" t="str">
        <f t="shared" si="171"/>
        <v>ON</v>
      </c>
      <c r="L360" s="44" t="str">
        <f t="shared" si="171"/>
        <v>ON</v>
      </c>
      <c r="M360" s="3" t="str">
        <f t="shared" si="150"/>
        <v>ON</v>
      </c>
      <c r="N360" s="3" t="str">
        <f t="shared" si="151"/>
        <v>ON</v>
      </c>
      <c r="O360" s="3" t="str">
        <f t="shared" si="152"/>
        <v>ON</v>
      </c>
      <c r="P360" s="3" t="str">
        <f t="shared" si="153"/>
        <v>ON</v>
      </c>
      <c r="Q360" s="3"/>
      <c r="R360" s="44" t="str">
        <f t="shared" si="172"/>
        <v>ON</v>
      </c>
      <c r="S360" s="44" t="str">
        <f t="shared" si="172"/>
        <v>ON</v>
      </c>
      <c r="T360" s="3" t="str">
        <f t="shared" si="155"/>
        <v>ON</v>
      </c>
      <c r="U360" s="3" t="str">
        <f t="shared" si="156"/>
        <v>ON</v>
      </c>
      <c r="V360" s="3" t="str">
        <f t="shared" si="157"/>
        <v>ON</v>
      </c>
      <c r="W360" s="3" t="str">
        <f t="shared" si="158"/>
        <v>OFF</v>
      </c>
      <c r="X360" s="3"/>
      <c r="Y360" s="44" t="str">
        <f t="shared" si="173"/>
        <v>ON</v>
      </c>
      <c r="Z360" s="44" t="str">
        <f t="shared" si="173"/>
        <v>ON</v>
      </c>
      <c r="AA360" s="3" t="str">
        <f t="shared" si="160"/>
        <v>ON</v>
      </c>
      <c r="AB360" s="3" t="str">
        <f t="shared" si="161"/>
        <v>ON</v>
      </c>
      <c r="AC360" s="3" t="str">
        <f t="shared" si="162"/>
        <v>ON</v>
      </c>
      <c r="AD360" s="3" t="str">
        <f t="shared" si="163"/>
        <v>ON</v>
      </c>
      <c r="AE360" s="3"/>
      <c r="AF360" s="44" t="str">
        <f t="shared" si="174"/>
        <v>ON</v>
      </c>
      <c r="AG360" s="44" t="str">
        <f t="shared" si="174"/>
        <v>ON</v>
      </c>
      <c r="AH360" s="3" t="str">
        <f t="shared" si="165"/>
        <v>ON</v>
      </c>
      <c r="AI360" s="3" t="str">
        <f t="shared" si="166"/>
        <v>ON</v>
      </c>
      <c r="AJ360" s="3" t="str">
        <f t="shared" si="167"/>
        <v>ON</v>
      </c>
      <c r="AK360" s="3" t="str">
        <f t="shared" si="168"/>
        <v>OFF</v>
      </c>
      <c r="AL360" s="3"/>
      <c r="AM360" s="44" t="str">
        <f t="shared" si="175"/>
        <v>ON</v>
      </c>
      <c r="AN360" s="44" t="str">
        <f t="shared" si="175"/>
        <v>ON</v>
      </c>
      <c r="AO360" s="44" t="str">
        <f t="shared" si="170"/>
        <v>ON</v>
      </c>
    </row>
    <row r="361" spans="1:41" x14ac:dyDescent="0.3">
      <c r="A361" t="str">
        <f t="shared" ca="1" si="144"/>
        <v>Oyo</v>
      </c>
      <c r="B361" t="str">
        <f t="shared" ca="1" si="145"/>
        <v>A</v>
      </c>
      <c r="C361" t="str">
        <f t="shared" ca="1" si="146"/>
        <v>D1</v>
      </c>
      <c r="D361" t="s">
        <v>7</v>
      </c>
      <c r="E361">
        <f t="shared" si="147"/>
        <v>25</v>
      </c>
      <c r="F361">
        <f t="shared" si="148"/>
        <v>2</v>
      </c>
      <c r="G361" t="s">
        <v>78</v>
      </c>
      <c r="H361" t="s">
        <v>78</v>
      </c>
      <c r="I361" t="s">
        <v>81</v>
      </c>
      <c r="J361" t="s">
        <v>83</v>
      </c>
      <c r="K361" s="44" t="str">
        <f t="shared" si="171"/>
        <v>ON</v>
      </c>
      <c r="L361" s="44" t="str">
        <f t="shared" si="171"/>
        <v>ON</v>
      </c>
      <c r="M361" s="3" t="str">
        <f t="shared" si="150"/>
        <v>ON</v>
      </c>
      <c r="N361" s="3" t="str">
        <f t="shared" si="151"/>
        <v>ON</v>
      </c>
      <c r="O361" s="3" t="str">
        <f t="shared" si="152"/>
        <v>ON</v>
      </c>
      <c r="P361" s="3" t="str">
        <f t="shared" si="153"/>
        <v>OFF</v>
      </c>
      <c r="Q361" s="3"/>
      <c r="R361" s="44" t="str">
        <f t="shared" si="172"/>
        <v>ON</v>
      </c>
      <c r="S361" s="44" t="str">
        <f t="shared" si="172"/>
        <v>ON</v>
      </c>
      <c r="T361" s="3" t="str">
        <f t="shared" si="155"/>
        <v>ON</v>
      </c>
      <c r="U361" s="3" t="str">
        <f t="shared" si="156"/>
        <v>ON</v>
      </c>
      <c r="V361" s="3" t="str">
        <f t="shared" si="157"/>
        <v>ON</v>
      </c>
      <c r="W361" s="3" t="str">
        <f t="shared" si="158"/>
        <v>ON</v>
      </c>
      <c r="X361" s="3"/>
      <c r="Y361" s="44" t="str">
        <f t="shared" si="173"/>
        <v>ON</v>
      </c>
      <c r="Z361" s="44" t="str">
        <f t="shared" si="173"/>
        <v>ON</v>
      </c>
      <c r="AA361" s="3" t="str">
        <f t="shared" si="160"/>
        <v>ON</v>
      </c>
      <c r="AB361" s="3" t="str">
        <f t="shared" si="161"/>
        <v>ON</v>
      </c>
      <c r="AC361" s="3" t="str">
        <f t="shared" si="162"/>
        <v>ON</v>
      </c>
      <c r="AD361" s="3" t="str">
        <f t="shared" si="163"/>
        <v>OFF</v>
      </c>
      <c r="AE361" s="3"/>
      <c r="AF361" s="44" t="str">
        <f t="shared" si="174"/>
        <v>ON</v>
      </c>
      <c r="AG361" s="44" t="str">
        <f t="shared" si="174"/>
        <v>ON</v>
      </c>
      <c r="AH361" s="3" t="str">
        <f t="shared" si="165"/>
        <v>ON</v>
      </c>
      <c r="AI361" s="3" t="str">
        <f t="shared" si="166"/>
        <v>ON</v>
      </c>
      <c r="AJ361" s="3" t="str">
        <f t="shared" si="167"/>
        <v>ON</v>
      </c>
      <c r="AK361" s="3" t="str">
        <f t="shared" si="168"/>
        <v>ON</v>
      </c>
      <c r="AL361" s="3"/>
      <c r="AM361" s="44" t="str">
        <f t="shared" si="175"/>
        <v>ON</v>
      </c>
      <c r="AN361" s="44" t="str">
        <f t="shared" si="175"/>
        <v>ON</v>
      </c>
      <c r="AO361" s="44" t="str">
        <f t="shared" si="170"/>
        <v>ON</v>
      </c>
    </row>
    <row r="362" spans="1:41" x14ac:dyDescent="0.3">
      <c r="A362" t="str">
        <f t="shared" ca="1" si="144"/>
        <v>Lagos</v>
      </c>
      <c r="B362" t="str">
        <f t="shared" ca="1" si="145"/>
        <v>E</v>
      </c>
      <c r="C362" t="str">
        <f t="shared" ca="1" si="146"/>
        <v>D1</v>
      </c>
      <c r="D362" t="s">
        <v>7</v>
      </c>
      <c r="E362">
        <f t="shared" si="147"/>
        <v>25</v>
      </c>
      <c r="F362">
        <f t="shared" si="148"/>
        <v>2</v>
      </c>
      <c r="G362" t="s">
        <v>77</v>
      </c>
      <c r="H362" t="s">
        <v>77</v>
      </c>
      <c r="I362" t="s">
        <v>82</v>
      </c>
      <c r="J362" t="s">
        <v>84</v>
      </c>
      <c r="K362" s="44" t="str">
        <f t="shared" si="171"/>
        <v>ON</v>
      </c>
      <c r="L362" s="44" t="str">
        <f t="shared" si="171"/>
        <v>ON</v>
      </c>
      <c r="M362" s="3" t="str">
        <f t="shared" si="150"/>
        <v>ON</v>
      </c>
      <c r="N362" s="3" t="str">
        <f t="shared" si="151"/>
        <v>ON</v>
      </c>
      <c r="O362" s="3" t="str">
        <f t="shared" si="152"/>
        <v>ON</v>
      </c>
      <c r="P362" s="3" t="str">
        <f t="shared" si="153"/>
        <v>ON</v>
      </c>
      <c r="Q362" s="3"/>
      <c r="R362" s="44" t="str">
        <f t="shared" si="172"/>
        <v>ON</v>
      </c>
      <c r="S362" s="44" t="str">
        <f t="shared" si="172"/>
        <v>ON</v>
      </c>
      <c r="T362" s="3" t="str">
        <f t="shared" si="155"/>
        <v>ON</v>
      </c>
      <c r="U362" s="3" t="str">
        <f t="shared" si="156"/>
        <v>ON</v>
      </c>
      <c r="V362" s="3" t="str">
        <f t="shared" si="157"/>
        <v>OFF</v>
      </c>
      <c r="W362" s="3" t="str">
        <f t="shared" si="158"/>
        <v>ON</v>
      </c>
      <c r="X362" s="3"/>
      <c r="Y362" s="44" t="str">
        <f t="shared" si="173"/>
        <v>ON</v>
      </c>
      <c r="Z362" s="44" t="str">
        <f t="shared" si="173"/>
        <v>ON</v>
      </c>
      <c r="AA362" s="3" t="str">
        <f t="shared" si="160"/>
        <v>ON</v>
      </c>
      <c r="AB362" s="3" t="str">
        <f t="shared" si="161"/>
        <v>ON</v>
      </c>
      <c r="AC362" s="3" t="str">
        <f t="shared" si="162"/>
        <v>ON</v>
      </c>
      <c r="AD362" s="3" t="str">
        <f t="shared" si="163"/>
        <v>ON</v>
      </c>
      <c r="AE362" s="3"/>
      <c r="AF362" s="44" t="str">
        <f t="shared" si="174"/>
        <v>ON</v>
      </c>
      <c r="AG362" s="44" t="str">
        <f t="shared" si="174"/>
        <v>ON</v>
      </c>
      <c r="AH362" s="3" t="str">
        <f t="shared" si="165"/>
        <v>ON</v>
      </c>
      <c r="AI362" s="3" t="str">
        <f t="shared" si="166"/>
        <v>ON</v>
      </c>
      <c r="AJ362" s="3" t="str">
        <f t="shared" si="167"/>
        <v>OFF</v>
      </c>
      <c r="AK362" s="3" t="str">
        <f t="shared" si="168"/>
        <v>ON</v>
      </c>
      <c r="AL362" s="3"/>
      <c r="AM362" s="44" t="str">
        <f t="shared" si="175"/>
        <v>ON</v>
      </c>
      <c r="AN362" s="44" t="str">
        <f t="shared" si="175"/>
        <v>ON</v>
      </c>
      <c r="AO362" s="44" t="str">
        <f t="shared" si="170"/>
        <v>ON</v>
      </c>
    </row>
    <row r="363" spans="1:41" x14ac:dyDescent="0.3">
      <c r="A363" t="str">
        <f t="shared" ca="1" si="144"/>
        <v>Ekiti</v>
      </c>
      <c r="B363" t="str">
        <f t="shared" ca="1" si="145"/>
        <v>C</v>
      </c>
      <c r="C363" t="str">
        <f t="shared" ca="1" si="146"/>
        <v>E1</v>
      </c>
      <c r="D363" t="s">
        <v>7</v>
      </c>
      <c r="E363">
        <f t="shared" si="147"/>
        <v>25</v>
      </c>
      <c r="F363">
        <f t="shared" si="148"/>
        <v>2</v>
      </c>
      <c r="G363" t="s">
        <v>76</v>
      </c>
      <c r="H363" t="s">
        <v>76</v>
      </c>
      <c r="I363" t="s">
        <v>81</v>
      </c>
      <c r="J363" t="s">
        <v>83</v>
      </c>
      <c r="K363" s="44" t="str">
        <f t="shared" si="171"/>
        <v>ON</v>
      </c>
      <c r="L363" s="44" t="str">
        <f t="shared" si="171"/>
        <v>ON</v>
      </c>
      <c r="M363" s="3" t="str">
        <f t="shared" si="150"/>
        <v>ON</v>
      </c>
      <c r="N363" s="3" t="str">
        <f t="shared" si="151"/>
        <v>OFF</v>
      </c>
      <c r="O363" s="3" t="str">
        <f t="shared" si="152"/>
        <v>ON</v>
      </c>
      <c r="P363" s="3" t="str">
        <f t="shared" si="153"/>
        <v>ON</v>
      </c>
      <c r="Q363" s="3"/>
      <c r="R363" s="44" t="str">
        <f t="shared" si="172"/>
        <v>ON</v>
      </c>
      <c r="S363" s="44" t="str">
        <f t="shared" si="172"/>
        <v>ON</v>
      </c>
      <c r="T363" s="3" t="str">
        <f t="shared" si="155"/>
        <v>ON</v>
      </c>
      <c r="U363" s="3" t="str">
        <f t="shared" si="156"/>
        <v>ON</v>
      </c>
      <c r="V363" s="3" t="str">
        <f t="shared" si="157"/>
        <v>ON</v>
      </c>
      <c r="W363" s="3" t="str">
        <f t="shared" si="158"/>
        <v>ON</v>
      </c>
      <c r="X363" s="3"/>
      <c r="Y363" s="44" t="str">
        <f t="shared" si="173"/>
        <v>ON</v>
      </c>
      <c r="Z363" s="44" t="str">
        <f t="shared" si="173"/>
        <v>ON</v>
      </c>
      <c r="AA363" s="3" t="str">
        <f t="shared" si="160"/>
        <v>ON</v>
      </c>
      <c r="AB363" s="3" t="str">
        <f t="shared" si="161"/>
        <v>OFF</v>
      </c>
      <c r="AC363" s="3" t="str">
        <f t="shared" si="162"/>
        <v>ON</v>
      </c>
      <c r="AD363" s="3" t="str">
        <f t="shared" si="163"/>
        <v>ON</v>
      </c>
      <c r="AE363" s="3"/>
      <c r="AF363" s="44" t="str">
        <f t="shared" si="174"/>
        <v>ON</v>
      </c>
      <c r="AG363" s="44" t="str">
        <f t="shared" si="174"/>
        <v>ON</v>
      </c>
      <c r="AH363" s="3" t="str">
        <f t="shared" si="165"/>
        <v>ON</v>
      </c>
      <c r="AI363" s="3" t="str">
        <f t="shared" si="166"/>
        <v>ON</v>
      </c>
      <c r="AJ363" s="3" t="str">
        <f t="shared" si="167"/>
        <v>ON</v>
      </c>
      <c r="AK363" s="3" t="str">
        <f t="shared" si="168"/>
        <v>ON</v>
      </c>
      <c r="AL363" s="3"/>
      <c r="AM363" s="44" t="str">
        <f t="shared" si="175"/>
        <v>ON</v>
      </c>
      <c r="AN363" s="44" t="str">
        <f t="shared" si="175"/>
        <v>ON</v>
      </c>
      <c r="AO363" s="44" t="str">
        <f t="shared" si="170"/>
        <v>ON</v>
      </c>
    </row>
    <row r="364" spans="1:41" x14ac:dyDescent="0.3">
      <c r="A364" t="str">
        <f t="shared" ca="1" si="144"/>
        <v>Ekiti</v>
      </c>
      <c r="B364" t="str">
        <f t="shared" ca="1" si="145"/>
        <v>B</v>
      </c>
      <c r="C364" t="str">
        <f t="shared" ca="1" si="146"/>
        <v>D1</v>
      </c>
      <c r="D364" t="s">
        <v>46</v>
      </c>
      <c r="E364">
        <f t="shared" si="147"/>
        <v>25</v>
      </c>
      <c r="F364">
        <f t="shared" si="148"/>
        <v>2</v>
      </c>
      <c r="G364" t="s">
        <v>75</v>
      </c>
      <c r="H364" t="s">
        <v>75</v>
      </c>
      <c r="I364" t="s">
        <v>82</v>
      </c>
      <c r="J364" t="s">
        <v>84</v>
      </c>
      <c r="K364" s="44" t="str">
        <f t="shared" si="171"/>
        <v>ON</v>
      </c>
      <c r="L364" s="44" t="str">
        <f t="shared" si="171"/>
        <v>ON</v>
      </c>
      <c r="M364" s="3" t="str">
        <f t="shared" si="150"/>
        <v>ON</v>
      </c>
      <c r="N364" s="3" t="str">
        <f t="shared" si="151"/>
        <v>ON</v>
      </c>
      <c r="O364" s="3" t="str">
        <f t="shared" si="152"/>
        <v>ON</v>
      </c>
      <c r="P364" s="3" t="str">
        <f t="shared" si="153"/>
        <v>ON</v>
      </c>
      <c r="Q364" s="3"/>
      <c r="R364" s="44" t="str">
        <f t="shared" si="172"/>
        <v>ON</v>
      </c>
      <c r="S364" s="44" t="str">
        <f t="shared" si="172"/>
        <v>ON</v>
      </c>
      <c r="T364" s="3" t="str">
        <f t="shared" si="155"/>
        <v>OFF</v>
      </c>
      <c r="U364" s="3" t="str">
        <f t="shared" si="156"/>
        <v>ON</v>
      </c>
      <c r="V364" s="3" t="str">
        <f t="shared" si="157"/>
        <v>ON</v>
      </c>
      <c r="W364" s="3" t="str">
        <f t="shared" si="158"/>
        <v>ON</v>
      </c>
      <c r="X364" s="3"/>
      <c r="Y364" s="44" t="str">
        <f t="shared" si="173"/>
        <v>ON</v>
      </c>
      <c r="Z364" s="44" t="str">
        <f t="shared" si="173"/>
        <v>ON</v>
      </c>
      <c r="AA364" s="3" t="str">
        <f t="shared" si="160"/>
        <v>ON</v>
      </c>
      <c r="AB364" s="3" t="str">
        <f t="shared" si="161"/>
        <v>ON</v>
      </c>
      <c r="AC364" s="3" t="str">
        <f t="shared" si="162"/>
        <v>ON</v>
      </c>
      <c r="AD364" s="3" t="str">
        <f t="shared" si="163"/>
        <v>ON</v>
      </c>
      <c r="AE364" s="3"/>
      <c r="AF364" s="44" t="str">
        <f t="shared" si="174"/>
        <v>ON</v>
      </c>
      <c r="AG364" s="44" t="str">
        <f t="shared" si="174"/>
        <v>ON</v>
      </c>
      <c r="AH364" s="3" t="str">
        <f t="shared" si="165"/>
        <v>OFF</v>
      </c>
      <c r="AI364" s="3" t="str">
        <f t="shared" si="166"/>
        <v>ON</v>
      </c>
      <c r="AJ364" s="3" t="str">
        <f t="shared" si="167"/>
        <v>ON</v>
      </c>
      <c r="AK364" s="3" t="str">
        <f t="shared" si="168"/>
        <v>ON</v>
      </c>
      <c r="AL364" s="3"/>
      <c r="AM364" s="44" t="str">
        <f t="shared" si="175"/>
        <v>ON</v>
      </c>
      <c r="AN364" s="44" t="str">
        <f t="shared" si="175"/>
        <v>ON</v>
      </c>
      <c r="AO364" s="44" t="str">
        <f t="shared" si="170"/>
        <v>ON</v>
      </c>
    </row>
    <row r="365" spans="1:41" x14ac:dyDescent="0.3">
      <c r="A365" t="str">
        <f t="shared" ca="1" si="144"/>
        <v>Oyo</v>
      </c>
      <c r="B365" t="str">
        <f t="shared" ca="1" si="145"/>
        <v>C</v>
      </c>
      <c r="C365" t="str">
        <f t="shared" ca="1" si="146"/>
        <v>D1</v>
      </c>
      <c r="D365" t="s">
        <v>12</v>
      </c>
      <c r="E365">
        <f t="shared" si="147"/>
        <v>25</v>
      </c>
      <c r="F365">
        <f t="shared" si="148"/>
        <v>2</v>
      </c>
      <c r="G365" t="s">
        <v>75</v>
      </c>
      <c r="H365" t="s">
        <v>75</v>
      </c>
      <c r="I365" t="s">
        <v>81</v>
      </c>
      <c r="J365" t="s">
        <v>83</v>
      </c>
      <c r="K365" s="44" t="str">
        <f t="shared" si="171"/>
        <v>ON</v>
      </c>
      <c r="L365" s="44" t="str">
        <f t="shared" si="171"/>
        <v>ON</v>
      </c>
      <c r="M365" s="3" t="str">
        <f t="shared" si="150"/>
        <v>OFF</v>
      </c>
      <c r="N365" s="3" t="str">
        <f t="shared" si="151"/>
        <v>ON</v>
      </c>
      <c r="O365" s="3" t="str">
        <f t="shared" si="152"/>
        <v>ON</v>
      </c>
      <c r="P365" s="3" t="str">
        <f t="shared" si="153"/>
        <v>ON</v>
      </c>
      <c r="Q365" s="3"/>
      <c r="R365" s="44" t="str">
        <f t="shared" si="172"/>
        <v>ON</v>
      </c>
      <c r="S365" s="44" t="str">
        <f t="shared" si="172"/>
        <v>ON</v>
      </c>
      <c r="T365" s="3" t="str">
        <f t="shared" si="155"/>
        <v>ON</v>
      </c>
      <c r="U365" s="3" t="str">
        <f t="shared" si="156"/>
        <v>ON</v>
      </c>
      <c r="V365" s="3" t="str">
        <f t="shared" si="157"/>
        <v>ON</v>
      </c>
      <c r="W365" s="3" t="str">
        <f t="shared" si="158"/>
        <v>ON</v>
      </c>
      <c r="X365" s="3"/>
      <c r="Y365" s="44" t="str">
        <f t="shared" si="173"/>
        <v>ON</v>
      </c>
      <c r="Z365" s="44" t="str">
        <f t="shared" si="173"/>
        <v>ON</v>
      </c>
      <c r="AA365" s="3" t="str">
        <f t="shared" si="160"/>
        <v>OFF</v>
      </c>
      <c r="AB365" s="3" t="str">
        <f t="shared" si="161"/>
        <v>ON</v>
      </c>
      <c r="AC365" s="3" t="str">
        <f t="shared" si="162"/>
        <v>ON</v>
      </c>
      <c r="AD365" s="3" t="str">
        <f t="shared" si="163"/>
        <v>ON</v>
      </c>
      <c r="AE365" s="3"/>
      <c r="AF365" s="44" t="str">
        <f t="shared" si="174"/>
        <v>ON</v>
      </c>
      <c r="AG365" s="44" t="str">
        <f t="shared" si="174"/>
        <v>ON</v>
      </c>
      <c r="AH365" s="3" t="str">
        <f t="shared" si="165"/>
        <v>ON</v>
      </c>
      <c r="AI365" s="3" t="str">
        <f t="shared" si="166"/>
        <v>ON</v>
      </c>
      <c r="AJ365" s="3" t="str">
        <f t="shared" si="167"/>
        <v>ON</v>
      </c>
      <c r="AK365" s="3" t="str">
        <f t="shared" si="168"/>
        <v>ON</v>
      </c>
      <c r="AL365" s="3"/>
      <c r="AM365" s="44" t="str">
        <f t="shared" si="175"/>
        <v>ON</v>
      </c>
      <c r="AN365" s="44" t="str">
        <f t="shared" si="175"/>
        <v>ON</v>
      </c>
      <c r="AO365" s="44" t="str">
        <f t="shared" si="170"/>
        <v>ON</v>
      </c>
    </row>
    <row r="366" spans="1:41" x14ac:dyDescent="0.3">
      <c r="A366" t="str">
        <f t="shared" ca="1" si="144"/>
        <v>Lagos</v>
      </c>
      <c r="B366" t="str">
        <f t="shared" ca="1" si="145"/>
        <v>B</v>
      </c>
      <c r="C366" t="str">
        <f t="shared" ca="1" si="146"/>
        <v>A1</v>
      </c>
      <c r="D366" t="s">
        <v>5</v>
      </c>
      <c r="E366">
        <f t="shared" si="147"/>
        <v>25</v>
      </c>
      <c r="F366">
        <f t="shared" si="148"/>
        <v>2</v>
      </c>
      <c r="G366" t="s">
        <v>76</v>
      </c>
      <c r="H366" t="s">
        <v>76</v>
      </c>
      <c r="I366" t="s">
        <v>82</v>
      </c>
      <c r="J366" t="s">
        <v>84</v>
      </c>
      <c r="K366" s="44" t="str">
        <f t="shared" si="171"/>
        <v>ON</v>
      </c>
      <c r="L366" s="44" t="str">
        <f t="shared" si="171"/>
        <v>ON</v>
      </c>
      <c r="M366" s="3" t="str">
        <f t="shared" si="150"/>
        <v>ON</v>
      </c>
      <c r="N366" s="3" t="str">
        <f t="shared" si="151"/>
        <v>ON</v>
      </c>
      <c r="O366" s="3" t="str">
        <f t="shared" si="152"/>
        <v>ON</v>
      </c>
      <c r="P366" s="3" t="str">
        <f t="shared" si="153"/>
        <v>ON</v>
      </c>
      <c r="Q366" s="3"/>
      <c r="R366" s="44" t="str">
        <f t="shared" si="172"/>
        <v>ON</v>
      </c>
      <c r="S366" s="44" t="str">
        <f t="shared" si="172"/>
        <v>ON</v>
      </c>
      <c r="T366" s="3" t="str">
        <f t="shared" si="155"/>
        <v>ON</v>
      </c>
      <c r="U366" s="3" t="str">
        <f t="shared" si="156"/>
        <v>OFF</v>
      </c>
      <c r="V366" s="3" t="str">
        <f t="shared" si="157"/>
        <v>ON</v>
      </c>
      <c r="W366" s="3" t="str">
        <f t="shared" si="158"/>
        <v>ON</v>
      </c>
      <c r="X366" s="3"/>
      <c r="Y366" s="44" t="str">
        <f t="shared" si="173"/>
        <v>ON</v>
      </c>
      <c r="Z366" s="44" t="str">
        <f t="shared" si="173"/>
        <v>ON</v>
      </c>
      <c r="AA366" s="3" t="str">
        <f t="shared" si="160"/>
        <v>ON</v>
      </c>
      <c r="AB366" s="3" t="str">
        <f t="shared" si="161"/>
        <v>ON</v>
      </c>
      <c r="AC366" s="3" t="str">
        <f t="shared" si="162"/>
        <v>ON</v>
      </c>
      <c r="AD366" s="3" t="str">
        <f t="shared" si="163"/>
        <v>ON</v>
      </c>
      <c r="AE366" s="3"/>
      <c r="AF366" s="44" t="str">
        <f t="shared" si="174"/>
        <v>ON</v>
      </c>
      <c r="AG366" s="44" t="str">
        <f t="shared" si="174"/>
        <v>ON</v>
      </c>
      <c r="AH366" s="3" t="str">
        <f t="shared" si="165"/>
        <v>ON</v>
      </c>
      <c r="AI366" s="3" t="str">
        <f t="shared" si="166"/>
        <v>OFF</v>
      </c>
      <c r="AJ366" s="3" t="str">
        <f t="shared" si="167"/>
        <v>ON</v>
      </c>
      <c r="AK366" s="3" t="str">
        <f t="shared" si="168"/>
        <v>ON</v>
      </c>
      <c r="AL366" s="3"/>
      <c r="AM366" s="44" t="str">
        <f t="shared" si="175"/>
        <v>ON</v>
      </c>
      <c r="AN366" s="44" t="str">
        <f t="shared" si="175"/>
        <v>ON</v>
      </c>
      <c r="AO366" s="44" t="str">
        <f t="shared" si="170"/>
        <v>ON</v>
      </c>
    </row>
    <row r="367" spans="1:41" x14ac:dyDescent="0.3">
      <c r="A367" t="str">
        <f t="shared" ca="1" si="144"/>
        <v>Ekiti</v>
      </c>
      <c r="B367" t="str">
        <f t="shared" ca="1" si="145"/>
        <v>C</v>
      </c>
      <c r="C367" t="str">
        <f t="shared" ca="1" si="146"/>
        <v>B1</v>
      </c>
      <c r="D367" t="s">
        <v>5</v>
      </c>
      <c r="E367">
        <f t="shared" si="147"/>
        <v>25</v>
      </c>
      <c r="F367">
        <f t="shared" si="148"/>
        <v>2</v>
      </c>
      <c r="G367" t="s">
        <v>77</v>
      </c>
      <c r="H367" t="s">
        <v>77</v>
      </c>
      <c r="I367" t="s">
        <v>81</v>
      </c>
      <c r="J367" t="s">
        <v>83</v>
      </c>
      <c r="K367" s="44" t="str">
        <f t="shared" si="171"/>
        <v>ON</v>
      </c>
      <c r="L367" s="44" t="str">
        <f t="shared" si="171"/>
        <v>ON</v>
      </c>
      <c r="M367" s="3" t="str">
        <f t="shared" si="150"/>
        <v>ON</v>
      </c>
      <c r="N367" s="3" t="str">
        <f t="shared" si="151"/>
        <v>ON</v>
      </c>
      <c r="O367" s="3" t="str">
        <f t="shared" si="152"/>
        <v>OFF</v>
      </c>
      <c r="P367" s="3" t="str">
        <f t="shared" si="153"/>
        <v>ON</v>
      </c>
      <c r="Q367" s="3"/>
      <c r="R367" s="44" t="str">
        <f t="shared" si="172"/>
        <v>ON</v>
      </c>
      <c r="S367" s="44" t="str">
        <f t="shared" si="172"/>
        <v>ON</v>
      </c>
      <c r="T367" s="3" t="str">
        <f t="shared" si="155"/>
        <v>ON</v>
      </c>
      <c r="U367" s="3" t="str">
        <f t="shared" si="156"/>
        <v>ON</v>
      </c>
      <c r="V367" s="3" t="str">
        <f t="shared" si="157"/>
        <v>ON</v>
      </c>
      <c r="W367" s="3" t="str">
        <f t="shared" si="158"/>
        <v>ON</v>
      </c>
      <c r="X367" s="3"/>
      <c r="Y367" s="44" t="str">
        <f t="shared" si="173"/>
        <v>ON</v>
      </c>
      <c r="Z367" s="44" t="str">
        <f t="shared" si="173"/>
        <v>ON</v>
      </c>
      <c r="AA367" s="3" t="str">
        <f t="shared" si="160"/>
        <v>ON</v>
      </c>
      <c r="AB367" s="3" t="str">
        <f t="shared" si="161"/>
        <v>ON</v>
      </c>
      <c r="AC367" s="3" t="str">
        <f t="shared" si="162"/>
        <v>OFF</v>
      </c>
      <c r="AD367" s="3" t="str">
        <f t="shared" si="163"/>
        <v>ON</v>
      </c>
      <c r="AE367" s="3"/>
      <c r="AF367" s="44" t="str">
        <f t="shared" si="174"/>
        <v>ON</v>
      </c>
      <c r="AG367" s="44" t="str">
        <f t="shared" si="174"/>
        <v>ON</v>
      </c>
      <c r="AH367" s="3" t="str">
        <f t="shared" si="165"/>
        <v>ON</v>
      </c>
      <c r="AI367" s="3" t="str">
        <f t="shared" si="166"/>
        <v>ON</v>
      </c>
      <c r="AJ367" s="3" t="str">
        <f t="shared" si="167"/>
        <v>ON</v>
      </c>
      <c r="AK367" s="3" t="str">
        <f t="shared" si="168"/>
        <v>ON</v>
      </c>
      <c r="AL367" s="3"/>
      <c r="AM367" s="44" t="str">
        <f t="shared" si="175"/>
        <v>ON</v>
      </c>
      <c r="AN367" s="44" t="str">
        <f t="shared" si="175"/>
        <v>ON</v>
      </c>
      <c r="AO367" s="44" t="str">
        <f t="shared" si="170"/>
        <v>ON</v>
      </c>
    </row>
    <row r="368" spans="1:41" x14ac:dyDescent="0.3">
      <c r="A368" t="str">
        <f t="shared" ca="1" si="144"/>
        <v>Oyo</v>
      </c>
      <c r="B368" t="str">
        <f t="shared" ca="1" si="145"/>
        <v>B</v>
      </c>
      <c r="C368" t="str">
        <f t="shared" ca="1" si="146"/>
        <v>E1</v>
      </c>
      <c r="D368" t="s">
        <v>47</v>
      </c>
      <c r="E368">
        <f t="shared" si="147"/>
        <v>25</v>
      </c>
      <c r="F368">
        <f t="shared" si="148"/>
        <v>2</v>
      </c>
      <c r="G368" t="s">
        <v>78</v>
      </c>
      <c r="H368" t="s">
        <v>78</v>
      </c>
      <c r="I368" t="s">
        <v>82</v>
      </c>
      <c r="J368" t="s">
        <v>84</v>
      </c>
      <c r="K368" s="44" t="str">
        <f t="shared" si="171"/>
        <v>ON</v>
      </c>
      <c r="L368" s="44" t="str">
        <f t="shared" si="171"/>
        <v>ON</v>
      </c>
      <c r="M368" s="3" t="str">
        <f t="shared" si="150"/>
        <v>ON</v>
      </c>
      <c r="N368" s="3" t="str">
        <f t="shared" si="151"/>
        <v>ON</v>
      </c>
      <c r="O368" s="3" t="str">
        <f t="shared" si="152"/>
        <v>ON</v>
      </c>
      <c r="P368" s="3" t="str">
        <f t="shared" si="153"/>
        <v>ON</v>
      </c>
      <c r="Q368" s="3"/>
      <c r="R368" s="44" t="str">
        <f t="shared" si="172"/>
        <v>ON</v>
      </c>
      <c r="S368" s="44" t="str">
        <f t="shared" si="172"/>
        <v>ON</v>
      </c>
      <c r="T368" s="3" t="str">
        <f t="shared" si="155"/>
        <v>ON</v>
      </c>
      <c r="U368" s="3" t="str">
        <f t="shared" si="156"/>
        <v>ON</v>
      </c>
      <c r="V368" s="3" t="str">
        <f t="shared" si="157"/>
        <v>ON</v>
      </c>
      <c r="W368" s="3" t="str">
        <f t="shared" si="158"/>
        <v>OFF</v>
      </c>
      <c r="X368" s="3"/>
      <c r="Y368" s="44" t="str">
        <f t="shared" si="173"/>
        <v>ON</v>
      </c>
      <c r="Z368" s="44" t="str">
        <f t="shared" si="173"/>
        <v>ON</v>
      </c>
      <c r="AA368" s="3" t="str">
        <f t="shared" si="160"/>
        <v>ON</v>
      </c>
      <c r="AB368" s="3" t="str">
        <f t="shared" si="161"/>
        <v>ON</v>
      </c>
      <c r="AC368" s="3" t="str">
        <f t="shared" si="162"/>
        <v>ON</v>
      </c>
      <c r="AD368" s="3" t="str">
        <f t="shared" si="163"/>
        <v>ON</v>
      </c>
      <c r="AE368" s="3"/>
      <c r="AF368" s="44" t="str">
        <f t="shared" si="174"/>
        <v>ON</v>
      </c>
      <c r="AG368" s="44" t="str">
        <f t="shared" si="174"/>
        <v>ON</v>
      </c>
      <c r="AH368" s="3" t="str">
        <f t="shared" si="165"/>
        <v>ON</v>
      </c>
      <c r="AI368" s="3" t="str">
        <f t="shared" si="166"/>
        <v>ON</v>
      </c>
      <c r="AJ368" s="3" t="str">
        <f t="shared" si="167"/>
        <v>ON</v>
      </c>
      <c r="AK368" s="3" t="str">
        <f t="shared" si="168"/>
        <v>OFF</v>
      </c>
      <c r="AL368" s="3"/>
      <c r="AM368" s="44" t="str">
        <f t="shared" si="175"/>
        <v>ON</v>
      </c>
      <c r="AN368" s="44" t="str">
        <f t="shared" si="175"/>
        <v>ON</v>
      </c>
      <c r="AO368" s="44" t="str">
        <f t="shared" si="170"/>
        <v>ON</v>
      </c>
    </row>
    <row r="369" spans="1:41" x14ac:dyDescent="0.3">
      <c r="A369" t="str">
        <f t="shared" ca="1" si="144"/>
        <v>Oyo</v>
      </c>
      <c r="B369" t="str">
        <f t="shared" ca="1" si="145"/>
        <v>B</v>
      </c>
      <c r="C369" t="str">
        <f t="shared" ca="1" si="146"/>
        <v>E1</v>
      </c>
      <c r="D369" t="s">
        <v>7</v>
      </c>
      <c r="E369">
        <f t="shared" si="147"/>
        <v>25</v>
      </c>
      <c r="F369">
        <f t="shared" si="148"/>
        <v>2</v>
      </c>
      <c r="G369" t="s">
        <v>78</v>
      </c>
      <c r="H369" t="s">
        <v>78</v>
      </c>
      <c r="I369" t="s">
        <v>81</v>
      </c>
      <c r="J369" t="s">
        <v>83</v>
      </c>
      <c r="K369" s="44" t="str">
        <f t="shared" si="171"/>
        <v>ON</v>
      </c>
      <c r="L369" s="44" t="str">
        <f t="shared" si="171"/>
        <v>ON</v>
      </c>
      <c r="M369" s="3" t="str">
        <f t="shared" si="150"/>
        <v>ON</v>
      </c>
      <c r="N369" s="3" t="str">
        <f t="shared" si="151"/>
        <v>ON</v>
      </c>
      <c r="O369" s="3" t="str">
        <f t="shared" si="152"/>
        <v>ON</v>
      </c>
      <c r="P369" s="3" t="str">
        <f t="shared" si="153"/>
        <v>OFF</v>
      </c>
      <c r="Q369" s="3"/>
      <c r="R369" s="44" t="str">
        <f t="shared" si="172"/>
        <v>ON</v>
      </c>
      <c r="S369" s="44" t="str">
        <f t="shared" si="172"/>
        <v>ON</v>
      </c>
      <c r="T369" s="3" t="str">
        <f t="shared" si="155"/>
        <v>ON</v>
      </c>
      <c r="U369" s="3" t="str">
        <f t="shared" si="156"/>
        <v>ON</v>
      </c>
      <c r="V369" s="3" t="str">
        <f t="shared" si="157"/>
        <v>ON</v>
      </c>
      <c r="W369" s="3" t="str">
        <f t="shared" si="158"/>
        <v>ON</v>
      </c>
      <c r="X369" s="3"/>
      <c r="Y369" s="44" t="str">
        <f t="shared" si="173"/>
        <v>ON</v>
      </c>
      <c r="Z369" s="44" t="str">
        <f t="shared" si="173"/>
        <v>ON</v>
      </c>
      <c r="AA369" s="3" t="str">
        <f t="shared" si="160"/>
        <v>ON</v>
      </c>
      <c r="AB369" s="3" t="str">
        <f t="shared" si="161"/>
        <v>ON</v>
      </c>
      <c r="AC369" s="3" t="str">
        <f t="shared" si="162"/>
        <v>ON</v>
      </c>
      <c r="AD369" s="3" t="str">
        <f t="shared" si="163"/>
        <v>OFF</v>
      </c>
      <c r="AE369" s="3"/>
      <c r="AF369" s="44" t="str">
        <f t="shared" si="174"/>
        <v>ON</v>
      </c>
      <c r="AG369" s="44" t="str">
        <f t="shared" si="174"/>
        <v>ON</v>
      </c>
      <c r="AH369" s="3" t="str">
        <f t="shared" si="165"/>
        <v>ON</v>
      </c>
      <c r="AI369" s="3" t="str">
        <f t="shared" si="166"/>
        <v>ON</v>
      </c>
      <c r="AJ369" s="3" t="str">
        <f t="shared" si="167"/>
        <v>ON</v>
      </c>
      <c r="AK369" s="3" t="str">
        <f t="shared" si="168"/>
        <v>ON</v>
      </c>
      <c r="AL369" s="3"/>
      <c r="AM369" s="44" t="str">
        <f t="shared" si="175"/>
        <v>ON</v>
      </c>
      <c r="AN369" s="44" t="str">
        <f t="shared" si="175"/>
        <v>ON</v>
      </c>
      <c r="AO369" s="44" t="str">
        <f t="shared" si="170"/>
        <v>ON</v>
      </c>
    </row>
    <row r="370" spans="1:41" x14ac:dyDescent="0.3">
      <c r="A370" t="str">
        <f t="shared" ca="1" si="144"/>
        <v>Ogun</v>
      </c>
      <c r="B370" t="str">
        <f t="shared" ca="1" si="145"/>
        <v>E</v>
      </c>
      <c r="C370" t="str">
        <f t="shared" ca="1" si="146"/>
        <v>B1</v>
      </c>
      <c r="D370" t="s">
        <v>7</v>
      </c>
      <c r="E370">
        <f t="shared" si="147"/>
        <v>25</v>
      </c>
      <c r="F370">
        <f t="shared" si="148"/>
        <v>2</v>
      </c>
      <c r="G370" t="s">
        <v>77</v>
      </c>
      <c r="H370" t="s">
        <v>77</v>
      </c>
      <c r="I370" t="s">
        <v>82</v>
      </c>
      <c r="J370" t="s">
        <v>84</v>
      </c>
      <c r="K370" s="44" t="str">
        <f t="shared" si="171"/>
        <v>ON</v>
      </c>
      <c r="L370" s="44" t="str">
        <f t="shared" si="171"/>
        <v>ON</v>
      </c>
      <c r="M370" s="3" t="str">
        <f t="shared" si="150"/>
        <v>ON</v>
      </c>
      <c r="N370" s="3" t="str">
        <f t="shared" si="151"/>
        <v>ON</v>
      </c>
      <c r="O370" s="3" t="str">
        <f t="shared" si="152"/>
        <v>ON</v>
      </c>
      <c r="P370" s="3" t="str">
        <f t="shared" si="153"/>
        <v>ON</v>
      </c>
      <c r="Q370" s="3"/>
      <c r="R370" s="44" t="str">
        <f t="shared" si="172"/>
        <v>ON</v>
      </c>
      <c r="S370" s="44" t="str">
        <f t="shared" si="172"/>
        <v>ON</v>
      </c>
      <c r="T370" s="3" t="str">
        <f t="shared" si="155"/>
        <v>ON</v>
      </c>
      <c r="U370" s="3" t="str">
        <f t="shared" si="156"/>
        <v>ON</v>
      </c>
      <c r="V370" s="3" t="str">
        <f t="shared" si="157"/>
        <v>OFF</v>
      </c>
      <c r="W370" s="3" t="str">
        <f t="shared" si="158"/>
        <v>ON</v>
      </c>
      <c r="X370" s="3"/>
      <c r="Y370" s="44" t="str">
        <f t="shared" si="173"/>
        <v>ON</v>
      </c>
      <c r="Z370" s="44" t="str">
        <f t="shared" si="173"/>
        <v>ON</v>
      </c>
      <c r="AA370" s="3" t="str">
        <f t="shared" si="160"/>
        <v>ON</v>
      </c>
      <c r="AB370" s="3" t="str">
        <f t="shared" si="161"/>
        <v>ON</v>
      </c>
      <c r="AC370" s="3" t="str">
        <f t="shared" si="162"/>
        <v>ON</v>
      </c>
      <c r="AD370" s="3" t="str">
        <f t="shared" si="163"/>
        <v>ON</v>
      </c>
      <c r="AE370" s="3"/>
      <c r="AF370" s="44" t="str">
        <f t="shared" si="174"/>
        <v>ON</v>
      </c>
      <c r="AG370" s="44" t="str">
        <f t="shared" si="174"/>
        <v>ON</v>
      </c>
      <c r="AH370" s="3" t="str">
        <f t="shared" si="165"/>
        <v>ON</v>
      </c>
      <c r="AI370" s="3" t="str">
        <f t="shared" si="166"/>
        <v>ON</v>
      </c>
      <c r="AJ370" s="3" t="str">
        <f t="shared" si="167"/>
        <v>OFF</v>
      </c>
      <c r="AK370" s="3" t="str">
        <f t="shared" si="168"/>
        <v>ON</v>
      </c>
      <c r="AL370" s="3"/>
      <c r="AM370" s="44" t="str">
        <f t="shared" si="175"/>
        <v>ON</v>
      </c>
      <c r="AN370" s="44" t="str">
        <f t="shared" si="175"/>
        <v>ON</v>
      </c>
      <c r="AO370" s="44" t="str">
        <f t="shared" si="170"/>
        <v>ON</v>
      </c>
    </row>
    <row r="371" spans="1:41" x14ac:dyDescent="0.3">
      <c r="A371" t="str">
        <f t="shared" ca="1" si="144"/>
        <v>Ekiti</v>
      </c>
      <c r="B371" t="str">
        <f t="shared" ca="1" si="145"/>
        <v>B</v>
      </c>
      <c r="C371" t="str">
        <f t="shared" ca="1" si="146"/>
        <v>B1</v>
      </c>
      <c r="D371" t="s">
        <v>7</v>
      </c>
      <c r="E371">
        <f t="shared" si="147"/>
        <v>25</v>
      </c>
      <c r="F371">
        <f t="shared" si="148"/>
        <v>2</v>
      </c>
      <c r="G371" t="s">
        <v>76</v>
      </c>
      <c r="H371" t="s">
        <v>76</v>
      </c>
      <c r="I371" t="s">
        <v>81</v>
      </c>
      <c r="J371" t="s">
        <v>83</v>
      </c>
      <c r="K371" s="44" t="str">
        <f t="shared" si="171"/>
        <v>ON</v>
      </c>
      <c r="L371" s="44" t="str">
        <f t="shared" si="171"/>
        <v>ON</v>
      </c>
      <c r="M371" s="3" t="str">
        <f t="shared" si="150"/>
        <v>ON</v>
      </c>
      <c r="N371" s="3" t="str">
        <f t="shared" si="151"/>
        <v>OFF</v>
      </c>
      <c r="O371" s="3" t="str">
        <f t="shared" si="152"/>
        <v>ON</v>
      </c>
      <c r="P371" s="3" t="str">
        <f t="shared" si="153"/>
        <v>ON</v>
      </c>
      <c r="Q371" s="3"/>
      <c r="R371" s="44" t="str">
        <f t="shared" si="172"/>
        <v>ON</v>
      </c>
      <c r="S371" s="44" t="str">
        <f t="shared" si="172"/>
        <v>ON</v>
      </c>
      <c r="T371" s="3" t="str">
        <f t="shared" si="155"/>
        <v>ON</v>
      </c>
      <c r="U371" s="3" t="str">
        <f t="shared" si="156"/>
        <v>ON</v>
      </c>
      <c r="V371" s="3" t="str">
        <f t="shared" si="157"/>
        <v>ON</v>
      </c>
      <c r="W371" s="3" t="str">
        <f t="shared" si="158"/>
        <v>ON</v>
      </c>
      <c r="X371" s="3"/>
      <c r="Y371" s="44" t="str">
        <f t="shared" si="173"/>
        <v>ON</v>
      </c>
      <c r="Z371" s="44" t="str">
        <f t="shared" si="173"/>
        <v>ON</v>
      </c>
      <c r="AA371" s="3" t="str">
        <f t="shared" si="160"/>
        <v>ON</v>
      </c>
      <c r="AB371" s="3" t="str">
        <f t="shared" si="161"/>
        <v>OFF</v>
      </c>
      <c r="AC371" s="3" t="str">
        <f t="shared" si="162"/>
        <v>ON</v>
      </c>
      <c r="AD371" s="3" t="str">
        <f t="shared" si="163"/>
        <v>ON</v>
      </c>
      <c r="AE371" s="3"/>
      <c r="AF371" s="44" t="str">
        <f t="shared" si="174"/>
        <v>ON</v>
      </c>
      <c r="AG371" s="44" t="str">
        <f t="shared" si="174"/>
        <v>ON</v>
      </c>
      <c r="AH371" s="3" t="str">
        <f t="shared" si="165"/>
        <v>ON</v>
      </c>
      <c r="AI371" s="3" t="str">
        <f t="shared" si="166"/>
        <v>ON</v>
      </c>
      <c r="AJ371" s="3" t="str">
        <f t="shared" si="167"/>
        <v>ON</v>
      </c>
      <c r="AK371" s="3" t="str">
        <f t="shared" si="168"/>
        <v>ON</v>
      </c>
      <c r="AL371" s="3"/>
      <c r="AM371" s="44" t="str">
        <f t="shared" si="175"/>
        <v>ON</v>
      </c>
      <c r="AN371" s="44" t="str">
        <f t="shared" si="175"/>
        <v>ON</v>
      </c>
      <c r="AO371" s="44" t="str">
        <f t="shared" si="170"/>
        <v>ON</v>
      </c>
    </row>
    <row r="372" spans="1:41" x14ac:dyDescent="0.3">
      <c r="A372" t="str">
        <f t="shared" ca="1" si="144"/>
        <v>Lagos</v>
      </c>
      <c r="B372" t="str">
        <f t="shared" ca="1" si="145"/>
        <v>E</v>
      </c>
      <c r="C372" t="str">
        <f t="shared" ca="1" si="146"/>
        <v>C1</v>
      </c>
      <c r="D372" t="s">
        <v>7</v>
      </c>
      <c r="E372">
        <f t="shared" si="147"/>
        <v>25</v>
      </c>
      <c r="F372">
        <f t="shared" si="148"/>
        <v>2</v>
      </c>
      <c r="G372" t="s">
        <v>75</v>
      </c>
      <c r="H372" t="s">
        <v>75</v>
      </c>
      <c r="I372" t="s">
        <v>82</v>
      </c>
      <c r="J372" t="s">
        <v>84</v>
      </c>
      <c r="K372" s="44" t="str">
        <f t="shared" si="171"/>
        <v>ON</v>
      </c>
      <c r="L372" s="44" t="str">
        <f t="shared" si="171"/>
        <v>ON</v>
      </c>
      <c r="M372" s="3" t="str">
        <f t="shared" si="150"/>
        <v>ON</v>
      </c>
      <c r="N372" s="3" t="str">
        <f t="shared" si="151"/>
        <v>ON</v>
      </c>
      <c r="O372" s="3" t="str">
        <f t="shared" si="152"/>
        <v>ON</v>
      </c>
      <c r="P372" s="3" t="str">
        <f t="shared" si="153"/>
        <v>ON</v>
      </c>
      <c r="Q372" s="3"/>
      <c r="R372" s="44" t="str">
        <f t="shared" si="172"/>
        <v>ON</v>
      </c>
      <c r="S372" s="44" t="str">
        <f t="shared" si="172"/>
        <v>ON</v>
      </c>
      <c r="T372" s="3" t="str">
        <f t="shared" si="155"/>
        <v>OFF</v>
      </c>
      <c r="U372" s="3" t="str">
        <f t="shared" si="156"/>
        <v>ON</v>
      </c>
      <c r="V372" s="3" t="str">
        <f t="shared" si="157"/>
        <v>ON</v>
      </c>
      <c r="W372" s="3" t="str">
        <f t="shared" si="158"/>
        <v>ON</v>
      </c>
      <c r="X372" s="3"/>
      <c r="Y372" s="44" t="str">
        <f t="shared" si="173"/>
        <v>ON</v>
      </c>
      <c r="Z372" s="44" t="str">
        <f t="shared" si="173"/>
        <v>ON</v>
      </c>
      <c r="AA372" s="3" t="str">
        <f t="shared" si="160"/>
        <v>ON</v>
      </c>
      <c r="AB372" s="3" t="str">
        <f t="shared" si="161"/>
        <v>ON</v>
      </c>
      <c r="AC372" s="3" t="str">
        <f t="shared" si="162"/>
        <v>ON</v>
      </c>
      <c r="AD372" s="3" t="str">
        <f t="shared" si="163"/>
        <v>ON</v>
      </c>
      <c r="AE372" s="3"/>
      <c r="AF372" s="44" t="str">
        <f t="shared" si="174"/>
        <v>ON</v>
      </c>
      <c r="AG372" s="44" t="str">
        <f t="shared" si="174"/>
        <v>ON</v>
      </c>
      <c r="AH372" s="3" t="str">
        <f t="shared" si="165"/>
        <v>OFF</v>
      </c>
      <c r="AI372" s="3" t="str">
        <f t="shared" si="166"/>
        <v>ON</v>
      </c>
      <c r="AJ372" s="3" t="str">
        <f t="shared" si="167"/>
        <v>ON</v>
      </c>
      <c r="AK372" s="3" t="str">
        <f t="shared" si="168"/>
        <v>ON</v>
      </c>
      <c r="AL372" s="3"/>
      <c r="AM372" s="44" t="str">
        <f t="shared" si="175"/>
        <v>ON</v>
      </c>
      <c r="AN372" s="44" t="str">
        <f t="shared" si="175"/>
        <v>ON</v>
      </c>
      <c r="AO372" s="44" t="str">
        <f t="shared" si="170"/>
        <v>ON</v>
      </c>
    </row>
    <row r="373" spans="1:41" x14ac:dyDescent="0.3">
      <c r="A373" t="str">
        <f t="shared" ca="1" si="144"/>
        <v>Oyo</v>
      </c>
      <c r="B373" t="str">
        <f t="shared" ca="1" si="145"/>
        <v>E</v>
      </c>
      <c r="C373" t="str">
        <f t="shared" ca="1" si="146"/>
        <v>B1</v>
      </c>
      <c r="D373" t="s">
        <v>7</v>
      </c>
      <c r="E373">
        <f t="shared" si="147"/>
        <v>25</v>
      </c>
      <c r="F373">
        <f t="shared" si="148"/>
        <v>2</v>
      </c>
      <c r="G373" t="s">
        <v>75</v>
      </c>
      <c r="H373" t="s">
        <v>75</v>
      </c>
      <c r="I373" t="s">
        <v>81</v>
      </c>
      <c r="J373" t="s">
        <v>83</v>
      </c>
      <c r="K373" s="44" t="str">
        <f t="shared" si="171"/>
        <v>ON</v>
      </c>
      <c r="L373" s="44" t="str">
        <f t="shared" si="171"/>
        <v>ON</v>
      </c>
      <c r="M373" s="3" t="str">
        <f t="shared" si="150"/>
        <v>OFF</v>
      </c>
      <c r="N373" s="3" t="str">
        <f t="shared" si="151"/>
        <v>ON</v>
      </c>
      <c r="O373" s="3" t="str">
        <f t="shared" si="152"/>
        <v>ON</v>
      </c>
      <c r="P373" s="3" t="str">
        <f t="shared" si="153"/>
        <v>ON</v>
      </c>
      <c r="Q373" s="3"/>
      <c r="R373" s="44" t="str">
        <f t="shared" si="172"/>
        <v>ON</v>
      </c>
      <c r="S373" s="44" t="str">
        <f t="shared" si="172"/>
        <v>ON</v>
      </c>
      <c r="T373" s="3" t="str">
        <f t="shared" si="155"/>
        <v>ON</v>
      </c>
      <c r="U373" s="3" t="str">
        <f t="shared" si="156"/>
        <v>ON</v>
      </c>
      <c r="V373" s="3" t="str">
        <f t="shared" si="157"/>
        <v>ON</v>
      </c>
      <c r="W373" s="3" t="str">
        <f t="shared" si="158"/>
        <v>ON</v>
      </c>
      <c r="X373" s="3"/>
      <c r="Y373" s="44" t="str">
        <f t="shared" si="173"/>
        <v>ON</v>
      </c>
      <c r="Z373" s="44" t="str">
        <f t="shared" si="173"/>
        <v>ON</v>
      </c>
      <c r="AA373" s="3" t="str">
        <f t="shared" si="160"/>
        <v>OFF</v>
      </c>
      <c r="AB373" s="3" t="str">
        <f t="shared" si="161"/>
        <v>ON</v>
      </c>
      <c r="AC373" s="3" t="str">
        <f t="shared" si="162"/>
        <v>ON</v>
      </c>
      <c r="AD373" s="3" t="str">
        <f t="shared" si="163"/>
        <v>ON</v>
      </c>
      <c r="AE373" s="3"/>
      <c r="AF373" s="44" t="str">
        <f t="shared" si="174"/>
        <v>ON</v>
      </c>
      <c r="AG373" s="44" t="str">
        <f t="shared" si="174"/>
        <v>ON</v>
      </c>
      <c r="AH373" s="3" t="str">
        <f t="shared" si="165"/>
        <v>ON</v>
      </c>
      <c r="AI373" s="3" t="str">
        <f t="shared" si="166"/>
        <v>ON</v>
      </c>
      <c r="AJ373" s="3" t="str">
        <f t="shared" si="167"/>
        <v>ON</v>
      </c>
      <c r="AK373" s="3" t="str">
        <f t="shared" si="168"/>
        <v>ON</v>
      </c>
      <c r="AL373" s="3"/>
      <c r="AM373" s="44" t="str">
        <f t="shared" si="175"/>
        <v>ON</v>
      </c>
      <c r="AN373" s="44" t="str">
        <f t="shared" si="175"/>
        <v>ON</v>
      </c>
      <c r="AO373" s="44" t="str">
        <f t="shared" si="170"/>
        <v>ON</v>
      </c>
    </row>
    <row r="374" spans="1:41" x14ac:dyDescent="0.3">
      <c r="A374" t="str">
        <f t="shared" ca="1" si="144"/>
        <v>Oyo</v>
      </c>
      <c r="B374" t="str">
        <f t="shared" ca="1" si="145"/>
        <v>B</v>
      </c>
      <c r="C374" t="str">
        <f t="shared" ca="1" si="146"/>
        <v>A1</v>
      </c>
      <c r="D374" t="s">
        <v>46</v>
      </c>
      <c r="E374">
        <f t="shared" si="147"/>
        <v>25</v>
      </c>
      <c r="F374">
        <f t="shared" si="148"/>
        <v>2</v>
      </c>
      <c r="G374" t="s">
        <v>76</v>
      </c>
      <c r="H374" t="s">
        <v>76</v>
      </c>
      <c r="I374" t="s">
        <v>82</v>
      </c>
      <c r="J374" t="s">
        <v>84</v>
      </c>
      <c r="K374" s="44" t="str">
        <f t="shared" si="171"/>
        <v>ON</v>
      </c>
      <c r="L374" s="44" t="str">
        <f t="shared" si="171"/>
        <v>ON</v>
      </c>
      <c r="M374" s="3" t="str">
        <f t="shared" si="150"/>
        <v>ON</v>
      </c>
      <c r="N374" s="3" t="str">
        <f t="shared" si="151"/>
        <v>ON</v>
      </c>
      <c r="O374" s="3" t="str">
        <f t="shared" si="152"/>
        <v>ON</v>
      </c>
      <c r="P374" s="3" t="str">
        <f t="shared" si="153"/>
        <v>ON</v>
      </c>
      <c r="Q374" s="3"/>
      <c r="R374" s="44" t="str">
        <f t="shared" si="172"/>
        <v>ON</v>
      </c>
      <c r="S374" s="44" t="str">
        <f t="shared" si="172"/>
        <v>ON</v>
      </c>
      <c r="T374" s="3" t="str">
        <f t="shared" si="155"/>
        <v>ON</v>
      </c>
      <c r="U374" s="3" t="str">
        <f t="shared" si="156"/>
        <v>OFF</v>
      </c>
      <c r="V374" s="3" t="str">
        <f t="shared" si="157"/>
        <v>ON</v>
      </c>
      <c r="W374" s="3" t="str">
        <f t="shared" si="158"/>
        <v>ON</v>
      </c>
      <c r="X374" s="3"/>
      <c r="Y374" s="44" t="str">
        <f t="shared" si="173"/>
        <v>ON</v>
      </c>
      <c r="Z374" s="44" t="str">
        <f t="shared" si="173"/>
        <v>ON</v>
      </c>
      <c r="AA374" s="3" t="str">
        <f t="shared" si="160"/>
        <v>ON</v>
      </c>
      <c r="AB374" s="3" t="str">
        <f t="shared" si="161"/>
        <v>ON</v>
      </c>
      <c r="AC374" s="3" t="str">
        <f t="shared" si="162"/>
        <v>ON</v>
      </c>
      <c r="AD374" s="3" t="str">
        <f t="shared" si="163"/>
        <v>ON</v>
      </c>
      <c r="AE374" s="3"/>
      <c r="AF374" s="44" t="str">
        <f t="shared" si="174"/>
        <v>ON</v>
      </c>
      <c r="AG374" s="44" t="str">
        <f t="shared" si="174"/>
        <v>ON</v>
      </c>
      <c r="AH374" s="3" t="str">
        <f t="shared" si="165"/>
        <v>ON</v>
      </c>
      <c r="AI374" s="3" t="str">
        <f t="shared" si="166"/>
        <v>OFF</v>
      </c>
      <c r="AJ374" s="3" t="str">
        <f t="shared" si="167"/>
        <v>ON</v>
      </c>
      <c r="AK374" s="3" t="str">
        <f t="shared" si="168"/>
        <v>ON</v>
      </c>
      <c r="AL374" s="3"/>
      <c r="AM374" s="44" t="str">
        <f t="shared" si="175"/>
        <v>ON</v>
      </c>
      <c r="AN374" s="44" t="str">
        <f t="shared" si="175"/>
        <v>ON</v>
      </c>
      <c r="AO374" s="44" t="str">
        <f t="shared" si="170"/>
        <v>ON</v>
      </c>
    </row>
    <row r="375" spans="1:41" x14ac:dyDescent="0.3">
      <c r="A375" t="str">
        <f t="shared" ca="1" si="144"/>
        <v>Oyo</v>
      </c>
      <c r="B375" t="str">
        <f t="shared" ca="1" si="145"/>
        <v>A</v>
      </c>
      <c r="C375" t="str">
        <f t="shared" ca="1" si="146"/>
        <v>D1</v>
      </c>
      <c r="D375" t="s">
        <v>46</v>
      </c>
      <c r="E375">
        <f t="shared" si="147"/>
        <v>25</v>
      </c>
      <c r="F375">
        <f t="shared" si="148"/>
        <v>2</v>
      </c>
      <c r="G375" t="s">
        <v>77</v>
      </c>
      <c r="H375" t="s">
        <v>77</v>
      </c>
      <c r="I375" t="s">
        <v>81</v>
      </c>
      <c r="J375" t="s">
        <v>83</v>
      </c>
      <c r="K375" s="44" t="str">
        <f t="shared" si="171"/>
        <v>ON</v>
      </c>
      <c r="L375" s="44" t="str">
        <f t="shared" si="171"/>
        <v>ON</v>
      </c>
      <c r="M375" s="3" t="str">
        <f t="shared" si="150"/>
        <v>ON</v>
      </c>
      <c r="N375" s="3" t="str">
        <f t="shared" si="151"/>
        <v>ON</v>
      </c>
      <c r="O375" s="3" t="str">
        <f t="shared" si="152"/>
        <v>OFF</v>
      </c>
      <c r="P375" s="3" t="str">
        <f t="shared" si="153"/>
        <v>ON</v>
      </c>
      <c r="Q375" s="3"/>
      <c r="R375" s="44" t="str">
        <f t="shared" si="172"/>
        <v>ON</v>
      </c>
      <c r="S375" s="44" t="str">
        <f t="shared" si="172"/>
        <v>ON</v>
      </c>
      <c r="T375" s="3" t="str">
        <f t="shared" si="155"/>
        <v>ON</v>
      </c>
      <c r="U375" s="3" t="str">
        <f t="shared" si="156"/>
        <v>ON</v>
      </c>
      <c r="V375" s="3" t="str">
        <f t="shared" si="157"/>
        <v>ON</v>
      </c>
      <c r="W375" s="3" t="str">
        <f t="shared" si="158"/>
        <v>ON</v>
      </c>
      <c r="X375" s="3"/>
      <c r="Y375" s="44" t="str">
        <f t="shared" si="173"/>
        <v>ON</v>
      </c>
      <c r="Z375" s="44" t="str">
        <f t="shared" si="173"/>
        <v>ON</v>
      </c>
      <c r="AA375" s="3" t="str">
        <f t="shared" si="160"/>
        <v>ON</v>
      </c>
      <c r="AB375" s="3" t="str">
        <f t="shared" si="161"/>
        <v>ON</v>
      </c>
      <c r="AC375" s="3" t="str">
        <f t="shared" si="162"/>
        <v>OFF</v>
      </c>
      <c r="AD375" s="3" t="str">
        <f t="shared" si="163"/>
        <v>ON</v>
      </c>
      <c r="AE375" s="3"/>
      <c r="AF375" s="44" t="str">
        <f t="shared" si="174"/>
        <v>ON</v>
      </c>
      <c r="AG375" s="44" t="str">
        <f t="shared" si="174"/>
        <v>ON</v>
      </c>
      <c r="AH375" s="3" t="str">
        <f t="shared" si="165"/>
        <v>ON</v>
      </c>
      <c r="AI375" s="3" t="str">
        <f t="shared" si="166"/>
        <v>ON</v>
      </c>
      <c r="AJ375" s="3" t="str">
        <f t="shared" si="167"/>
        <v>ON</v>
      </c>
      <c r="AK375" s="3" t="str">
        <f t="shared" si="168"/>
        <v>ON</v>
      </c>
      <c r="AL375" s="3"/>
      <c r="AM375" s="44" t="str">
        <f t="shared" si="175"/>
        <v>ON</v>
      </c>
      <c r="AN375" s="44" t="str">
        <f t="shared" si="175"/>
        <v>ON</v>
      </c>
      <c r="AO375" s="44" t="str">
        <f t="shared" si="170"/>
        <v>ON</v>
      </c>
    </row>
    <row r="376" spans="1:41" x14ac:dyDescent="0.3">
      <c r="A376" t="str">
        <f t="shared" ca="1" si="144"/>
        <v>Oyo</v>
      </c>
      <c r="B376" t="str">
        <f t="shared" ca="1" si="145"/>
        <v>B</v>
      </c>
      <c r="C376" t="str">
        <f t="shared" ca="1" si="146"/>
        <v>E1</v>
      </c>
      <c r="D376" t="s">
        <v>12</v>
      </c>
      <c r="E376">
        <f t="shared" si="147"/>
        <v>25</v>
      </c>
      <c r="F376">
        <f t="shared" si="148"/>
        <v>2</v>
      </c>
      <c r="G376" t="s">
        <v>78</v>
      </c>
      <c r="H376" t="s">
        <v>78</v>
      </c>
      <c r="I376" t="s">
        <v>82</v>
      </c>
      <c r="J376" t="s">
        <v>84</v>
      </c>
      <c r="K376" s="44" t="str">
        <f t="shared" si="171"/>
        <v>ON</v>
      </c>
      <c r="L376" s="44" t="str">
        <f t="shared" si="171"/>
        <v>ON</v>
      </c>
      <c r="M376" s="3" t="str">
        <f t="shared" si="150"/>
        <v>ON</v>
      </c>
      <c r="N376" s="3" t="str">
        <f t="shared" si="151"/>
        <v>ON</v>
      </c>
      <c r="O376" s="3" t="str">
        <f t="shared" si="152"/>
        <v>ON</v>
      </c>
      <c r="P376" s="3" t="str">
        <f t="shared" si="153"/>
        <v>ON</v>
      </c>
      <c r="Q376" s="3"/>
      <c r="R376" s="44" t="str">
        <f t="shared" si="172"/>
        <v>ON</v>
      </c>
      <c r="S376" s="44" t="str">
        <f t="shared" si="172"/>
        <v>ON</v>
      </c>
      <c r="T376" s="3" t="str">
        <f t="shared" si="155"/>
        <v>ON</v>
      </c>
      <c r="U376" s="3" t="str">
        <f t="shared" si="156"/>
        <v>ON</v>
      </c>
      <c r="V376" s="3" t="str">
        <f t="shared" si="157"/>
        <v>ON</v>
      </c>
      <c r="W376" s="3" t="str">
        <f t="shared" si="158"/>
        <v>OFF</v>
      </c>
      <c r="X376" s="3"/>
      <c r="Y376" s="44" t="str">
        <f t="shared" si="173"/>
        <v>ON</v>
      </c>
      <c r="Z376" s="44" t="str">
        <f t="shared" si="173"/>
        <v>ON</v>
      </c>
      <c r="AA376" s="3" t="str">
        <f t="shared" si="160"/>
        <v>ON</v>
      </c>
      <c r="AB376" s="3" t="str">
        <f t="shared" si="161"/>
        <v>ON</v>
      </c>
      <c r="AC376" s="3" t="str">
        <f t="shared" si="162"/>
        <v>ON</v>
      </c>
      <c r="AD376" s="3" t="str">
        <f t="shared" si="163"/>
        <v>ON</v>
      </c>
      <c r="AE376" s="3"/>
      <c r="AF376" s="44" t="str">
        <f t="shared" si="174"/>
        <v>ON</v>
      </c>
      <c r="AG376" s="44" t="str">
        <f t="shared" si="174"/>
        <v>ON</v>
      </c>
      <c r="AH376" s="3" t="str">
        <f t="shared" si="165"/>
        <v>ON</v>
      </c>
      <c r="AI376" s="3" t="str">
        <f t="shared" si="166"/>
        <v>ON</v>
      </c>
      <c r="AJ376" s="3" t="str">
        <f t="shared" si="167"/>
        <v>ON</v>
      </c>
      <c r="AK376" s="3" t="str">
        <f t="shared" si="168"/>
        <v>OFF</v>
      </c>
      <c r="AL376" s="3"/>
      <c r="AM376" s="44" t="str">
        <f t="shared" si="175"/>
        <v>ON</v>
      </c>
      <c r="AN376" s="44" t="str">
        <f t="shared" si="175"/>
        <v>ON</v>
      </c>
      <c r="AO376" s="44" t="str">
        <f t="shared" si="170"/>
        <v>ON</v>
      </c>
    </row>
    <row r="377" spans="1:41" x14ac:dyDescent="0.3">
      <c r="A377" t="str">
        <f t="shared" ca="1" si="144"/>
        <v>Lagos</v>
      </c>
      <c r="B377" t="str">
        <f t="shared" ca="1" si="145"/>
        <v>C</v>
      </c>
      <c r="C377" t="str">
        <f t="shared" ca="1" si="146"/>
        <v>B1</v>
      </c>
      <c r="D377" t="s">
        <v>12</v>
      </c>
      <c r="E377">
        <f t="shared" si="147"/>
        <v>25</v>
      </c>
      <c r="F377">
        <f t="shared" si="148"/>
        <v>2</v>
      </c>
      <c r="G377" t="s">
        <v>78</v>
      </c>
      <c r="H377" t="s">
        <v>78</v>
      </c>
      <c r="I377" t="s">
        <v>81</v>
      </c>
      <c r="J377" t="s">
        <v>83</v>
      </c>
      <c r="K377" s="44" t="str">
        <f t="shared" si="171"/>
        <v>ON</v>
      </c>
      <c r="L377" s="44" t="str">
        <f t="shared" si="171"/>
        <v>ON</v>
      </c>
      <c r="M377" s="3" t="str">
        <f t="shared" si="150"/>
        <v>ON</v>
      </c>
      <c r="N377" s="3" t="str">
        <f t="shared" si="151"/>
        <v>ON</v>
      </c>
      <c r="O377" s="3" t="str">
        <f t="shared" si="152"/>
        <v>ON</v>
      </c>
      <c r="P377" s="3" t="str">
        <f t="shared" si="153"/>
        <v>OFF</v>
      </c>
      <c r="Q377" s="3"/>
      <c r="R377" s="44" t="str">
        <f t="shared" si="172"/>
        <v>ON</v>
      </c>
      <c r="S377" s="44" t="str">
        <f t="shared" si="172"/>
        <v>ON</v>
      </c>
      <c r="T377" s="3" t="str">
        <f t="shared" si="155"/>
        <v>ON</v>
      </c>
      <c r="U377" s="3" t="str">
        <f t="shared" si="156"/>
        <v>ON</v>
      </c>
      <c r="V377" s="3" t="str">
        <f t="shared" si="157"/>
        <v>ON</v>
      </c>
      <c r="W377" s="3" t="str">
        <f t="shared" si="158"/>
        <v>ON</v>
      </c>
      <c r="X377" s="3"/>
      <c r="Y377" s="44" t="str">
        <f t="shared" si="173"/>
        <v>ON</v>
      </c>
      <c r="Z377" s="44" t="str">
        <f t="shared" si="173"/>
        <v>ON</v>
      </c>
      <c r="AA377" s="3" t="str">
        <f t="shared" si="160"/>
        <v>ON</v>
      </c>
      <c r="AB377" s="3" t="str">
        <f t="shared" si="161"/>
        <v>ON</v>
      </c>
      <c r="AC377" s="3" t="str">
        <f t="shared" si="162"/>
        <v>ON</v>
      </c>
      <c r="AD377" s="3" t="str">
        <f t="shared" si="163"/>
        <v>OFF</v>
      </c>
      <c r="AE377" s="3"/>
      <c r="AF377" s="44" t="str">
        <f t="shared" si="174"/>
        <v>ON</v>
      </c>
      <c r="AG377" s="44" t="str">
        <f t="shared" si="174"/>
        <v>ON</v>
      </c>
      <c r="AH377" s="3" t="str">
        <f t="shared" si="165"/>
        <v>ON</v>
      </c>
      <c r="AI377" s="3" t="str">
        <f t="shared" si="166"/>
        <v>ON</v>
      </c>
      <c r="AJ377" s="3" t="str">
        <f t="shared" si="167"/>
        <v>ON</v>
      </c>
      <c r="AK377" s="3" t="str">
        <f t="shared" si="168"/>
        <v>ON</v>
      </c>
      <c r="AL377" s="3"/>
      <c r="AM377" s="44" t="str">
        <f t="shared" si="175"/>
        <v>ON</v>
      </c>
      <c r="AN377" s="44" t="str">
        <f t="shared" si="175"/>
        <v>ON</v>
      </c>
      <c r="AO377" s="44" t="str">
        <f t="shared" si="170"/>
        <v>ON</v>
      </c>
    </row>
    <row r="378" spans="1:41" x14ac:dyDescent="0.3">
      <c r="A378" t="str">
        <f t="shared" ca="1" si="144"/>
        <v>Ogun</v>
      </c>
      <c r="B378" t="str">
        <f t="shared" ca="1" si="145"/>
        <v>A</v>
      </c>
      <c r="C378" t="str">
        <f t="shared" ca="1" si="146"/>
        <v>D1</v>
      </c>
      <c r="D378" t="s">
        <v>12</v>
      </c>
      <c r="E378">
        <f t="shared" si="147"/>
        <v>25</v>
      </c>
      <c r="F378">
        <f t="shared" si="148"/>
        <v>2</v>
      </c>
      <c r="G378" t="s">
        <v>77</v>
      </c>
      <c r="H378" t="s">
        <v>77</v>
      </c>
      <c r="I378" t="s">
        <v>82</v>
      </c>
      <c r="J378" t="s">
        <v>84</v>
      </c>
      <c r="K378" s="44" t="str">
        <f t="shared" si="171"/>
        <v>ON</v>
      </c>
      <c r="L378" s="44" t="str">
        <f t="shared" si="171"/>
        <v>ON</v>
      </c>
      <c r="M378" s="3" t="str">
        <f t="shared" si="150"/>
        <v>ON</v>
      </c>
      <c r="N378" s="3" t="str">
        <f t="shared" si="151"/>
        <v>ON</v>
      </c>
      <c r="O378" s="3" t="str">
        <f t="shared" si="152"/>
        <v>ON</v>
      </c>
      <c r="P378" s="3" t="str">
        <f t="shared" si="153"/>
        <v>ON</v>
      </c>
      <c r="Q378" s="3"/>
      <c r="R378" s="44" t="str">
        <f t="shared" si="172"/>
        <v>ON</v>
      </c>
      <c r="S378" s="44" t="str">
        <f t="shared" si="172"/>
        <v>ON</v>
      </c>
      <c r="T378" s="3" t="str">
        <f t="shared" si="155"/>
        <v>ON</v>
      </c>
      <c r="U378" s="3" t="str">
        <f t="shared" si="156"/>
        <v>ON</v>
      </c>
      <c r="V378" s="3" t="str">
        <f t="shared" si="157"/>
        <v>OFF</v>
      </c>
      <c r="W378" s="3" t="str">
        <f t="shared" si="158"/>
        <v>ON</v>
      </c>
      <c r="X378" s="3"/>
      <c r="Y378" s="44" t="str">
        <f t="shared" si="173"/>
        <v>ON</v>
      </c>
      <c r="Z378" s="44" t="str">
        <f t="shared" si="173"/>
        <v>ON</v>
      </c>
      <c r="AA378" s="3" t="str">
        <f t="shared" si="160"/>
        <v>ON</v>
      </c>
      <c r="AB378" s="3" t="str">
        <f t="shared" si="161"/>
        <v>ON</v>
      </c>
      <c r="AC378" s="3" t="str">
        <f t="shared" si="162"/>
        <v>ON</v>
      </c>
      <c r="AD378" s="3" t="str">
        <f t="shared" si="163"/>
        <v>ON</v>
      </c>
      <c r="AE378" s="3"/>
      <c r="AF378" s="44" t="str">
        <f t="shared" si="174"/>
        <v>ON</v>
      </c>
      <c r="AG378" s="44" t="str">
        <f t="shared" si="174"/>
        <v>ON</v>
      </c>
      <c r="AH378" s="3" t="str">
        <f t="shared" si="165"/>
        <v>ON</v>
      </c>
      <c r="AI378" s="3" t="str">
        <f t="shared" si="166"/>
        <v>ON</v>
      </c>
      <c r="AJ378" s="3" t="str">
        <f t="shared" si="167"/>
        <v>OFF</v>
      </c>
      <c r="AK378" s="3" t="str">
        <f t="shared" si="168"/>
        <v>ON</v>
      </c>
      <c r="AL378" s="3"/>
      <c r="AM378" s="44" t="str">
        <f t="shared" si="175"/>
        <v>ON</v>
      </c>
      <c r="AN378" s="44" t="str">
        <f t="shared" si="175"/>
        <v>ON</v>
      </c>
      <c r="AO378" s="44" t="str">
        <f t="shared" si="170"/>
        <v>ON</v>
      </c>
    </row>
    <row r="379" spans="1:41" x14ac:dyDescent="0.3">
      <c r="A379" t="str">
        <f t="shared" ca="1" si="144"/>
        <v>Ondo</v>
      </c>
      <c r="B379" t="str">
        <f t="shared" ca="1" si="145"/>
        <v>D</v>
      </c>
      <c r="C379" t="str">
        <f t="shared" ca="1" si="146"/>
        <v>A1</v>
      </c>
      <c r="D379" t="s">
        <v>12</v>
      </c>
      <c r="E379">
        <f t="shared" si="147"/>
        <v>25</v>
      </c>
      <c r="F379">
        <f t="shared" si="148"/>
        <v>2</v>
      </c>
      <c r="G379" t="s">
        <v>76</v>
      </c>
      <c r="H379" t="s">
        <v>76</v>
      </c>
      <c r="I379" t="s">
        <v>81</v>
      </c>
      <c r="J379" t="s">
        <v>83</v>
      </c>
      <c r="K379" s="44" t="str">
        <f t="shared" si="171"/>
        <v>ON</v>
      </c>
      <c r="L379" s="44" t="str">
        <f t="shared" si="171"/>
        <v>ON</v>
      </c>
      <c r="M379" s="3" t="str">
        <f t="shared" si="150"/>
        <v>ON</v>
      </c>
      <c r="N379" s="3" t="str">
        <f t="shared" si="151"/>
        <v>OFF</v>
      </c>
      <c r="O379" s="3" t="str">
        <f t="shared" si="152"/>
        <v>ON</v>
      </c>
      <c r="P379" s="3" t="str">
        <f t="shared" si="153"/>
        <v>ON</v>
      </c>
      <c r="Q379" s="3"/>
      <c r="R379" s="44" t="str">
        <f t="shared" si="172"/>
        <v>ON</v>
      </c>
      <c r="S379" s="44" t="str">
        <f t="shared" si="172"/>
        <v>ON</v>
      </c>
      <c r="T379" s="3" t="str">
        <f t="shared" si="155"/>
        <v>ON</v>
      </c>
      <c r="U379" s="3" t="str">
        <f t="shared" si="156"/>
        <v>ON</v>
      </c>
      <c r="V379" s="3" t="str">
        <f t="shared" si="157"/>
        <v>ON</v>
      </c>
      <c r="W379" s="3" t="str">
        <f t="shared" si="158"/>
        <v>ON</v>
      </c>
      <c r="X379" s="3"/>
      <c r="Y379" s="44" t="str">
        <f t="shared" si="173"/>
        <v>ON</v>
      </c>
      <c r="Z379" s="44" t="str">
        <f t="shared" si="173"/>
        <v>ON</v>
      </c>
      <c r="AA379" s="3" t="str">
        <f t="shared" si="160"/>
        <v>ON</v>
      </c>
      <c r="AB379" s="3" t="str">
        <f t="shared" si="161"/>
        <v>OFF</v>
      </c>
      <c r="AC379" s="3" t="str">
        <f t="shared" si="162"/>
        <v>ON</v>
      </c>
      <c r="AD379" s="3" t="str">
        <f t="shared" si="163"/>
        <v>ON</v>
      </c>
      <c r="AE379" s="3"/>
      <c r="AF379" s="44" t="str">
        <f t="shared" si="174"/>
        <v>ON</v>
      </c>
      <c r="AG379" s="44" t="str">
        <f t="shared" si="174"/>
        <v>ON</v>
      </c>
      <c r="AH379" s="3" t="str">
        <f t="shared" si="165"/>
        <v>ON</v>
      </c>
      <c r="AI379" s="3" t="str">
        <f t="shared" si="166"/>
        <v>ON</v>
      </c>
      <c r="AJ379" s="3" t="str">
        <f t="shared" si="167"/>
        <v>ON</v>
      </c>
      <c r="AK379" s="3" t="str">
        <f t="shared" si="168"/>
        <v>ON</v>
      </c>
      <c r="AL379" s="3"/>
      <c r="AM379" s="44" t="str">
        <f t="shared" si="175"/>
        <v>ON</v>
      </c>
      <c r="AN379" s="44" t="str">
        <f t="shared" si="175"/>
        <v>ON</v>
      </c>
      <c r="AO379" s="44" t="str">
        <f t="shared" si="170"/>
        <v>ON</v>
      </c>
    </row>
    <row r="380" spans="1:41" x14ac:dyDescent="0.3">
      <c r="A380" t="str">
        <f t="shared" ca="1" si="144"/>
        <v>Lagos</v>
      </c>
      <c r="B380" t="str">
        <f t="shared" ca="1" si="145"/>
        <v>E</v>
      </c>
      <c r="C380" t="str">
        <f t="shared" ca="1" si="146"/>
        <v>B1</v>
      </c>
      <c r="D380" t="s">
        <v>47</v>
      </c>
      <c r="E380">
        <f t="shared" si="147"/>
        <v>25</v>
      </c>
      <c r="F380">
        <f t="shared" si="148"/>
        <v>2</v>
      </c>
      <c r="G380" t="s">
        <v>75</v>
      </c>
      <c r="H380" t="s">
        <v>75</v>
      </c>
      <c r="I380" t="s">
        <v>82</v>
      </c>
      <c r="J380" t="s">
        <v>84</v>
      </c>
      <c r="K380" s="44" t="str">
        <f t="shared" si="171"/>
        <v>ON</v>
      </c>
      <c r="L380" s="44" t="str">
        <f t="shared" si="171"/>
        <v>ON</v>
      </c>
      <c r="M380" s="3" t="str">
        <f t="shared" si="150"/>
        <v>ON</v>
      </c>
      <c r="N380" s="3" t="str">
        <f t="shared" si="151"/>
        <v>ON</v>
      </c>
      <c r="O380" s="3" t="str">
        <f t="shared" si="152"/>
        <v>ON</v>
      </c>
      <c r="P380" s="3" t="str">
        <f t="shared" si="153"/>
        <v>ON</v>
      </c>
      <c r="Q380" s="3"/>
      <c r="R380" s="44" t="str">
        <f t="shared" si="172"/>
        <v>ON</v>
      </c>
      <c r="S380" s="44" t="str">
        <f t="shared" si="172"/>
        <v>ON</v>
      </c>
      <c r="T380" s="3" t="str">
        <f t="shared" si="155"/>
        <v>OFF</v>
      </c>
      <c r="U380" s="3" t="str">
        <f t="shared" si="156"/>
        <v>ON</v>
      </c>
      <c r="V380" s="3" t="str">
        <f t="shared" si="157"/>
        <v>ON</v>
      </c>
      <c r="W380" s="3" t="str">
        <f t="shared" si="158"/>
        <v>ON</v>
      </c>
      <c r="X380" s="3"/>
      <c r="Y380" s="44" t="str">
        <f t="shared" si="173"/>
        <v>ON</v>
      </c>
      <c r="Z380" s="44" t="str">
        <f t="shared" si="173"/>
        <v>ON</v>
      </c>
      <c r="AA380" s="3" t="str">
        <f t="shared" si="160"/>
        <v>ON</v>
      </c>
      <c r="AB380" s="3" t="str">
        <f t="shared" si="161"/>
        <v>ON</v>
      </c>
      <c r="AC380" s="3" t="str">
        <f t="shared" si="162"/>
        <v>ON</v>
      </c>
      <c r="AD380" s="3" t="str">
        <f t="shared" si="163"/>
        <v>ON</v>
      </c>
      <c r="AE380" s="3"/>
      <c r="AF380" s="44" t="str">
        <f t="shared" si="174"/>
        <v>ON</v>
      </c>
      <c r="AG380" s="44" t="str">
        <f t="shared" si="174"/>
        <v>ON</v>
      </c>
      <c r="AH380" s="3" t="str">
        <f t="shared" si="165"/>
        <v>OFF</v>
      </c>
      <c r="AI380" s="3" t="str">
        <f t="shared" si="166"/>
        <v>ON</v>
      </c>
      <c r="AJ380" s="3" t="str">
        <f t="shared" si="167"/>
        <v>ON</v>
      </c>
      <c r="AK380" s="3" t="str">
        <f t="shared" si="168"/>
        <v>ON</v>
      </c>
      <c r="AL380" s="3"/>
      <c r="AM380" s="44" t="str">
        <f t="shared" si="175"/>
        <v>ON</v>
      </c>
      <c r="AN380" s="44" t="str">
        <f t="shared" si="175"/>
        <v>ON</v>
      </c>
      <c r="AO380" s="44" t="str">
        <f t="shared" si="170"/>
        <v>ON</v>
      </c>
    </row>
    <row r="381" spans="1:41" x14ac:dyDescent="0.3">
      <c r="A381" t="str">
        <f t="shared" ca="1" si="144"/>
        <v>Oyo</v>
      </c>
      <c r="B381" t="str">
        <f t="shared" ca="1" si="145"/>
        <v>E</v>
      </c>
      <c r="C381" t="str">
        <f t="shared" ca="1" si="146"/>
        <v>A1</v>
      </c>
      <c r="D381" t="s">
        <v>7</v>
      </c>
      <c r="E381">
        <f t="shared" si="147"/>
        <v>25</v>
      </c>
      <c r="F381">
        <f t="shared" si="148"/>
        <v>2</v>
      </c>
      <c r="G381" t="s">
        <v>75</v>
      </c>
      <c r="H381" t="s">
        <v>75</v>
      </c>
      <c r="I381" t="s">
        <v>81</v>
      </c>
      <c r="J381" t="s">
        <v>83</v>
      </c>
      <c r="K381" s="44" t="str">
        <f t="shared" si="171"/>
        <v>ON</v>
      </c>
      <c r="L381" s="44" t="str">
        <f t="shared" si="171"/>
        <v>ON</v>
      </c>
      <c r="M381" s="3" t="str">
        <f t="shared" si="150"/>
        <v>OFF</v>
      </c>
      <c r="N381" s="3" t="str">
        <f t="shared" si="151"/>
        <v>ON</v>
      </c>
      <c r="O381" s="3" t="str">
        <f t="shared" si="152"/>
        <v>ON</v>
      </c>
      <c r="P381" s="3" t="str">
        <f t="shared" si="153"/>
        <v>ON</v>
      </c>
      <c r="Q381" s="3"/>
      <c r="R381" s="44" t="str">
        <f t="shared" si="172"/>
        <v>ON</v>
      </c>
      <c r="S381" s="44" t="str">
        <f t="shared" si="172"/>
        <v>ON</v>
      </c>
      <c r="T381" s="3" t="str">
        <f t="shared" si="155"/>
        <v>ON</v>
      </c>
      <c r="U381" s="3" t="str">
        <f t="shared" si="156"/>
        <v>ON</v>
      </c>
      <c r="V381" s="3" t="str">
        <f t="shared" si="157"/>
        <v>ON</v>
      </c>
      <c r="W381" s="3" t="str">
        <f t="shared" si="158"/>
        <v>ON</v>
      </c>
      <c r="X381" s="3"/>
      <c r="Y381" s="44" t="str">
        <f t="shared" si="173"/>
        <v>ON</v>
      </c>
      <c r="Z381" s="44" t="str">
        <f t="shared" si="173"/>
        <v>ON</v>
      </c>
      <c r="AA381" s="3" t="str">
        <f t="shared" si="160"/>
        <v>OFF</v>
      </c>
      <c r="AB381" s="3" t="str">
        <f t="shared" si="161"/>
        <v>ON</v>
      </c>
      <c r="AC381" s="3" t="str">
        <f t="shared" si="162"/>
        <v>ON</v>
      </c>
      <c r="AD381" s="3" t="str">
        <f t="shared" si="163"/>
        <v>ON</v>
      </c>
      <c r="AE381" s="3"/>
      <c r="AF381" s="44" t="str">
        <f t="shared" si="174"/>
        <v>ON</v>
      </c>
      <c r="AG381" s="44" t="str">
        <f t="shared" si="174"/>
        <v>ON</v>
      </c>
      <c r="AH381" s="3" t="str">
        <f t="shared" si="165"/>
        <v>ON</v>
      </c>
      <c r="AI381" s="3" t="str">
        <f t="shared" si="166"/>
        <v>ON</v>
      </c>
      <c r="AJ381" s="3" t="str">
        <f t="shared" si="167"/>
        <v>ON</v>
      </c>
      <c r="AK381" s="3" t="str">
        <f t="shared" si="168"/>
        <v>ON</v>
      </c>
      <c r="AL381" s="3"/>
      <c r="AM381" s="44" t="str">
        <f t="shared" si="175"/>
        <v>ON</v>
      </c>
      <c r="AN381" s="44" t="str">
        <f t="shared" si="175"/>
        <v>ON</v>
      </c>
      <c r="AO381" s="44" t="str">
        <f t="shared" si="170"/>
        <v>ON</v>
      </c>
    </row>
    <row r="382" spans="1:41" x14ac:dyDescent="0.3">
      <c r="A382" t="str">
        <f t="shared" ca="1" si="144"/>
        <v>Ekiti</v>
      </c>
      <c r="B382" t="str">
        <f t="shared" ca="1" si="145"/>
        <v>E</v>
      </c>
      <c r="C382" t="str">
        <f t="shared" ca="1" si="146"/>
        <v>D1</v>
      </c>
      <c r="D382" t="s">
        <v>7</v>
      </c>
      <c r="E382">
        <f t="shared" si="147"/>
        <v>25</v>
      </c>
      <c r="F382">
        <f t="shared" si="148"/>
        <v>2</v>
      </c>
      <c r="G382" t="s">
        <v>76</v>
      </c>
      <c r="H382" t="s">
        <v>76</v>
      </c>
      <c r="I382" t="s">
        <v>82</v>
      </c>
      <c r="J382" t="s">
        <v>84</v>
      </c>
      <c r="K382" s="44" t="str">
        <f t="shared" si="171"/>
        <v>ON</v>
      </c>
      <c r="L382" s="44" t="str">
        <f t="shared" si="171"/>
        <v>ON</v>
      </c>
      <c r="M382" s="3" t="str">
        <f t="shared" si="150"/>
        <v>ON</v>
      </c>
      <c r="N382" s="3" t="str">
        <f t="shared" si="151"/>
        <v>ON</v>
      </c>
      <c r="O382" s="3" t="str">
        <f t="shared" si="152"/>
        <v>ON</v>
      </c>
      <c r="P382" s="3" t="str">
        <f t="shared" si="153"/>
        <v>ON</v>
      </c>
      <c r="Q382" s="3"/>
      <c r="R382" s="44" t="str">
        <f t="shared" si="172"/>
        <v>ON</v>
      </c>
      <c r="S382" s="44" t="str">
        <f t="shared" si="172"/>
        <v>ON</v>
      </c>
      <c r="T382" s="3" t="str">
        <f t="shared" si="155"/>
        <v>ON</v>
      </c>
      <c r="U382" s="3" t="str">
        <f t="shared" si="156"/>
        <v>OFF</v>
      </c>
      <c r="V382" s="3" t="str">
        <f t="shared" si="157"/>
        <v>ON</v>
      </c>
      <c r="W382" s="3" t="str">
        <f t="shared" si="158"/>
        <v>ON</v>
      </c>
      <c r="X382" s="3"/>
      <c r="Y382" s="44" t="str">
        <f t="shared" si="173"/>
        <v>ON</v>
      </c>
      <c r="Z382" s="44" t="str">
        <f t="shared" si="173"/>
        <v>ON</v>
      </c>
      <c r="AA382" s="3" t="str">
        <f t="shared" si="160"/>
        <v>ON</v>
      </c>
      <c r="AB382" s="3" t="str">
        <f t="shared" si="161"/>
        <v>ON</v>
      </c>
      <c r="AC382" s="3" t="str">
        <f t="shared" si="162"/>
        <v>ON</v>
      </c>
      <c r="AD382" s="3" t="str">
        <f t="shared" si="163"/>
        <v>ON</v>
      </c>
      <c r="AE382" s="3"/>
      <c r="AF382" s="44" t="str">
        <f t="shared" si="174"/>
        <v>ON</v>
      </c>
      <c r="AG382" s="44" t="str">
        <f t="shared" si="174"/>
        <v>ON</v>
      </c>
      <c r="AH382" s="3" t="str">
        <f t="shared" si="165"/>
        <v>ON</v>
      </c>
      <c r="AI382" s="3" t="str">
        <f t="shared" si="166"/>
        <v>OFF</v>
      </c>
      <c r="AJ382" s="3" t="str">
        <f t="shared" si="167"/>
        <v>ON</v>
      </c>
      <c r="AK382" s="3" t="str">
        <f t="shared" si="168"/>
        <v>ON</v>
      </c>
      <c r="AL382" s="3"/>
      <c r="AM382" s="44" t="str">
        <f t="shared" si="175"/>
        <v>ON</v>
      </c>
      <c r="AN382" s="44" t="str">
        <f t="shared" si="175"/>
        <v>ON</v>
      </c>
      <c r="AO382" s="44" t="str">
        <f t="shared" si="170"/>
        <v>ON</v>
      </c>
    </row>
    <row r="383" spans="1:41" x14ac:dyDescent="0.3">
      <c r="A383" t="str">
        <f t="shared" ca="1" si="144"/>
        <v>Ondo</v>
      </c>
      <c r="B383" t="str">
        <f t="shared" ca="1" si="145"/>
        <v>E</v>
      </c>
      <c r="C383" t="str">
        <f t="shared" ca="1" si="146"/>
        <v>E1</v>
      </c>
      <c r="D383" t="s">
        <v>7</v>
      </c>
      <c r="E383">
        <f t="shared" si="147"/>
        <v>25</v>
      </c>
      <c r="F383">
        <f t="shared" si="148"/>
        <v>2</v>
      </c>
      <c r="G383" t="s">
        <v>77</v>
      </c>
      <c r="H383" t="s">
        <v>77</v>
      </c>
      <c r="I383" t="s">
        <v>81</v>
      </c>
      <c r="J383" t="s">
        <v>83</v>
      </c>
      <c r="K383" s="44" t="str">
        <f t="shared" si="171"/>
        <v>ON</v>
      </c>
      <c r="L383" s="44" t="str">
        <f t="shared" si="171"/>
        <v>ON</v>
      </c>
      <c r="M383" s="3" t="str">
        <f t="shared" si="150"/>
        <v>ON</v>
      </c>
      <c r="N383" s="3" t="str">
        <f t="shared" si="151"/>
        <v>ON</v>
      </c>
      <c r="O383" s="3" t="str">
        <f t="shared" si="152"/>
        <v>OFF</v>
      </c>
      <c r="P383" s="3" t="str">
        <f t="shared" si="153"/>
        <v>ON</v>
      </c>
      <c r="Q383" s="3"/>
      <c r="R383" s="44" t="str">
        <f t="shared" si="172"/>
        <v>ON</v>
      </c>
      <c r="S383" s="44" t="str">
        <f t="shared" si="172"/>
        <v>ON</v>
      </c>
      <c r="T383" s="3" t="str">
        <f t="shared" si="155"/>
        <v>ON</v>
      </c>
      <c r="U383" s="3" t="str">
        <f t="shared" si="156"/>
        <v>ON</v>
      </c>
      <c r="V383" s="3" t="str">
        <f t="shared" si="157"/>
        <v>ON</v>
      </c>
      <c r="W383" s="3" t="str">
        <f t="shared" si="158"/>
        <v>ON</v>
      </c>
      <c r="X383" s="3"/>
      <c r="Y383" s="44" t="str">
        <f t="shared" si="173"/>
        <v>ON</v>
      </c>
      <c r="Z383" s="44" t="str">
        <f t="shared" si="173"/>
        <v>ON</v>
      </c>
      <c r="AA383" s="3" t="str">
        <f t="shared" si="160"/>
        <v>ON</v>
      </c>
      <c r="AB383" s="3" t="str">
        <f t="shared" si="161"/>
        <v>ON</v>
      </c>
      <c r="AC383" s="3" t="str">
        <f t="shared" si="162"/>
        <v>OFF</v>
      </c>
      <c r="AD383" s="3" t="str">
        <f t="shared" si="163"/>
        <v>ON</v>
      </c>
      <c r="AE383" s="3"/>
      <c r="AF383" s="44" t="str">
        <f t="shared" si="174"/>
        <v>ON</v>
      </c>
      <c r="AG383" s="44" t="str">
        <f t="shared" si="174"/>
        <v>ON</v>
      </c>
      <c r="AH383" s="3" t="str">
        <f t="shared" si="165"/>
        <v>ON</v>
      </c>
      <c r="AI383" s="3" t="str">
        <f t="shared" si="166"/>
        <v>ON</v>
      </c>
      <c r="AJ383" s="3" t="str">
        <f t="shared" si="167"/>
        <v>ON</v>
      </c>
      <c r="AK383" s="3" t="str">
        <f t="shared" si="168"/>
        <v>ON</v>
      </c>
      <c r="AL383" s="3"/>
      <c r="AM383" s="44" t="str">
        <f t="shared" si="175"/>
        <v>ON</v>
      </c>
      <c r="AN383" s="44" t="str">
        <f t="shared" si="175"/>
        <v>ON</v>
      </c>
      <c r="AO383" s="44" t="str">
        <f t="shared" si="170"/>
        <v>ON</v>
      </c>
    </row>
    <row r="384" spans="1:41" x14ac:dyDescent="0.3">
      <c r="A384" t="str">
        <f t="shared" ca="1" si="144"/>
        <v>Ekiti</v>
      </c>
      <c r="B384" t="str">
        <f t="shared" ca="1" si="145"/>
        <v>E</v>
      </c>
      <c r="C384" t="str">
        <f t="shared" ca="1" si="146"/>
        <v>B1</v>
      </c>
      <c r="D384" t="s">
        <v>5</v>
      </c>
      <c r="E384">
        <f t="shared" si="147"/>
        <v>25</v>
      </c>
      <c r="F384">
        <f t="shared" si="148"/>
        <v>2</v>
      </c>
      <c r="G384" t="s">
        <v>78</v>
      </c>
      <c r="H384" t="s">
        <v>78</v>
      </c>
      <c r="I384" t="s">
        <v>82</v>
      </c>
      <c r="J384" t="s">
        <v>84</v>
      </c>
      <c r="K384" s="44" t="str">
        <f t="shared" si="171"/>
        <v>ON</v>
      </c>
      <c r="L384" s="44" t="str">
        <f t="shared" si="171"/>
        <v>ON</v>
      </c>
      <c r="M384" s="3" t="str">
        <f t="shared" si="150"/>
        <v>ON</v>
      </c>
      <c r="N384" s="3" t="str">
        <f t="shared" si="151"/>
        <v>ON</v>
      </c>
      <c r="O384" s="3" t="str">
        <f t="shared" si="152"/>
        <v>ON</v>
      </c>
      <c r="P384" s="3" t="str">
        <f t="shared" si="153"/>
        <v>ON</v>
      </c>
      <c r="Q384" s="3"/>
      <c r="R384" s="44" t="str">
        <f t="shared" si="172"/>
        <v>ON</v>
      </c>
      <c r="S384" s="44" t="str">
        <f t="shared" si="172"/>
        <v>ON</v>
      </c>
      <c r="T384" s="3" t="str">
        <f t="shared" si="155"/>
        <v>ON</v>
      </c>
      <c r="U384" s="3" t="str">
        <f t="shared" si="156"/>
        <v>ON</v>
      </c>
      <c r="V384" s="3" t="str">
        <f t="shared" si="157"/>
        <v>ON</v>
      </c>
      <c r="W384" s="3" t="str">
        <f t="shared" si="158"/>
        <v>OFF</v>
      </c>
      <c r="X384" s="3"/>
      <c r="Y384" s="44" t="str">
        <f t="shared" si="173"/>
        <v>ON</v>
      </c>
      <c r="Z384" s="44" t="str">
        <f t="shared" si="173"/>
        <v>ON</v>
      </c>
      <c r="AA384" s="3" t="str">
        <f t="shared" si="160"/>
        <v>ON</v>
      </c>
      <c r="AB384" s="3" t="str">
        <f t="shared" si="161"/>
        <v>ON</v>
      </c>
      <c r="AC384" s="3" t="str">
        <f t="shared" si="162"/>
        <v>ON</v>
      </c>
      <c r="AD384" s="3" t="str">
        <f t="shared" si="163"/>
        <v>ON</v>
      </c>
      <c r="AE384" s="3"/>
      <c r="AF384" s="44" t="str">
        <f t="shared" si="174"/>
        <v>ON</v>
      </c>
      <c r="AG384" s="44" t="str">
        <f t="shared" si="174"/>
        <v>ON</v>
      </c>
      <c r="AH384" s="3" t="str">
        <f t="shared" si="165"/>
        <v>ON</v>
      </c>
      <c r="AI384" s="3" t="str">
        <f t="shared" si="166"/>
        <v>ON</v>
      </c>
      <c r="AJ384" s="3" t="str">
        <f t="shared" si="167"/>
        <v>ON</v>
      </c>
      <c r="AK384" s="3" t="str">
        <f t="shared" si="168"/>
        <v>OFF</v>
      </c>
      <c r="AL384" s="3"/>
      <c r="AM384" s="44" t="str">
        <f t="shared" si="175"/>
        <v>ON</v>
      </c>
      <c r="AN384" s="44" t="str">
        <f t="shared" si="175"/>
        <v>ON</v>
      </c>
      <c r="AO384" s="44" t="str">
        <f t="shared" si="170"/>
        <v>ON</v>
      </c>
    </row>
    <row r="385" spans="1:41" x14ac:dyDescent="0.3">
      <c r="A385" t="str">
        <f t="shared" ca="1" si="144"/>
        <v>Oyo</v>
      </c>
      <c r="B385" t="str">
        <f t="shared" ca="1" si="145"/>
        <v>C</v>
      </c>
      <c r="C385" t="str">
        <f t="shared" ca="1" si="146"/>
        <v>A1</v>
      </c>
      <c r="D385" t="s">
        <v>5</v>
      </c>
      <c r="E385">
        <f t="shared" si="147"/>
        <v>25</v>
      </c>
      <c r="F385">
        <f t="shared" si="148"/>
        <v>2</v>
      </c>
      <c r="G385" t="s">
        <v>78</v>
      </c>
      <c r="H385" t="s">
        <v>78</v>
      </c>
      <c r="I385" t="s">
        <v>81</v>
      </c>
      <c r="J385" t="s">
        <v>83</v>
      </c>
      <c r="K385" s="44" t="str">
        <f t="shared" si="171"/>
        <v>ON</v>
      </c>
      <c r="L385" s="44" t="str">
        <f t="shared" si="171"/>
        <v>ON</v>
      </c>
      <c r="M385" s="3" t="str">
        <f t="shared" si="150"/>
        <v>ON</v>
      </c>
      <c r="N385" s="3" t="str">
        <f t="shared" si="151"/>
        <v>ON</v>
      </c>
      <c r="O385" s="3" t="str">
        <f t="shared" si="152"/>
        <v>ON</v>
      </c>
      <c r="P385" s="3" t="str">
        <f t="shared" si="153"/>
        <v>OFF</v>
      </c>
      <c r="Q385" s="3"/>
      <c r="R385" s="44" t="str">
        <f t="shared" si="172"/>
        <v>ON</v>
      </c>
      <c r="S385" s="44" t="str">
        <f t="shared" si="172"/>
        <v>ON</v>
      </c>
      <c r="T385" s="3" t="str">
        <f t="shared" si="155"/>
        <v>ON</v>
      </c>
      <c r="U385" s="3" t="str">
        <f t="shared" si="156"/>
        <v>ON</v>
      </c>
      <c r="V385" s="3" t="str">
        <f t="shared" si="157"/>
        <v>ON</v>
      </c>
      <c r="W385" s="3" t="str">
        <f t="shared" si="158"/>
        <v>ON</v>
      </c>
      <c r="X385" s="3"/>
      <c r="Y385" s="44" t="str">
        <f t="shared" si="173"/>
        <v>ON</v>
      </c>
      <c r="Z385" s="44" t="str">
        <f t="shared" si="173"/>
        <v>ON</v>
      </c>
      <c r="AA385" s="3" t="str">
        <f t="shared" si="160"/>
        <v>ON</v>
      </c>
      <c r="AB385" s="3" t="str">
        <f t="shared" si="161"/>
        <v>ON</v>
      </c>
      <c r="AC385" s="3" t="str">
        <f t="shared" si="162"/>
        <v>ON</v>
      </c>
      <c r="AD385" s="3" t="str">
        <f t="shared" si="163"/>
        <v>OFF</v>
      </c>
      <c r="AE385" s="3"/>
      <c r="AF385" s="44" t="str">
        <f t="shared" si="174"/>
        <v>ON</v>
      </c>
      <c r="AG385" s="44" t="str">
        <f t="shared" si="174"/>
        <v>ON</v>
      </c>
      <c r="AH385" s="3" t="str">
        <f t="shared" si="165"/>
        <v>ON</v>
      </c>
      <c r="AI385" s="3" t="str">
        <f t="shared" si="166"/>
        <v>ON</v>
      </c>
      <c r="AJ385" s="3" t="str">
        <f t="shared" si="167"/>
        <v>ON</v>
      </c>
      <c r="AK385" s="3" t="str">
        <f t="shared" si="168"/>
        <v>ON</v>
      </c>
      <c r="AL385" s="3"/>
      <c r="AM385" s="44" t="str">
        <f t="shared" si="175"/>
        <v>ON</v>
      </c>
      <c r="AN385" s="44" t="str">
        <f t="shared" si="175"/>
        <v>ON</v>
      </c>
      <c r="AO385" s="44" t="str">
        <f t="shared" si="170"/>
        <v>ON</v>
      </c>
    </row>
    <row r="386" spans="1:41" x14ac:dyDescent="0.3">
      <c r="A386" t="str">
        <f t="shared" ca="1" si="144"/>
        <v>Ogun</v>
      </c>
      <c r="B386" t="str">
        <f t="shared" ca="1" si="145"/>
        <v>B</v>
      </c>
      <c r="C386" t="str">
        <f t="shared" ca="1" si="146"/>
        <v>B1</v>
      </c>
      <c r="D386" t="s">
        <v>5</v>
      </c>
      <c r="E386">
        <f t="shared" si="147"/>
        <v>25</v>
      </c>
      <c r="F386">
        <f t="shared" si="148"/>
        <v>2</v>
      </c>
      <c r="G386" t="s">
        <v>77</v>
      </c>
      <c r="H386" t="s">
        <v>77</v>
      </c>
      <c r="I386" t="s">
        <v>82</v>
      </c>
      <c r="J386" t="s">
        <v>84</v>
      </c>
      <c r="K386" s="44" t="str">
        <f t="shared" si="171"/>
        <v>ON</v>
      </c>
      <c r="L386" s="44" t="str">
        <f t="shared" si="171"/>
        <v>ON</v>
      </c>
      <c r="M386" s="3" t="str">
        <f t="shared" si="150"/>
        <v>ON</v>
      </c>
      <c r="N386" s="3" t="str">
        <f t="shared" si="151"/>
        <v>ON</v>
      </c>
      <c r="O386" s="3" t="str">
        <f t="shared" si="152"/>
        <v>ON</v>
      </c>
      <c r="P386" s="3" t="str">
        <f t="shared" si="153"/>
        <v>ON</v>
      </c>
      <c r="Q386" s="3"/>
      <c r="R386" s="44" t="str">
        <f t="shared" si="172"/>
        <v>ON</v>
      </c>
      <c r="S386" s="44" t="str">
        <f t="shared" si="172"/>
        <v>ON</v>
      </c>
      <c r="T386" s="3" t="str">
        <f t="shared" si="155"/>
        <v>ON</v>
      </c>
      <c r="U386" s="3" t="str">
        <f t="shared" si="156"/>
        <v>ON</v>
      </c>
      <c r="V386" s="3" t="str">
        <f t="shared" si="157"/>
        <v>OFF</v>
      </c>
      <c r="W386" s="3" t="str">
        <f t="shared" si="158"/>
        <v>ON</v>
      </c>
      <c r="X386" s="3"/>
      <c r="Y386" s="44" t="str">
        <f t="shared" si="173"/>
        <v>ON</v>
      </c>
      <c r="Z386" s="44" t="str">
        <f t="shared" si="173"/>
        <v>ON</v>
      </c>
      <c r="AA386" s="3" t="str">
        <f t="shared" si="160"/>
        <v>ON</v>
      </c>
      <c r="AB386" s="3" t="str">
        <f t="shared" si="161"/>
        <v>ON</v>
      </c>
      <c r="AC386" s="3" t="str">
        <f t="shared" si="162"/>
        <v>ON</v>
      </c>
      <c r="AD386" s="3" t="str">
        <f t="shared" si="163"/>
        <v>ON</v>
      </c>
      <c r="AE386" s="3"/>
      <c r="AF386" s="44" t="str">
        <f t="shared" si="174"/>
        <v>ON</v>
      </c>
      <c r="AG386" s="44" t="str">
        <f t="shared" si="174"/>
        <v>ON</v>
      </c>
      <c r="AH386" s="3" t="str">
        <f t="shared" si="165"/>
        <v>ON</v>
      </c>
      <c r="AI386" s="3" t="str">
        <f t="shared" si="166"/>
        <v>ON</v>
      </c>
      <c r="AJ386" s="3" t="str">
        <f t="shared" si="167"/>
        <v>OFF</v>
      </c>
      <c r="AK386" s="3" t="str">
        <f t="shared" si="168"/>
        <v>ON</v>
      </c>
      <c r="AL386" s="3"/>
      <c r="AM386" s="44" t="str">
        <f t="shared" si="175"/>
        <v>ON</v>
      </c>
      <c r="AN386" s="44" t="str">
        <f t="shared" si="175"/>
        <v>ON</v>
      </c>
      <c r="AO386" s="44" t="str">
        <f t="shared" si="170"/>
        <v>ON</v>
      </c>
    </row>
    <row r="387" spans="1:41" x14ac:dyDescent="0.3">
      <c r="A387" t="str">
        <f t="shared" ca="1" si="144"/>
        <v>Oyo</v>
      </c>
      <c r="B387" t="str">
        <f t="shared" ca="1" si="145"/>
        <v>B</v>
      </c>
      <c r="C387" t="str">
        <f t="shared" ca="1" si="146"/>
        <v>D1</v>
      </c>
      <c r="D387" t="s">
        <v>7</v>
      </c>
      <c r="E387">
        <f t="shared" si="147"/>
        <v>25</v>
      </c>
      <c r="F387">
        <f t="shared" si="148"/>
        <v>2</v>
      </c>
      <c r="G387" t="s">
        <v>76</v>
      </c>
      <c r="H387" t="s">
        <v>76</v>
      </c>
      <c r="I387" t="s">
        <v>81</v>
      </c>
      <c r="J387" t="s">
        <v>83</v>
      </c>
      <c r="K387" s="44" t="str">
        <f t="shared" si="171"/>
        <v>ON</v>
      </c>
      <c r="L387" s="44" t="str">
        <f t="shared" si="171"/>
        <v>ON</v>
      </c>
      <c r="M387" s="3" t="str">
        <f t="shared" si="150"/>
        <v>ON</v>
      </c>
      <c r="N387" s="3" t="str">
        <f t="shared" si="151"/>
        <v>OFF</v>
      </c>
      <c r="O387" s="3" t="str">
        <f t="shared" si="152"/>
        <v>ON</v>
      </c>
      <c r="P387" s="3" t="str">
        <f t="shared" si="153"/>
        <v>ON</v>
      </c>
      <c r="Q387" s="3"/>
      <c r="R387" s="44" t="str">
        <f t="shared" si="172"/>
        <v>ON</v>
      </c>
      <c r="S387" s="44" t="str">
        <f t="shared" si="172"/>
        <v>ON</v>
      </c>
      <c r="T387" s="3" t="str">
        <f t="shared" si="155"/>
        <v>ON</v>
      </c>
      <c r="U387" s="3" t="str">
        <f t="shared" si="156"/>
        <v>ON</v>
      </c>
      <c r="V387" s="3" t="str">
        <f t="shared" si="157"/>
        <v>ON</v>
      </c>
      <c r="W387" s="3" t="str">
        <f t="shared" si="158"/>
        <v>ON</v>
      </c>
      <c r="X387" s="3"/>
      <c r="Y387" s="44" t="str">
        <f t="shared" si="173"/>
        <v>ON</v>
      </c>
      <c r="Z387" s="44" t="str">
        <f t="shared" si="173"/>
        <v>ON</v>
      </c>
      <c r="AA387" s="3" t="str">
        <f t="shared" si="160"/>
        <v>ON</v>
      </c>
      <c r="AB387" s="3" t="str">
        <f t="shared" si="161"/>
        <v>OFF</v>
      </c>
      <c r="AC387" s="3" t="str">
        <f t="shared" si="162"/>
        <v>ON</v>
      </c>
      <c r="AD387" s="3" t="str">
        <f t="shared" si="163"/>
        <v>ON</v>
      </c>
      <c r="AE387" s="3"/>
      <c r="AF387" s="44" t="str">
        <f t="shared" si="174"/>
        <v>ON</v>
      </c>
      <c r="AG387" s="44" t="str">
        <f t="shared" si="174"/>
        <v>ON</v>
      </c>
      <c r="AH387" s="3" t="str">
        <f t="shared" si="165"/>
        <v>ON</v>
      </c>
      <c r="AI387" s="3" t="str">
        <f t="shared" si="166"/>
        <v>ON</v>
      </c>
      <c r="AJ387" s="3" t="str">
        <f t="shared" si="167"/>
        <v>ON</v>
      </c>
      <c r="AK387" s="3" t="str">
        <f t="shared" si="168"/>
        <v>ON</v>
      </c>
      <c r="AL387" s="3"/>
      <c r="AM387" s="44" t="str">
        <f t="shared" si="175"/>
        <v>ON</v>
      </c>
      <c r="AN387" s="44" t="str">
        <f t="shared" si="175"/>
        <v>ON</v>
      </c>
      <c r="AO387" s="44" t="str">
        <f t="shared" si="170"/>
        <v>ON</v>
      </c>
    </row>
    <row r="388" spans="1:41" x14ac:dyDescent="0.3">
      <c r="A388" t="str">
        <f t="shared" ca="1" si="144"/>
        <v>Oyo</v>
      </c>
      <c r="B388" t="str">
        <f t="shared" ca="1" si="145"/>
        <v>E</v>
      </c>
      <c r="C388" t="str">
        <f t="shared" ca="1" si="146"/>
        <v>A1</v>
      </c>
      <c r="D388" t="s">
        <v>7</v>
      </c>
      <c r="E388">
        <f t="shared" si="147"/>
        <v>25</v>
      </c>
      <c r="F388">
        <f t="shared" si="148"/>
        <v>2</v>
      </c>
      <c r="G388" t="s">
        <v>75</v>
      </c>
      <c r="H388" t="s">
        <v>75</v>
      </c>
      <c r="I388" t="s">
        <v>82</v>
      </c>
      <c r="J388" t="s">
        <v>84</v>
      </c>
      <c r="K388" s="44" t="str">
        <f t="shared" si="171"/>
        <v>ON</v>
      </c>
      <c r="L388" s="44" t="str">
        <f t="shared" si="171"/>
        <v>ON</v>
      </c>
      <c r="M388" s="3" t="str">
        <f t="shared" si="150"/>
        <v>ON</v>
      </c>
      <c r="N388" s="3" t="str">
        <f t="shared" si="151"/>
        <v>ON</v>
      </c>
      <c r="O388" s="3" t="str">
        <f t="shared" si="152"/>
        <v>ON</v>
      </c>
      <c r="P388" s="3" t="str">
        <f t="shared" si="153"/>
        <v>ON</v>
      </c>
      <c r="Q388" s="3"/>
      <c r="R388" s="44" t="str">
        <f t="shared" si="172"/>
        <v>ON</v>
      </c>
      <c r="S388" s="44" t="str">
        <f t="shared" si="172"/>
        <v>ON</v>
      </c>
      <c r="T388" s="3" t="str">
        <f t="shared" si="155"/>
        <v>OFF</v>
      </c>
      <c r="U388" s="3" t="str">
        <f t="shared" si="156"/>
        <v>ON</v>
      </c>
      <c r="V388" s="3" t="str">
        <f t="shared" si="157"/>
        <v>ON</v>
      </c>
      <c r="W388" s="3" t="str">
        <f t="shared" si="158"/>
        <v>ON</v>
      </c>
      <c r="X388" s="3"/>
      <c r="Y388" s="44" t="str">
        <f t="shared" si="173"/>
        <v>ON</v>
      </c>
      <c r="Z388" s="44" t="str">
        <f t="shared" si="173"/>
        <v>ON</v>
      </c>
      <c r="AA388" s="3" t="str">
        <f t="shared" si="160"/>
        <v>ON</v>
      </c>
      <c r="AB388" s="3" t="str">
        <f t="shared" si="161"/>
        <v>ON</v>
      </c>
      <c r="AC388" s="3" t="str">
        <f t="shared" si="162"/>
        <v>ON</v>
      </c>
      <c r="AD388" s="3" t="str">
        <f t="shared" si="163"/>
        <v>ON</v>
      </c>
      <c r="AE388" s="3"/>
      <c r="AF388" s="44" t="str">
        <f t="shared" si="174"/>
        <v>ON</v>
      </c>
      <c r="AG388" s="44" t="str">
        <f t="shared" si="174"/>
        <v>ON</v>
      </c>
      <c r="AH388" s="3" t="str">
        <f t="shared" si="165"/>
        <v>OFF</v>
      </c>
      <c r="AI388" s="3" t="str">
        <f t="shared" si="166"/>
        <v>ON</v>
      </c>
      <c r="AJ388" s="3" t="str">
        <f t="shared" si="167"/>
        <v>ON</v>
      </c>
      <c r="AK388" s="3" t="str">
        <f t="shared" si="168"/>
        <v>ON</v>
      </c>
      <c r="AL388" s="3"/>
      <c r="AM388" s="44" t="str">
        <f t="shared" si="175"/>
        <v>ON</v>
      </c>
      <c r="AN388" s="44" t="str">
        <f t="shared" si="175"/>
        <v>ON</v>
      </c>
      <c r="AO388" s="44" t="str">
        <f t="shared" si="170"/>
        <v>ON</v>
      </c>
    </row>
    <row r="389" spans="1:41" x14ac:dyDescent="0.3">
      <c r="A389" t="str">
        <f t="shared" ca="1" si="144"/>
        <v>Ondo</v>
      </c>
      <c r="B389" t="str">
        <f t="shared" ca="1" si="145"/>
        <v>B</v>
      </c>
      <c r="C389" t="str">
        <f t="shared" ca="1" si="146"/>
        <v>B1</v>
      </c>
      <c r="D389" t="s">
        <v>7</v>
      </c>
      <c r="E389">
        <f t="shared" si="147"/>
        <v>25</v>
      </c>
      <c r="F389">
        <f t="shared" si="148"/>
        <v>2</v>
      </c>
      <c r="G389" t="s">
        <v>75</v>
      </c>
      <c r="H389" t="s">
        <v>75</v>
      </c>
      <c r="I389" t="s">
        <v>81</v>
      </c>
      <c r="J389" t="s">
        <v>83</v>
      </c>
      <c r="K389" s="44" t="str">
        <f t="shared" si="171"/>
        <v>ON</v>
      </c>
      <c r="L389" s="44" t="str">
        <f t="shared" si="171"/>
        <v>ON</v>
      </c>
      <c r="M389" s="3" t="str">
        <f t="shared" si="150"/>
        <v>OFF</v>
      </c>
      <c r="N389" s="3" t="str">
        <f t="shared" si="151"/>
        <v>ON</v>
      </c>
      <c r="O389" s="3" t="str">
        <f t="shared" si="152"/>
        <v>ON</v>
      </c>
      <c r="P389" s="3" t="str">
        <f t="shared" si="153"/>
        <v>ON</v>
      </c>
      <c r="Q389" s="3"/>
      <c r="R389" s="44" t="str">
        <f t="shared" si="172"/>
        <v>ON</v>
      </c>
      <c r="S389" s="44" t="str">
        <f t="shared" si="172"/>
        <v>ON</v>
      </c>
      <c r="T389" s="3" t="str">
        <f t="shared" si="155"/>
        <v>ON</v>
      </c>
      <c r="U389" s="3" t="str">
        <f t="shared" si="156"/>
        <v>ON</v>
      </c>
      <c r="V389" s="3" t="str">
        <f t="shared" si="157"/>
        <v>ON</v>
      </c>
      <c r="W389" s="3" t="str">
        <f t="shared" si="158"/>
        <v>ON</v>
      </c>
      <c r="X389" s="3"/>
      <c r="Y389" s="44" t="str">
        <f t="shared" si="173"/>
        <v>ON</v>
      </c>
      <c r="Z389" s="44" t="str">
        <f t="shared" si="173"/>
        <v>ON</v>
      </c>
      <c r="AA389" s="3" t="str">
        <f t="shared" si="160"/>
        <v>OFF</v>
      </c>
      <c r="AB389" s="3" t="str">
        <f t="shared" si="161"/>
        <v>ON</v>
      </c>
      <c r="AC389" s="3" t="str">
        <f t="shared" si="162"/>
        <v>ON</v>
      </c>
      <c r="AD389" s="3" t="str">
        <f t="shared" si="163"/>
        <v>ON</v>
      </c>
      <c r="AE389" s="3"/>
      <c r="AF389" s="44" t="str">
        <f t="shared" si="174"/>
        <v>ON</v>
      </c>
      <c r="AG389" s="44" t="str">
        <f t="shared" si="174"/>
        <v>ON</v>
      </c>
      <c r="AH389" s="3" t="str">
        <f t="shared" si="165"/>
        <v>ON</v>
      </c>
      <c r="AI389" s="3" t="str">
        <f t="shared" si="166"/>
        <v>ON</v>
      </c>
      <c r="AJ389" s="3" t="str">
        <f t="shared" si="167"/>
        <v>ON</v>
      </c>
      <c r="AK389" s="3" t="str">
        <f t="shared" si="168"/>
        <v>ON</v>
      </c>
      <c r="AL389" s="3"/>
      <c r="AM389" s="44" t="str">
        <f t="shared" si="175"/>
        <v>ON</v>
      </c>
      <c r="AN389" s="44" t="str">
        <f t="shared" si="175"/>
        <v>ON</v>
      </c>
      <c r="AO389" s="44" t="str">
        <f t="shared" si="170"/>
        <v>ON</v>
      </c>
    </row>
    <row r="390" spans="1:41" x14ac:dyDescent="0.3">
      <c r="A390" t="str">
        <f t="shared" ref="A390:A450" ca="1" si="176">CHOOSE(RANDBETWEEN(1,5),"Lagos","Ogun","Ondo","Oyo","Ekiti")</f>
        <v>Lagos</v>
      </c>
      <c r="B390" t="str">
        <f t="shared" ref="B390:B450" ca="1" si="177">CHOOSE(RANDBETWEEN(1,5),"A","B","C","D","E")</f>
        <v>B</v>
      </c>
      <c r="C390" t="str">
        <f t="shared" ref="C390:C450" ca="1" si="178">CHOOSE(RANDBETWEEN(1,5),"A1","B1","C1","D1","E1")</f>
        <v>B1</v>
      </c>
      <c r="D390" s="7" t="s">
        <v>12</v>
      </c>
      <c r="E390">
        <f t="shared" ref="E390:E450" si="179">COUNTIF(K390:AO390, "ON")</f>
        <v>25</v>
      </c>
      <c r="F390">
        <f t="shared" ref="F390:F450" si="180">COUNTIF(K390:AO390, "OFF")</f>
        <v>2</v>
      </c>
      <c r="G390" t="s">
        <v>76</v>
      </c>
      <c r="H390" t="s">
        <v>76</v>
      </c>
      <c r="I390" t="s">
        <v>82</v>
      </c>
      <c r="J390" t="s">
        <v>84</v>
      </c>
      <c r="K390" s="44" t="str">
        <f t="shared" ref="K390:L421" si="181">IF(COUNTA($K$2:$AO$2)-4,IF(OR(K$4="Mon",K$4="Tue"),$E$1,$D$1))</f>
        <v>ON</v>
      </c>
      <c r="L390" s="44" t="str">
        <f t="shared" si="181"/>
        <v>ON</v>
      </c>
      <c r="M390" s="3" t="str">
        <f t="shared" ref="M390:M450" si="182">IF(COUNTA($K$2:$AO$2)-4,IF(OR(M389&lt;&gt;"Mon",M389&lt;&gt;"Tue"),IF(AND($G390="A",$H390="A",$I390="WK 43"),$D$1,$E$1)))</f>
        <v>ON</v>
      </c>
      <c r="N390" s="3" t="str">
        <f t="shared" ref="N390:N450" si="183">IF(COUNTA($K$2:$AO$2)-4,IF(OR(N389&lt;&gt;"Mon",N389&lt;&gt;"Tue"),IF(AND($G390="B",$H390="B",$I390="WK 43"),$D$1,$E$1)))</f>
        <v>ON</v>
      </c>
      <c r="O390" s="3" t="str">
        <f t="shared" ref="O390:O450" si="184">IF(COUNTA($K$2:$AO$2)-4,IF(OR(O389&lt;&gt;"Mon",O389&lt;&gt;"Tue"),IF(AND($G390="C",$H390="C",$I390="WK 43"),$D$1,$E$1)))</f>
        <v>ON</v>
      </c>
      <c r="P390" s="3" t="str">
        <f t="shared" ref="P390:P450" si="185">IF(COUNTA($K$2:$AO$2)-4,IF(OR(P389&lt;&gt;"Mon",P389&lt;&gt;"Tue"),IF(AND($G390="D",$H390="D",$I390="WK 43"),$D$1,$E$1)))</f>
        <v>ON</v>
      </c>
      <c r="Q390" s="3"/>
      <c r="R390" s="44" t="str">
        <f t="shared" ref="R390:S421" si="186">IF(COUNTA($K$2:$AO$2)-4,IF(OR(R$4="Mon",R$4="Tue"),$E$1,$D$1))</f>
        <v>ON</v>
      </c>
      <c r="S390" s="44" t="str">
        <f t="shared" si="186"/>
        <v>ON</v>
      </c>
      <c r="T390" s="3" t="str">
        <f t="shared" ref="T390:T450" si="187">IF(COUNTA($K$2:$AO$2)-4,IF(OR(T389&lt;&gt;"Mon",T389&lt;&gt;"Tue"),IF(AND($G390="A",$H390="A",$I390="WK 44"),$D$1,$E$1)))</f>
        <v>ON</v>
      </c>
      <c r="U390" s="3" t="str">
        <f t="shared" ref="U390:U450" si="188">IF(COUNTA($K$2:$AO$2)-4,IF(OR(U389&lt;&gt;"Mon",U389&lt;&gt;"Tue"),IF(AND($G390="B",$H390="B",$I390="WK 44"),$D$1,$E$1)))</f>
        <v>OFF</v>
      </c>
      <c r="V390" s="3" t="str">
        <f t="shared" ref="V390:V450" si="189">IF(COUNTA($K$2:$AO$2)-4,IF(OR(V389&lt;&gt;"Mon",V389&lt;&gt;"Tue"),IF(AND($G390="C",$H390="C",$I390="WK 44"),$D$1,$E$1)))</f>
        <v>ON</v>
      </c>
      <c r="W390" s="3" t="str">
        <f t="shared" ref="W390:W450" si="190">IF(COUNTA($K$2:$AO$2)-4,IF(OR(W389&lt;&gt;"Mon",W389&lt;&gt;"Tue"),IF(AND($G390="D",$H390="D",$I390="WK 44"),$D$1,$E$1)))</f>
        <v>ON</v>
      </c>
      <c r="X390" s="3"/>
      <c r="Y390" s="44" t="str">
        <f t="shared" ref="Y390:Z421" si="191">IF(COUNTA($K$2:$AO$2)-4,IF(OR(Y$4="Mon",Y$4="Tue"),$E$1,$D$1))</f>
        <v>ON</v>
      </c>
      <c r="Z390" s="44" t="str">
        <f t="shared" si="191"/>
        <v>ON</v>
      </c>
      <c r="AA390" s="3" t="str">
        <f t="shared" ref="AA390:AA450" si="192">IF(COUNTA($K$2:$AO$2)-4,IF(OR(AA389&lt;&gt;"Mon",AA389&lt;&gt;"Tue"),IF(AND($G390="A",$H390="A",$J390="WK 45"),$D$1,$E$1)))</f>
        <v>ON</v>
      </c>
      <c r="AB390" s="3" t="str">
        <f t="shared" ref="AB390:AB450" si="193">IF(COUNTA($K$2:$AO$2)-4,IF(OR(AB389&lt;&gt;"Mon",AB389&lt;&gt;"Tue"),IF(AND($G390="B",$H390="B",$J390="WK 45"),$D$1,$E$1)))</f>
        <v>ON</v>
      </c>
      <c r="AC390" s="3" t="str">
        <f t="shared" ref="AC390:AC450" si="194">IF(COUNTA($K$2:$AO$2)-4,IF(OR(AC389&lt;&gt;"Mon",AC389&lt;&gt;"Tue"),IF(AND($G390="C",$H390="C",$J390="WK 45"),$D$1,$E$1)))</f>
        <v>ON</v>
      </c>
      <c r="AD390" s="3" t="str">
        <f t="shared" ref="AD390:AD450" si="195">IF(COUNTA($K$2:$AO$2)-4,IF(OR(AD389&lt;&gt;"Mon",AD389&lt;&gt;"Tue"),IF(AND($G390="D",$H390="D",$J390="WK 45"),$D$1,$E$1)))</f>
        <v>ON</v>
      </c>
      <c r="AE390" s="3"/>
      <c r="AF390" s="44" t="str">
        <f t="shared" ref="AF390:AG421" si="196">IF(COUNTA($K$2:$AO$2)-4,IF(OR(AF$4="Mon",AF$4="Tue"),$E$1,$D$1))</f>
        <v>ON</v>
      </c>
      <c r="AG390" s="44" t="str">
        <f t="shared" si="196"/>
        <v>ON</v>
      </c>
      <c r="AH390" s="3" t="str">
        <f t="shared" ref="AH390:AH450" si="197">IF(COUNTA($K$2:$AO$2)-4,IF(OR(AH389&lt;&gt;"Mon",AH389&lt;&gt;"Tue"),IF(AND($G390="A",$H390="A",$J390="WK 46"),$D$1,$E$1)))</f>
        <v>ON</v>
      </c>
      <c r="AI390" s="3" t="str">
        <f t="shared" ref="AI390:AI450" si="198">IF(COUNTA($K$2:$AO$2)-4,IF(OR(AI389&lt;&gt;"Mon",AI389&lt;&gt;"Tue"),IF(AND($G390="B",$H390="B",$J390="WK 46"),$D$1,$E$1)))</f>
        <v>OFF</v>
      </c>
      <c r="AJ390" s="3" t="str">
        <f t="shared" ref="AJ390:AJ450" si="199">IF(COUNTA($K$2:$AO$2)-4,IF(OR(AJ389&lt;&gt;"Mon",AJ389&lt;&gt;"Tue"),IF(AND($G390="C",$H390="C",$J390="WK 46"),$D$1,$E$1)))</f>
        <v>ON</v>
      </c>
      <c r="AK390" s="3" t="str">
        <f t="shared" ref="AK390:AK450" si="200">IF(COUNTA($K$2:$AO$2)-4,IF(OR(AK389&lt;&gt;"Mon",AK389&lt;&gt;"Tue"),IF(AND($G390="D",$H390="D",$J390="WK 46"),$D$1,$E$1)))</f>
        <v>ON</v>
      </c>
      <c r="AL390" s="3"/>
      <c r="AM390" s="44" t="str">
        <f t="shared" ref="AM390:AN421" si="201">IF(COUNTA($K$2:$AO$2)-4,IF(OR(AM$4="Mon",AM$4="Tue"),$E$1,$D$1))</f>
        <v>ON</v>
      </c>
      <c r="AN390" s="44" t="str">
        <f t="shared" si="201"/>
        <v>ON</v>
      </c>
      <c r="AO390" s="44" t="str">
        <f t="shared" ref="AO390:AO450" si="202">IF(COUNTA($K$2:$AO$2)-4,IF(OR(AO$4="Mon",AO$4="Tue",AO$4="Wed"),$E$1,$D$1))</f>
        <v>ON</v>
      </c>
    </row>
    <row r="391" spans="1:41" x14ac:dyDescent="0.3">
      <c r="A391" t="str">
        <f t="shared" ca="1" si="176"/>
        <v>Ondo</v>
      </c>
      <c r="B391" t="str">
        <f t="shared" ca="1" si="177"/>
        <v>E</v>
      </c>
      <c r="C391" t="str">
        <f t="shared" ca="1" si="178"/>
        <v>C1</v>
      </c>
      <c r="D391" s="7" t="s">
        <v>12</v>
      </c>
      <c r="E391">
        <f t="shared" si="179"/>
        <v>25</v>
      </c>
      <c r="F391">
        <f t="shared" si="180"/>
        <v>2</v>
      </c>
      <c r="G391" t="s">
        <v>77</v>
      </c>
      <c r="H391" t="s">
        <v>77</v>
      </c>
      <c r="I391" t="s">
        <v>81</v>
      </c>
      <c r="J391" t="s">
        <v>83</v>
      </c>
      <c r="K391" s="44" t="str">
        <f t="shared" si="181"/>
        <v>ON</v>
      </c>
      <c r="L391" s="44" t="str">
        <f t="shared" si="181"/>
        <v>ON</v>
      </c>
      <c r="M391" s="3" t="str">
        <f t="shared" si="182"/>
        <v>ON</v>
      </c>
      <c r="N391" s="3" t="str">
        <f t="shared" si="183"/>
        <v>ON</v>
      </c>
      <c r="O391" s="3" t="str">
        <f t="shared" si="184"/>
        <v>OFF</v>
      </c>
      <c r="P391" s="3" t="str">
        <f t="shared" si="185"/>
        <v>ON</v>
      </c>
      <c r="Q391" s="3"/>
      <c r="R391" s="44" t="str">
        <f t="shared" si="186"/>
        <v>ON</v>
      </c>
      <c r="S391" s="44" t="str">
        <f t="shared" si="186"/>
        <v>ON</v>
      </c>
      <c r="T391" s="3" t="str">
        <f t="shared" si="187"/>
        <v>ON</v>
      </c>
      <c r="U391" s="3" t="str">
        <f t="shared" si="188"/>
        <v>ON</v>
      </c>
      <c r="V391" s="3" t="str">
        <f t="shared" si="189"/>
        <v>ON</v>
      </c>
      <c r="W391" s="3" t="str">
        <f t="shared" si="190"/>
        <v>ON</v>
      </c>
      <c r="X391" s="3"/>
      <c r="Y391" s="44" t="str">
        <f t="shared" si="191"/>
        <v>ON</v>
      </c>
      <c r="Z391" s="44" t="str">
        <f t="shared" si="191"/>
        <v>ON</v>
      </c>
      <c r="AA391" s="3" t="str">
        <f t="shared" si="192"/>
        <v>ON</v>
      </c>
      <c r="AB391" s="3" t="str">
        <f t="shared" si="193"/>
        <v>ON</v>
      </c>
      <c r="AC391" s="3" t="str">
        <f t="shared" si="194"/>
        <v>OFF</v>
      </c>
      <c r="AD391" s="3" t="str">
        <f t="shared" si="195"/>
        <v>ON</v>
      </c>
      <c r="AE391" s="3"/>
      <c r="AF391" s="44" t="str">
        <f t="shared" si="196"/>
        <v>ON</v>
      </c>
      <c r="AG391" s="44" t="str">
        <f t="shared" si="196"/>
        <v>ON</v>
      </c>
      <c r="AH391" s="3" t="str">
        <f t="shared" si="197"/>
        <v>ON</v>
      </c>
      <c r="AI391" s="3" t="str">
        <f t="shared" si="198"/>
        <v>ON</v>
      </c>
      <c r="AJ391" s="3" t="str">
        <f t="shared" si="199"/>
        <v>ON</v>
      </c>
      <c r="AK391" s="3" t="str">
        <f t="shared" si="200"/>
        <v>ON</v>
      </c>
      <c r="AL391" s="3"/>
      <c r="AM391" s="44" t="str">
        <f t="shared" si="201"/>
        <v>ON</v>
      </c>
      <c r="AN391" s="44" t="str">
        <f t="shared" si="201"/>
        <v>ON</v>
      </c>
      <c r="AO391" s="44" t="str">
        <f t="shared" si="202"/>
        <v>ON</v>
      </c>
    </row>
    <row r="392" spans="1:41" x14ac:dyDescent="0.3">
      <c r="A392" t="str">
        <f t="shared" ca="1" si="176"/>
        <v>Oyo</v>
      </c>
      <c r="B392" t="str">
        <f t="shared" ca="1" si="177"/>
        <v>A</v>
      </c>
      <c r="C392" t="str">
        <f t="shared" ca="1" si="178"/>
        <v>E1</v>
      </c>
      <c r="D392" s="7" t="s">
        <v>12</v>
      </c>
      <c r="E392">
        <f t="shared" si="179"/>
        <v>25</v>
      </c>
      <c r="F392">
        <f t="shared" si="180"/>
        <v>2</v>
      </c>
      <c r="G392" t="s">
        <v>78</v>
      </c>
      <c r="H392" t="s">
        <v>78</v>
      </c>
      <c r="I392" t="s">
        <v>82</v>
      </c>
      <c r="J392" t="s">
        <v>84</v>
      </c>
      <c r="K392" s="44" t="str">
        <f t="shared" si="181"/>
        <v>ON</v>
      </c>
      <c r="L392" s="44" t="str">
        <f t="shared" si="181"/>
        <v>ON</v>
      </c>
      <c r="M392" s="3" t="str">
        <f t="shared" si="182"/>
        <v>ON</v>
      </c>
      <c r="N392" s="3" t="str">
        <f t="shared" si="183"/>
        <v>ON</v>
      </c>
      <c r="O392" s="3" t="str">
        <f t="shared" si="184"/>
        <v>ON</v>
      </c>
      <c r="P392" s="3" t="str">
        <f t="shared" si="185"/>
        <v>ON</v>
      </c>
      <c r="Q392" s="3"/>
      <c r="R392" s="44" t="str">
        <f t="shared" si="186"/>
        <v>ON</v>
      </c>
      <c r="S392" s="44" t="str">
        <f t="shared" si="186"/>
        <v>ON</v>
      </c>
      <c r="T392" s="3" t="str">
        <f t="shared" si="187"/>
        <v>ON</v>
      </c>
      <c r="U392" s="3" t="str">
        <f t="shared" si="188"/>
        <v>ON</v>
      </c>
      <c r="V392" s="3" t="str">
        <f t="shared" si="189"/>
        <v>ON</v>
      </c>
      <c r="W392" s="3" t="str">
        <f t="shared" si="190"/>
        <v>OFF</v>
      </c>
      <c r="X392" s="3"/>
      <c r="Y392" s="44" t="str">
        <f t="shared" si="191"/>
        <v>ON</v>
      </c>
      <c r="Z392" s="44" t="str">
        <f t="shared" si="191"/>
        <v>ON</v>
      </c>
      <c r="AA392" s="3" t="str">
        <f t="shared" si="192"/>
        <v>ON</v>
      </c>
      <c r="AB392" s="3" t="str">
        <f t="shared" si="193"/>
        <v>ON</v>
      </c>
      <c r="AC392" s="3" t="str">
        <f t="shared" si="194"/>
        <v>ON</v>
      </c>
      <c r="AD392" s="3" t="str">
        <f t="shared" si="195"/>
        <v>ON</v>
      </c>
      <c r="AE392" s="3"/>
      <c r="AF392" s="44" t="str">
        <f t="shared" si="196"/>
        <v>ON</v>
      </c>
      <c r="AG392" s="44" t="str">
        <f t="shared" si="196"/>
        <v>ON</v>
      </c>
      <c r="AH392" s="3" t="str">
        <f t="shared" si="197"/>
        <v>ON</v>
      </c>
      <c r="AI392" s="3" t="str">
        <f t="shared" si="198"/>
        <v>ON</v>
      </c>
      <c r="AJ392" s="3" t="str">
        <f t="shared" si="199"/>
        <v>ON</v>
      </c>
      <c r="AK392" s="3" t="str">
        <f t="shared" si="200"/>
        <v>OFF</v>
      </c>
      <c r="AL392" s="3"/>
      <c r="AM392" s="44" t="str">
        <f t="shared" si="201"/>
        <v>ON</v>
      </c>
      <c r="AN392" s="44" t="str">
        <f t="shared" si="201"/>
        <v>ON</v>
      </c>
      <c r="AO392" s="44" t="str">
        <f t="shared" si="202"/>
        <v>ON</v>
      </c>
    </row>
    <row r="393" spans="1:41" x14ac:dyDescent="0.3">
      <c r="A393" t="str">
        <f t="shared" ca="1" si="176"/>
        <v>Ekiti</v>
      </c>
      <c r="B393" t="str">
        <f t="shared" ca="1" si="177"/>
        <v>B</v>
      </c>
      <c r="C393" t="str">
        <f t="shared" ca="1" si="178"/>
        <v>B1</v>
      </c>
      <c r="D393" s="7" t="s">
        <v>12</v>
      </c>
      <c r="E393">
        <f t="shared" si="179"/>
        <v>25</v>
      </c>
      <c r="F393">
        <f t="shared" si="180"/>
        <v>2</v>
      </c>
      <c r="G393" t="s">
        <v>78</v>
      </c>
      <c r="H393" t="s">
        <v>78</v>
      </c>
      <c r="I393" t="s">
        <v>81</v>
      </c>
      <c r="J393" t="s">
        <v>83</v>
      </c>
      <c r="K393" s="44" t="str">
        <f t="shared" si="181"/>
        <v>ON</v>
      </c>
      <c r="L393" s="44" t="str">
        <f t="shared" si="181"/>
        <v>ON</v>
      </c>
      <c r="M393" s="3" t="str">
        <f t="shared" si="182"/>
        <v>ON</v>
      </c>
      <c r="N393" s="3" t="str">
        <f t="shared" si="183"/>
        <v>ON</v>
      </c>
      <c r="O393" s="3" t="str">
        <f t="shared" si="184"/>
        <v>ON</v>
      </c>
      <c r="P393" s="3" t="str">
        <f t="shared" si="185"/>
        <v>OFF</v>
      </c>
      <c r="Q393" s="3"/>
      <c r="R393" s="44" t="str">
        <f t="shared" si="186"/>
        <v>ON</v>
      </c>
      <c r="S393" s="44" t="str">
        <f t="shared" si="186"/>
        <v>ON</v>
      </c>
      <c r="T393" s="3" t="str">
        <f t="shared" si="187"/>
        <v>ON</v>
      </c>
      <c r="U393" s="3" t="str">
        <f t="shared" si="188"/>
        <v>ON</v>
      </c>
      <c r="V393" s="3" t="str">
        <f t="shared" si="189"/>
        <v>ON</v>
      </c>
      <c r="W393" s="3" t="str">
        <f t="shared" si="190"/>
        <v>ON</v>
      </c>
      <c r="X393" s="3"/>
      <c r="Y393" s="44" t="str">
        <f t="shared" si="191"/>
        <v>ON</v>
      </c>
      <c r="Z393" s="44" t="str">
        <f t="shared" si="191"/>
        <v>ON</v>
      </c>
      <c r="AA393" s="3" t="str">
        <f t="shared" si="192"/>
        <v>ON</v>
      </c>
      <c r="AB393" s="3" t="str">
        <f t="shared" si="193"/>
        <v>ON</v>
      </c>
      <c r="AC393" s="3" t="str">
        <f t="shared" si="194"/>
        <v>ON</v>
      </c>
      <c r="AD393" s="3" t="str">
        <f t="shared" si="195"/>
        <v>OFF</v>
      </c>
      <c r="AE393" s="3"/>
      <c r="AF393" s="44" t="str">
        <f t="shared" si="196"/>
        <v>ON</v>
      </c>
      <c r="AG393" s="44" t="str">
        <f t="shared" si="196"/>
        <v>ON</v>
      </c>
      <c r="AH393" s="3" t="str">
        <f t="shared" si="197"/>
        <v>ON</v>
      </c>
      <c r="AI393" s="3" t="str">
        <f t="shared" si="198"/>
        <v>ON</v>
      </c>
      <c r="AJ393" s="3" t="str">
        <f t="shared" si="199"/>
        <v>ON</v>
      </c>
      <c r="AK393" s="3" t="str">
        <f t="shared" si="200"/>
        <v>ON</v>
      </c>
      <c r="AL393" s="3"/>
      <c r="AM393" s="44" t="str">
        <f t="shared" si="201"/>
        <v>ON</v>
      </c>
      <c r="AN393" s="44" t="str">
        <f t="shared" si="201"/>
        <v>ON</v>
      </c>
      <c r="AO393" s="44" t="str">
        <f t="shared" si="202"/>
        <v>ON</v>
      </c>
    </row>
    <row r="394" spans="1:41" x14ac:dyDescent="0.3">
      <c r="A394" t="str">
        <f t="shared" ca="1" si="176"/>
        <v>Ekiti</v>
      </c>
      <c r="B394" t="str">
        <f t="shared" ca="1" si="177"/>
        <v>B</v>
      </c>
      <c r="C394" t="str">
        <f t="shared" ca="1" si="178"/>
        <v>D1</v>
      </c>
      <c r="D394" s="7" t="s">
        <v>12</v>
      </c>
      <c r="E394">
        <f t="shared" si="179"/>
        <v>25</v>
      </c>
      <c r="F394">
        <f t="shared" si="180"/>
        <v>2</v>
      </c>
      <c r="G394" t="s">
        <v>77</v>
      </c>
      <c r="H394" t="s">
        <v>77</v>
      </c>
      <c r="I394" t="s">
        <v>82</v>
      </c>
      <c r="J394" t="s">
        <v>84</v>
      </c>
      <c r="K394" s="44" t="str">
        <f t="shared" si="181"/>
        <v>ON</v>
      </c>
      <c r="L394" s="44" t="str">
        <f t="shared" si="181"/>
        <v>ON</v>
      </c>
      <c r="M394" s="3" t="str">
        <f t="shared" si="182"/>
        <v>ON</v>
      </c>
      <c r="N394" s="3" t="str">
        <f t="shared" si="183"/>
        <v>ON</v>
      </c>
      <c r="O394" s="3" t="str">
        <f t="shared" si="184"/>
        <v>ON</v>
      </c>
      <c r="P394" s="3" t="str">
        <f t="shared" si="185"/>
        <v>ON</v>
      </c>
      <c r="Q394" s="3"/>
      <c r="R394" s="44" t="str">
        <f t="shared" si="186"/>
        <v>ON</v>
      </c>
      <c r="S394" s="44" t="str">
        <f t="shared" si="186"/>
        <v>ON</v>
      </c>
      <c r="T394" s="3" t="str">
        <f t="shared" si="187"/>
        <v>ON</v>
      </c>
      <c r="U394" s="3" t="str">
        <f t="shared" si="188"/>
        <v>ON</v>
      </c>
      <c r="V394" s="3" t="str">
        <f t="shared" si="189"/>
        <v>OFF</v>
      </c>
      <c r="W394" s="3" t="str">
        <f t="shared" si="190"/>
        <v>ON</v>
      </c>
      <c r="X394" s="3"/>
      <c r="Y394" s="44" t="str">
        <f t="shared" si="191"/>
        <v>ON</v>
      </c>
      <c r="Z394" s="44" t="str">
        <f t="shared" si="191"/>
        <v>ON</v>
      </c>
      <c r="AA394" s="3" t="str">
        <f t="shared" si="192"/>
        <v>ON</v>
      </c>
      <c r="AB394" s="3" t="str">
        <f t="shared" si="193"/>
        <v>ON</v>
      </c>
      <c r="AC394" s="3" t="str">
        <f t="shared" si="194"/>
        <v>ON</v>
      </c>
      <c r="AD394" s="3" t="str">
        <f t="shared" si="195"/>
        <v>ON</v>
      </c>
      <c r="AE394" s="3"/>
      <c r="AF394" s="44" t="str">
        <f t="shared" si="196"/>
        <v>ON</v>
      </c>
      <c r="AG394" s="44" t="str">
        <f t="shared" si="196"/>
        <v>ON</v>
      </c>
      <c r="AH394" s="3" t="str">
        <f t="shared" si="197"/>
        <v>ON</v>
      </c>
      <c r="AI394" s="3" t="str">
        <f t="shared" si="198"/>
        <v>ON</v>
      </c>
      <c r="AJ394" s="3" t="str">
        <f t="shared" si="199"/>
        <v>OFF</v>
      </c>
      <c r="AK394" s="3" t="str">
        <f t="shared" si="200"/>
        <v>ON</v>
      </c>
      <c r="AL394" s="3"/>
      <c r="AM394" s="44" t="str">
        <f t="shared" si="201"/>
        <v>ON</v>
      </c>
      <c r="AN394" s="44" t="str">
        <f t="shared" si="201"/>
        <v>ON</v>
      </c>
      <c r="AO394" s="44" t="str">
        <f t="shared" si="202"/>
        <v>ON</v>
      </c>
    </row>
    <row r="395" spans="1:41" x14ac:dyDescent="0.3">
      <c r="A395" t="str">
        <f t="shared" ca="1" si="176"/>
        <v>Lagos</v>
      </c>
      <c r="B395" t="str">
        <f t="shared" ca="1" si="177"/>
        <v>C</v>
      </c>
      <c r="C395" t="str">
        <f t="shared" ca="1" si="178"/>
        <v>C1</v>
      </c>
      <c r="D395" s="7" t="s">
        <v>12</v>
      </c>
      <c r="E395">
        <f t="shared" si="179"/>
        <v>25</v>
      </c>
      <c r="F395">
        <f t="shared" si="180"/>
        <v>2</v>
      </c>
      <c r="G395" t="s">
        <v>76</v>
      </c>
      <c r="H395" t="s">
        <v>76</v>
      </c>
      <c r="I395" t="s">
        <v>81</v>
      </c>
      <c r="J395" t="s">
        <v>83</v>
      </c>
      <c r="K395" s="44" t="str">
        <f t="shared" si="181"/>
        <v>ON</v>
      </c>
      <c r="L395" s="44" t="str">
        <f t="shared" si="181"/>
        <v>ON</v>
      </c>
      <c r="M395" s="3" t="str">
        <f t="shared" si="182"/>
        <v>ON</v>
      </c>
      <c r="N395" s="3" t="str">
        <f t="shared" si="183"/>
        <v>OFF</v>
      </c>
      <c r="O395" s="3" t="str">
        <f t="shared" si="184"/>
        <v>ON</v>
      </c>
      <c r="P395" s="3" t="str">
        <f t="shared" si="185"/>
        <v>ON</v>
      </c>
      <c r="Q395" s="3"/>
      <c r="R395" s="44" t="str">
        <f t="shared" si="186"/>
        <v>ON</v>
      </c>
      <c r="S395" s="44" t="str">
        <f t="shared" si="186"/>
        <v>ON</v>
      </c>
      <c r="T395" s="3" t="str">
        <f t="shared" si="187"/>
        <v>ON</v>
      </c>
      <c r="U395" s="3" t="str">
        <f t="shared" si="188"/>
        <v>ON</v>
      </c>
      <c r="V395" s="3" t="str">
        <f t="shared" si="189"/>
        <v>ON</v>
      </c>
      <c r="W395" s="3" t="str">
        <f t="shared" si="190"/>
        <v>ON</v>
      </c>
      <c r="X395" s="3"/>
      <c r="Y395" s="44" t="str">
        <f t="shared" si="191"/>
        <v>ON</v>
      </c>
      <c r="Z395" s="44" t="str">
        <f t="shared" si="191"/>
        <v>ON</v>
      </c>
      <c r="AA395" s="3" t="str">
        <f t="shared" si="192"/>
        <v>ON</v>
      </c>
      <c r="AB395" s="3" t="str">
        <f t="shared" si="193"/>
        <v>OFF</v>
      </c>
      <c r="AC395" s="3" t="str">
        <f t="shared" si="194"/>
        <v>ON</v>
      </c>
      <c r="AD395" s="3" t="str">
        <f t="shared" si="195"/>
        <v>ON</v>
      </c>
      <c r="AE395" s="3"/>
      <c r="AF395" s="44" t="str">
        <f t="shared" si="196"/>
        <v>ON</v>
      </c>
      <c r="AG395" s="44" t="str">
        <f t="shared" si="196"/>
        <v>ON</v>
      </c>
      <c r="AH395" s="3" t="str">
        <f t="shared" si="197"/>
        <v>ON</v>
      </c>
      <c r="AI395" s="3" t="str">
        <f t="shared" si="198"/>
        <v>ON</v>
      </c>
      <c r="AJ395" s="3" t="str">
        <f t="shared" si="199"/>
        <v>ON</v>
      </c>
      <c r="AK395" s="3" t="str">
        <f t="shared" si="200"/>
        <v>ON</v>
      </c>
      <c r="AL395" s="3"/>
      <c r="AM395" s="44" t="str">
        <f t="shared" si="201"/>
        <v>ON</v>
      </c>
      <c r="AN395" s="44" t="str">
        <f t="shared" si="201"/>
        <v>ON</v>
      </c>
      <c r="AO395" s="44" t="str">
        <f t="shared" si="202"/>
        <v>ON</v>
      </c>
    </row>
    <row r="396" spans="1:41" x14ac:dyDescent="0.3">
      <c r="A396" t="str">
        <f t="shared" ca="1" si="176"/>
        <v>Ondo</v>
      </c>
      <c r="B396" t="str">
        <f t="shared" ca="1" si="177"/>
        <v>E</v>
      </c>
      <c r="C396" t="str">
        <f t="shared" ca="1" si="178"/>
        <v>A1</v>
      </c>
      <c r="D396" s="7" t="s">
        <v>12</v>
      </c>
      <c r="E396">
        <f t="shared" si="179"/>
        <v>25</v>
      </c>
      <c r="F396">
        <f t="shared" si="180"/>
        <v>2</v>
      </c>
      <c r="G396" t="s">
        <v>75</v>
      </c>
      <c r="H396" t="s">
        <v>75</v>
      </c>
      <c r="I396" t="s">
        <v>82</v>
      </c>
      <c r="J396" t="s">
        <v>84</v>
      </c>
      <c r="K396" s="44" t="str">
        <f t="shared" si="181"/>
        <v>ON</v>
      </c>
      <c r="L396" s="44" t="str">
        <f t="shared" si="181"/>
        <v>ON</v>
      </c>
      <c r="M396" s="3" t="str">
        <f t="shared" si="182"/>
        <v>ON</v>
      </c>
      <c r="N396" s="3" t="str">
        <f t="shared" si="183"/>
        <v>ON</v>
      </c>
      <c r="O396" s="3" t="str">
        <f t="shared" si="184"/>
        <v>ON</v>
      </c>
      <c r="P396" s="3" t="str">
        <f t="shared" si="185"/>
        <v>ON</v>
      </c>
      <c r="Q396" s="3"/>
      <c r="R396" s="44" t="str">
        <f t="shared" si="186"/>
        <v>ON</v>
      </c>
      <c r="S396" s="44" t="str">
        <f t="shared" si="186"/>
        <v>ON</v>
      </c>
      <c r="T396" s="3" t="str">
        <f t="shared" si="187"/>
        <v>OFF</v>
      </c>
      <c r="U396" s="3" t="str">
        <f t="shared" si="188"/>
        <v>ON</v>
      </c>
      <c r="V396" s="3" t="str">
        <f t="shared" si="189"/>
        <v>ON</v>
      </c>
      <c r="W396" s="3" t="str">
        <f t="shared" si="190"/>
        <v>ON</v>
      </c>
      <c r="X396" s="3"/>
      <c r="Y396" s="44" t="str">
        <f t="shared" si="191"/>
        <v>ON</v>
      </c>
      <c r="Z396" s="44" t="str">
        <f t="shared" si="191"/>
        <v>ON</v>
      </c>
      <c r="AA396" s="3" t="str">
        <f t="shared" si="192"/>
        <v>ON</v>
      </c>
      <c r="AB396" s="3" t="str">
        <f t="shared" si="193"/>
        <v>ON</v>
      </c>
      <c r="AC396" s="3" t="str">
        <f t="shared" si="194"/>
        <v>ON</v>
      </c>
      <c r="AD396" s="3" t="str">
        <f t="shared" si="195"/>
        <v>ON</v>
      </c>
      <c r="AE396" s="3"/>
      <c r="AF396" s="44" t="str">
        <f t="shared" si="196"/>
        <v>ON</v>
      </c>
      <c r="AG396" s="44" t="str">
        <f t="shared" si="196"/>
        <v>ON</v>
      </c>
      <c r="AH396" s="3" t="str">
        <f t="shared" si="197"/>
        <v>OFF</v>
      </c>
      <c r="AI396" s="3" t="str">
        <f t="shared" si="198"/>
        <v>ON</v>
      </c>
      <c r="AJ396" s="3" t="str">
        <f t="shared" si="199"/>
        <v>ON</v>
      </c>
      <c r="AK396" s="3" t="str">
        <f t="shared" si="200"/>
        <v>ON</v>
      </c>
      <c r="AL396" s="3"/>
      <c r="AM396" s="44" t="str">
        <f t="shared" si="201"/>
        <v>ON</v>
      </c>
      <c r="AN396" s="44" t="str">
        <f t="shared" si="201"/>
        <v>ON</v>
      </c>
      <c r="AO396" s="44" t="str">
        <f t="shared" si="202"/>
        <v>ON</v>
      </c>
    </row>
    <row r="397" spans="1:41" x14ac:dyDescent="0.3">
      <c r="A397" t="str">
        <f t="shared" ca="1" si="176"/>
        <v>Ogun</v>
      </c>
      <c r="B397" t="str">
        <f t="shared" ca="1" si="177"/>
        <v>B</v>
      </c>
      <c r="C397" t="str">
        <f t="shared" ca="1" si="178"/>
        <v>B1</v>
      </c>
      <c r="D397" s="7" t="s">
        <v>46</v>
      </c>
      <c r="E397">
        <f t="shared" si="179"/>
        <v>25</v>
      </c>
      <c r="F397">
        <f t="shared" si="180"/>
        <v>2</v>
      </c>
      <c r="G397" t="s">
        <v>75</v>
      </c>
      <c r="H397" t="s">
        <v>75</v>
      </c>
      <c r="I397" t="s">
        <v>81</v>
      </c>
      <c r="J397" t="s">
        <v>83</v>
      </c>
      <c r="K397" s="44" t="str">
        <f t="shared" si="181"/>
        <v>ON</v>
      </c>
      <c r="L397" s="44" t="str">
        <f t="shared" si="181"/>
        <v>ON</v>
      </c>
      <c r="M397" s="3" t="str">
        <f t="shared" si="182"/>
        <v>OFF</v>
      </c>
      <c r="N397" s="3" t="str">
        <f t="shared" si="183"/>
        <v>ON</v>
      </c>
      <c r="O397" s="3" t="str">
        <f t="shared" si="184"/>
        <v>ON</v>
      </c>
      <c r="P397" s="3" t="str">
        <f t="shared" si="185"/>
        <v>ON</v>
      </c>
      <c r="Q397" s="3"/>
      <c r="R397" s="44" t="str">
        <f t="shared" si="186"/>
        <v>ON</v>
      </c>
      <c r="S397" s="44" t="str">
        <f t="shared" si="186"/>
        <v>ON</v>
      </c>
      <c r="T397" s="3" t="str">
        <f t="shared" si="187"/>
        <v>ON</v>
      </c>
      <c r="U397" s="3" t="str">
        <f t="shared" si="188"/>
        <v>ON</v>
      </c>
      <c r="V397" s="3" t="str">
        <f t="shared" si="189"/>
        <v>ON</v>
      </c>
      <c r="W397" s="3" t="str">
        <f t="shared" si="190"/>
        <v>ON</v>
      </c>
      <c r="X397" s="3"/>
      <c r="Y397" s="44" t="str">
        <f t="shared" si="191"/>
        <v>ON</v>
      </c>
      <c r="Z397" s="44" t="str">
        <f t="shared" si="191"/>
        <v>ON</v>
      </c>
      <c r="AA397" s="3" t="str">
        <f t="shared" si="192"/>
        <v>OFF</v>
      </c>
      <c r="AB397" s="3" t="str">
        <f t="shared" si="193"/>
        <v>ON</v>
      </c>
      <c r="AC397" s="3" t="str">
        <f t="shared" si="194"/>
        <v>ON</v>
      </c>
      <c r="AD397" s="3" t="str">
        <f t="shared" si="195"/>
        <v>ON</v>
      </c>
      <c r="AE397" s="3"/>
      <c r="AF397" s="44" t="str">
        <f t="shared" si="196"/>
        <v>ON</v>
      </c>
      <c r="AG397" s="44" t="str">
        <f t="shared" si="196"/>
        <v>ON</v>
      </c>
      <c r="AH397" s="3" t="str">
        <f t="shared" si="197"/>
        <v>ON</v>
      </c>
      <c r="AI397" s="3" t="str">
        <f t="shared" si="198"/>
        <v>ON</v>
      </c>
      <c r="AJ397" s="3" t="str">
        <f t="shared" si="199"/>
        <v>ON</v>
      </c>
      <c r="AK397" s="3" t="str">
        <f t="shared" si="200"/>
        <v>ON</v>
      </c>
      <c r="AL397" s="3"/>
      <c r="AM397" s="44" t="str">
        <f t="shared" si="201"/>
        <v>ON</v>
      </c>
      <c r="AN397" s="44" t="str">
        <f t="shared" si="201"/>
        <v>ON</v>
      </c>
      <c r="AO397" s="44" t="str">
        <f t="shared" si="202"/>
        <v>ON</v>
      </c>
    </row>
    <row r="398" spans="1:41" x14ac:dyDescent="0.3">
      <c r="A398" t="str">
        <f t="shared" ca="1" si="176"/>
        <v>Ondo</v>
      </c>
      <c r="B398" t="str">
        <f t="shared" ca="1" si="177"/>
        <v>A</v>
      </c>
      <c r="C398" t="str">
        <f t="shared" ca="1" si="178"/>
        <v>B1</v>
      </c>
      <c r="D398" s="7" t="s">
        <v>46</v>
      </c>
      <c r="E398">
        <f t="shared" si="179"/>
        <v>25</v>
      </c>
      <c r="F398">
        <f t="shared" si="180"/>
        <v>2</v>
      </c>
      <c r="G398" t="s">
        <v>76</v>
      </c>
      <c r="H398" t="s">
        <v>76</v>
      </c>
      <c r="I398" t="s">
        <v>82</v>
      </c>
      <c r="J398" t="s">
        <v>84</v>
      </c>
      <c r="K398" s="44" t="str">
        <f t="shared" si="181"/>
        <v>ON</v>
      </c>
      <c r="L398" s="44" t="str">
        <f t="shared" si="181"/>
        <v>ON</v>
      </c>
      <c r="M398" s="3" t="str">
        <f t="shared" si="182"/>
        <v>ON</v>
      </c>
      <c r="N398" s="3" t="str">
        <f t="shared" si="183"/>
        <v>ON</v>
      </c>
      <c r="O398" s="3" t="str">
        <f t="shared" si="184"/>
        <v>ON</v>
      </c>
      <c r="P398" s="3" t="str">
        <f t="shared" si="185"/>
        <v>ON</v>
      </c>
      <c r="Q398" s="3"/>
      <c r="R398" s="44" t="str">
        <f t="shared" si="186"/>
        <v>ON</v>
      </c>
      <c r="S398" s="44" t="str">
        <f t="shared" si="186"/>
        <v>ON</v>
      </c>
      <c r="T398" s="3" t="str">
        <f t="shared" si="187"/>
        <v>ON</v>
      </c>
      <c r="U398" s="3" t="str">
        <f t="shared" si="188"/>
        <v>OFF</v>
      </c>
      <c r="V398" s="3" t="str">
        <f t="shared" si="189"/>
        <v>ON</v>
      </c>
      <c r="W398" s="3" t="str">
        <f t="shared" si="190"/>
        <v>ON</v>
      </c>
      <c r="X398" s="3"/>
      <c r="Y398" s="44" t="str">
        <f t="shared" si="191"/>
        <v>ON</v>
      </c>
      <c r="Z398" s="44" t="str">
        <f t="shared" si="191"/>
        <v>ON</v>
      </c>
      <c r="AA398" s="3" t="str">
        <f t="shared" si="192"/>
        <v>ON</v>
      </c>
      <c r="AB398" s="3" t="str">
        <f t="shared" si="193"/>
        <v>ON</v>
      </c>
      <c r="AC398" s="3" t="str">
        <f t="shared" si="194"/>
        <v>ON</v>
      </c>
      <c r="AD398" s="3" t="str">
        <f t="shared" si="195"/>
        <v>ON</v>
      </c>
      <c r="AE398" s="3"/>
      <c r="AF398" s="44" t="str">
        <f t="shared" si="196"/>
        <v>ON</v>
      </c>
      <c r="AG398" s="44" t="str">
        <f t="shared" si="196"/>
        <v>ON</v>
      </c>
      <c r="AH398" s="3" t="str">
        <f t="shared" si="197"/>
        <v>ON</v>
      </c>
      <c r="AI398" s="3" t="str">
        <f t="shared" si="198"/>
        <v>OFF</v>
      </c>
      <c r="AJ398" s="3" t="str">
        <f t="shared" si="199"/>
        <v>ON</v>
      </c>
      <c r="AK398" s="3" t="str">
        <f t="shared" si="200"/>
        <v>ON</v>
      </c>
      <c r="AL398" s="3"/>
      <c r="AM398" s="44" t="str">
        <f t="shared" si="201"/>
        <v>ON</v>
      </c>
      <c r="AN398" s="44" t="str">
        <f t="shared" si="201"/>
        <v>ON</v>
      </c>
      <c r="AO398" s="44" t="str">
        <f t="shared" si="202"/>
        <v>ON</v>
      </c>
    </row>
    <row r="399" spans="1:41" x14ac:dyDescent="0.3">
      <c r="A399" t="str">
        <f t="shared" ca="1" si="176"/>
        <v>Ekiti</v>
      </c>
      <c r="B399" t="str">
        <f t="shared" ca="1" si="177"/>
        <v>D</v>
      </c>
      <c r="C399" t="str">
        <f t="shared" ca="1" si="178"/>
        <v>B1</v>
      </c>
      <c r="D399" s="7" t="s">
        <v>46</v>
      </c>
      <c r="E399">
        <f t="shared" si="179"/>
        <v>25</v>
      </c>
      <c r="F399">
        <f t="shared" si="180"/>
        <v>2</v>
      </c>
      <c r="G399" t="s">
        <v>77</v>
      </c>
      <c r="H399" t="s">
        <v>77</v>
      </c>
      <c r="I399" t="s">
        <v>81</v>
      </c>
      <c r="J399" t="s">
        <v>83</v>
      </c>
      <c r="K399" s="44" t="str">
        <f t="shared" si="181"/>
        <v>ON</v>
      </c>
      <c r="L399" s="44" t="str">
        <f t="shared" si="181"/>
        <v>ON</v>
      </c>
      <c r="M399" s="3" t="str">
        <f t="shared" si="182"/>
        <v>ON</v>
      </c>
      <c r="N399" s="3" t="str">
        <f t="shared" si="183"/>
        <v>ON</v>
      </c>
      <c r="O399" s="3" t="str">
        <f t="shared" si="184"/>
        <v>OFF</v>
      </c>
      <c r="P399" s="3" t="str">
        <f t="shared" si="185"/>
        <v>ON</v>
      </c>
      <c r="Q399" s="3"/>
      <c r="R399" s="44" t="str">
        <f t="shared" si="186"/>
        <v>ON</v>
      </c>
      <c r="S399" s="44" t="str">
        <f t="shared" si="186"/>
        <v>ON</v>
      </c>
      <c r="T399" s="3" t="str">
        <f t="shared" si="187"/>
        <v>ON</v>
      </c>
      <c r="U399" s="3" t="str">
        <f t="shared" si="188"/>
        <v>ON</v>
      </c>
      <c r="V399" s="3" t="str">
        <f t="shared" si="189"/>
        <v>ON</v>
      </c>
      <c r="W399" s="3" t="str">
        <f t="shared" si="190"/>
        <v>ON</v>
      </c>
      <c r="X399" s="3"/>
      <c r="Y399" s="44" t="str">
        <f t="shared" si="191"/>
        <v>ON</v>
      </c>
      <c r="Z399" s="44" t="str">
        <f t="shared" si="191"/>
        <v>ON</v>
      </c>
      <c r="AA399" s="3" t="str">
        <f t="shared" si="192"/>
        <v>ON</v>
      </c>
      <c r="AB399" s="3" t="str">
        <f t="shared" si="193"/>
        <v>ON</v>
      </c>
      <c r="AC399" s="3" t="str">
        <f t="shared" si="194"/>
        <v>OFF</v>
      </c>
      <c r="AD399" s="3" t="str">
        <f t="shared" si="195"/>
        <v>ON</v>
      </c>
      <c r="AE399" s="3"/>
      <c r="AF399" s="44" t="str">
        <f t="shared" si="196"/>
        <v>ON</v>
      </c>
      <c r="AG399" s="44" t="str">
        <f t="shared" si="196"/>
        <v>ON</v>
      </c>
      <c r="AH399" s="3" t="str">
        <f t="shared" si="197"/>
        <v>ON</v>
      </c>
      <c r="AI399" s="3" t="str">
        <f t="shared" si="198"/>
        <v>ON</v>
      </c>
      <c r="AJ399" s="3" t="str">
        <f t="shared" si="199"/>
        <v>ON</v>
      </c>
      <c r="AK399" s="3" t="str">
        <f t="shared" si="200"/>
        <v>ON</v>
      </c>
      <c r="AL399" s="3"/>
      <c r="AM399" s="44" t="str">
        <f t="shared" si="201"/>
        <v>ON</v>
      </c>
      <c r="AN399" s="44" t="str">
        <f t="shared" si="201"/>
        <v>ON</v>
      </c>
      <c r="AO399" s="44" t="str">
        <f t="shared" si="202"/>
        <v>ON</v>
      </c>
    </row>
    <row r="400" spans="1:41" x14ac:dyDescent="0.3">
      <c r="A400" t="str">
        <f t="shared" ca="1" si="176"/>
        <v>Ekiti</v>
      </c>
      <c r="B400" t="str">
        <f t="shared" ca="1" si="177"/>
        <v>E</v>
      </c>
      <c r="C400" t="str">
        <f t="shared" ca="1" si="178"/>
        <v>C1</v>
      </c>
      <c r="D400" t="s">
        <v>12</v>
      </c>
      <c r="E400">
        <f t="shared" si="179"/>
        <v>25</v>
      </c>
      <c r="F400">
        <f t="shared" si="180"/>
        <v>2</v>
      </c>
      <c r="G400" t="s">
        <v>78</v>
      </c>
      <c r="H400" t="s">
        <v>78</v>
      </c>
      <c r="I400" t="s">
        <v>82</v>
      </c>
      <c r="J400" t="s">
        <v>84</v>
      </c>
      <c r="K400" s="44" t="str">
        <f t="shared" si="181"/>
        <v>ON</v>
      </c>
      <c r="L400" s="44" t="str">
        <f t="shared" si="181"/>
        <v>ON</v>
      </c>
      <c r="M400" s="3" t="str">
        <f t="shared" si="182"/>
        <v>ON</v>
      </c>
      <c r="N400" s="3" t="str">
        <f t="shared" si="183"/>
        <v>ON</v>
      </c>
      <c r="O400" s="3" t="str">
        <f t="shared" si="184"/>
        <v>ON</v>
      </c>
      <c r="P400" s="3" t="str">
        <f t="shared" si="185"/>
        <v>ON</v>
      </c>
      <c r="Q400" s="3"/>
      <c r="R400" s="44" t="str">
        <f t="shared" si="186"/>
        <v>ON</v>
      </c>
      <c r="S400" s="44" t="str">
        <f t="shared" si="186"/>
        <v>ON</v>
      </c>
      <c r="T400" s="3" t="str">
        <f t="shared" si="187"/>
        <v>ON</v>
      </c>
      <c r="U400" s="3" t="str">
        <f t="shared" si="188"/>
        <v>ON</v>
      </c>
      <c r="V400" s="3" t="str">
        <f t="shared" si="189"/>
        <v>ON</v>
      </c>
      <c r="W400" s="3" t="str">
        <f t="shared" si="190"/>
        <v>OFF</v>
      </c>
      <c r="X400" s="3"/>
      <c r="Y400" s="44" t="str">
        <f t="shared" si="191"/>
        <v>ON</v>
      </c>
      <c r="Z400" s="44" t="str">
        <f t="shared" si="191"/>
        <v>ON</v>
      </c>
      <c r="AA400" s="3" t="str">
        <f t="shared" si="192"/>
        <v>ON</v>
      </c>
      <c r="AB400" s="3" t="str">
        <f t="shared" si="193"/>
        <v>ON</v>
      </c>
      <c r="AC400" s="3" t="str">
        <f t="shared" si="194"/>
        <v>ON</v>
      </c>
      <c r="AD400" s="3" t="str">
        <f t="shared" si="195"/>
        <v>ON</v>
      </c>
      <c r="AE400" s="3"/>
      <c r="AF400" s="44" t="str">
        <f t="shared" si="196"/>
        <v>ON</v>
      </c>
      <c r="AG400" s="44" t="str">
        <f t="shared" si="196"/>
        <v>ON</v>
      </c>
      <c r="AH400" s="3" t="str">
        <f t="shared" si="197"/>
        <v>ON</v>
      </c>
      <c r="AI400" s="3" t="str">
        <f t="shared" si="198"/>
        <v>ON</v>
      </c>
      <c r="AJ400" s="3" t="str">
        <f t="shared" si="199"/>
        <v>ON</v>
      </c>
      <c r="AK400" s="3" t="str">
        <f t="shared" si="200"/>
        <v>OFF</v>
      </c>
      <c r="AL400" s="3"/>
      <c r="AM400" s="44" t="str">
        <f t="shared" si="201"/>
        <v>ON</v>
      </c>
      <c r="AN400" s="44" t="str">
        <f t="shared" si="201"/>
        <v>ON</v>
      </c>
      <c r="AO400" s="44" t="str">
        <f t="shared" si="202"/>
        <v>ON</v>
      </c>
    </row>
    <row r="401" spans="1:41" x14ac:dyDescent="0.3">
      <c r="A401" t="str">
        <f t="shared" ca="1" si="176"/>
        <v>Ogun</v>
      </c>
      <c r="B401" t="str">
        <f t="shared" ca="1" si="177"/>
        <v>A</v>
      </c>
      <c r="C401" t="str">
        <f t="shared" ca="1" si="178"/>
        <v>A1</v>
      </c>
      <c r="D401" t="s">
        <v>12</v>
      </c>
      <c r="E401">
        <f t="shared" si="179"/>
        <v>25</v>
      </c>
      <c r="F401">
        <f t="shared" si="180"/>
        <v>2</v>
      </c>
      <c r="G401" t="s">
        <v>78</v>
      </c>
      <c r="H401" t="s">
        <v>78</v>
      </c>
      <c r="I401" t="s">
        <v>81</v>
      </c>
      <c r="J401" t="s">
        <v>83</v>
      </c>
      <c r="K401" s="44" t="str">
        <f t="shared" si="181"/>
        <v>ON</v>
      </c>
      <c r="L401" s="44" t="str">
        <f t="shared" si="181"/>
        <v>ON</v>
      </c>
      <c r="M401" s="3" t="str">
        <f t="shared" si="182"/>
        <v>ON</v>
      </c>
      <c r="N401" s="3" t="str">
        <f t="shared" si="183"/>
        <v>ON</v>
      </c>
      <c r="O401" s="3" t="str">
        <f t="shared" si="184"/>
        <v>ON</v>
      </c>
      <c r="P401" s="3" t="str">
        <f t="shared" si="185"/>
        <v>OFF</v>
      </c>
      <c r="Q401" s="3"/>
      <c r="R401" s="44" t="str">
        <f t="shared" si="186"/>
        <v>ON</v>
      </c>
      <c r="S401" s="44" t="str">
        <f t="shared" si="186"/>
        <v>ON</v>
      </c>
      <c r="T401" s="3" t="str">
        <f t="shared" si="187"/>
        <v>ON</v>
      </c>
      <c r="U401" s="3" t="str">
        <f t="shared" si="188"/>
        <v>ON</v>
      </c>
      <c r="V401" s="3" t="str">
        <f t="shared" si="189"/>
        <v>ON</v>
      </c>
      <c r="W401" s="3" t="str">
        <f t="shared" si="190"/>
        <v>ON</v>
      </c>
      <c r="X401" s="3"/>
      <c r="Y401" s="44" t="str">
        <f t="shared" si="191"/>
        <v>ON</v>
      </c>
      <c r="Z401" s="44" t="str">
        <f t="shared" si="191"/>
        <v>ON</v>
      </c>
      <c r="AA401" s="3" t="str">
        <f t="shared" si="192"/>
        <v>ON</v>
      </c>
      <c r="AB401" s="3" t="str">
        <f t="shared" si="193"/>
        <v>ON</v>
      </c>
      <c r="AC401" s="3" t="str">
        <f t="shared" si="194"/>
        <v>ON</v>
      </c>
      <c r="AD401" s="3" t="str">
        <f t="shared" si="195"/>
        <v>OFF</v>
      </c>
      <c r="AE401" s="3"/>
      <c r="AF401" s="44" t="str">
        <f t="shared" si="196"/>
        <v>ON</v>
      </c>
      <c r="AG401" s="44" t="str">
        <f t="shared" si="196"/>
        <v>ON</v>
      </c>
      <c r="AH401" s="3" t="str">
        <f t="shared" si="197"/>
        <v>ON</v>
      </c>
      <c r="AI401" s="3" t="str">
        <f t="shared" si="198"/>
        <v>ON</v>
      </c>
      <c r="AJ401" s="3" t="str">
        <f t="shared" si="199"/>
        <v>ON</v>
      </c>
      <c r="AK401" s="3" t="str">
        <f t="shared" si="200"/>
        <v>ON</v>
      </c>
      <c r="AL401" s="3"/>
      <c r="AM401" s="44" t="str">
        <f t="shared" si="201"/>
        <v>ON</v>
      </c>
      <c r="AN401" s="44" t="str">
        <f t="shared" si="201"/>
        <v>ON</v>
      </c>
      <c r="AO401" s="44" t="str">
        <f t="shared" si="202"/>
        <v>ON</v>
      </c>
    </row>
    <row r="402" spans="1:41" x14ac:dyDescent="0.3">
      <c r="A402" t="str">
        <f t="shared" ca="1" si="176"/>
        <v>Lagos</v>
      </c>
      <c r="B402" t="str">
        <f t="shared" ca="1" si="177"/>
        <v>E</v>
      </c>
      <c r="C402" t="str">
        <f t="shared" ca="1" si="178"/>
        <v>B1</v>
      </c>
      <c r="D402" t="s">
        <v>12</v>
      </c>
      <c r="E402">
        <f t="shared" si="179"/>
        <v>25</v>
      </c>
      <c r="F402">
        <f t="shared" si="180"/>
        <v>2</v>
      </c>
      <c r="G402" t="s">
        <v>77</v>
      </c>
      <c r="H402" t="s">
        <v>77</v>
      </c>
      <c r="I402" t="s">
        <v>82</v>
      </c>
      <c r="J402" t="s">
        <v>84</v>
      </c>
      <c r="K402" s="44" t="str">
        <f t="shared" si="181"/>
        <v>ON</v>
      </c>
      <c r="L402" s="44" t="str">
        <f t="shared" si="181"/>
        <v>ON</v>
      </c>
      <c r="M402" s="3" t="str">
        <f t="shared" si="182"/>
        <v>ON</v>
      </c>
      <c r="N402" s="3" t="str">
        <f t="shared" si="183"/>
        <v>ON</v>
      </c>
      <c r="O402" s="3" t="str">
        <f t="shared" si="184"/>
        <v>ON</v>
      </c>
      <c r="P402" s="3" t="str">
        <f t="shared" si="185"/>
        <v>ON</v>
      </c>
      <c r="Q402" s="3"/>
      <c r="R402" s="44" t="str">
        <f t="shared" si="186"/>
        <v>ON</v>
      </c>
      <c r="S402" s="44" t="str">
        <f t="shared" si="186"/>
        <v>ON</v>
      </c>
      <c r="T402" s="3" t="str">
        <f t="shared" si="187"/>
        <v>ON</v>
      </c>
      <c r="U402" s="3" t="str">
        <f t="shared" si="188"/>
        <v>ON</v>
      </c>
      <c r="V402" s="3" t="str">
        <f t="shared" si="189"/>
        <v>OFF</v>
      </c>
      <c r="W402" s="3" t="str">
        <f t="shared" si="190"/>
        <v>ON</v>
      </c>
      <c r="X402" s="3"/>
      <c r="Y402" s="44" t="str">
        <f t="shared" si="191"/>
        <v>ON</v>
      </c>
      <c r="Z402" s="44" t="str">
        <f t="shared" si="191"/>
        <v>ON</v>
      </c>
      <c r="AA402" s="3" t="str">
        <f t="shared" si="192"/>
        <v>ON</v>
      </c>
      <c r="AB402" s="3" t="str">
        <f t="shared" si="193"/>
        <v>ON</v>
      </c>
      <c r="AC402" s="3" t="str">
        <f t="shared" si="194"/>
        <v>ON</v>
      </c>
      <c r="AD402" s="3" t="str">
        <f t="shared" si="195"/>
        <v>ON</v>
      </c>
      <c r="AE402" s="3"/>
      <c r="AF402" s="44" t="str">
        <f t="shared" si="196"/>
        <v>ON</v>
      </c>
      <c r="AG402" s="44" t="str">
        <f t="shared" si="196"/>
        <v>ON</v>
      </c>
      <c r="AH402" s="3" t="str">
        <f t="shared" si="197"/>
        <v>ON</v>
      </c>
      <c r="AI402" s="3" t="str">
        <f t="shared" si="198"/>
        <v>ON</v>
      </c>
      <c r="AJ402" s="3" t="str">
        <f t="shared" si="199"/>
        <v>OFF</v>
      </c>
      <c r="AK402" s="3" t="str">
        <f t="shared" si="200"/>
        <v>ON</v>
      </c>
      <c r="AL402" s="3"/>
      <c r="AM402" s="44" t="str">
        <f t="shared" si="201"/>
        <v>ON</v>
      </c>
      <c r="AN402" s="44" t="str">
        <f t="shared" si="201"/>
        <v>ON</v>
      </c>
      <c r="AO402" s="44" t="str">
        <f t="shared" si="202"/>
        <v>ON</v>
      </c>
    </row>
    <row r="403" spans="1:41" x14ac:dyDescent="0.3">
      <c r="A403" t="str">
        <f t="shared" ca="1" si="176"/>
        <v>Lagos</v>
      </c>
      <c r="B403" t="str">
        <f t="shared" ca="1" si="177"/>
        <v>D</v>
      </c>
      <c r="C403" t="str">
        <f t="shared" ca="1" si="178"/>
        <v>C1</v>
      </c>
      <c r="D403" t="s">
        <v>12</v>
      </c>
      <c r="E403">
        <f t="shared" si="179"/>
        <v>25</v>
      </c>
      <c r="F403">
        <f t="shared" si="180"/>
        <v>2</v>
      </c>
      <c r="G403" t="s">
        <v>76</v>
      </c>
      <c r="H403" t="s">
        <v>76</v>
      </c>
      <c r="I403" t="s">
        <v>81</v>
      </c>
      <c r="J403" t="s">
        <v>83</v>
      </c>
      <c r="K403" s="44" t="str">
        <f t="shared" si="181"/>
        <v>ON</v>
      </c>
      <c r="L403" s="44" t="str">
        <f t="shared" si="181"/>
        <v>ON</v>
      </c>
      <c r="M403" s="3" t="str">
        <f t="shared" si="182"/>
        <v>ON</v>
      </c>
      <c r="N403" s="3" t="str">
        <f t="shared" si="183"/>
        <v>OFF</v>
      </c>
      <c r="O403" s="3" t="str">
        <f t="shared" si="184"/>
        <v>ON</v>
      </c>
      <c r="P403" s="3" t="str">
        <f t="shared" si="185"/>
        <v>ON</v>
      </c>
      <c r="Q403" s="3"/>
      <c r="R403" s="44" t="str">
        <f t="shared" si="186"/>
        <v>ON</v>
      </c>
      <c r="S403" s="44" t="str">
        <f t="shared" si="186"/>
        <v>ON</v>
      </c>
      <c r="T403" s="3" t="str">
        <f t="shared" si="187"/>
        <v>ON</v>
      </c>
      <c r="U403" s="3" t="str">
        <f t="shared" si="188"/>
        <v>ON</v>
      </c>
      <c r="V403" s="3" t="str">
        <f t="shared" si="189"/>
        <v>ON</v>
      </c>
      <c r="W403" s="3" t="str">
        <f t="shared" si="190"/>
        <v>ON</v>
      </c>
      <c r="X403" s="3"/>
      <c r="Y403" s="44" t="str">
        <f t="shared" si="191"/>
        <v>ON</v>
      </c>
      <c r="Z403" s="44" t="str">
        <f t="shared" si="191"/>
        <v>ON</v>
      </c>
      <c r="AA403" s="3" t="str">
        <f t="shared" si="192"/>
        <v>ON</v>
      </c>
      <c r="AB403" s="3" t="str">
        <f t="shared" si="193"/>
        <v>OFF</v>
      </c>
      <c r="AC403" s="3" t="str">
        <f t="shared" si="194"/>
        <v>ON</v>
      </c>
      <c r="AD403" s="3" t="str">
        <f t="shared" si="195"/>
        <v>ON</v>
      </c>
      <c r="AE403" s="3"/>
      <c r="AF403" s="44" t="str">
        <f t="shared" si="196"/>
        <v>ON</v>
      </c>
      <c r="AG403" s="44" t="str">
        <f t="shared" si="196"/>
        <v>ON</v>
      </c>
      <c r="AH403" s="3" t="str">
        <f t="shared" si="197"/>
        <v>ON</v>
      </c>
      <c r="AI403" s="3" t="str">
        <f t="shared" si="198"/>
        <v>ON</v>
      </c>
      <c r="AJ403" s="3" t="str">
        <f t="shared" si="199"/>
        <v>ON</v>
      </c>
      <c r="AK403" s="3" t="str">
        <f t="shared" si="200"/>
        <v>ON</v>
      </c>
      <c r="AL403" s="3"/>
      <c r="AM403" s="44" t="str">
        <f t="shared" si="201"/>
        <v>ON</v>
      </c>
      <c r="AN403" s="44" t="str">
        <f t="shared" si="201"/>
        <v>ON</v>
      </c>
      <c r="AO403" s="44" t="str">
        <f t="shared" si="202"/>
        <v>ON</v>
      </c>
    </row>
    <row r="404" spans="1:41" x14ac:dyDescent="0.3">
      <c r="A404" t="str">
        <f t="shared" ca="1" si="176"/>
        <v>Oyo</v>
      </c>
      <c r="B404" t="str">
        <f t="shared" ca="1" si="177"/>
        <v>D</v>
      </c>
      <c r="C404" t="str">
        <f t="shared" ca="1" si="178"/>
        <v>B1</v>
      </c>
      <c r="D404" t="s">
        <v>5</v>
      </c>
      <c r="E404">
        <f t="shared" si="179"/>
        <v>25</v>
      </c>
      <c r="F404">
        <f t="shared" si="180"/>
        <v>2</v>
      </c>
      <c r="G404" t="s">
        <v>75</v>
      </c>
      <c r="H404" t="s">
        <v>75</v>
      </c>
      <c r="I404" t="s">
        <v>82</v>
      </c>
      <c r="J404" t="s">
        <v>84</v>
      </c>
      <c r="K404" s="44" t="str">
        <f t="shared" si="181"/>
        <v>ON</v>
      </c>
      <c r="L404" s="44" t="str">
        <f t="shared" si="181"/>
        <v>ON</v>
      </c>
      <c r="M404" s="3" t="str">
        <f t="shared" si="182"/>
        <v>ON</v>
      </c>
      <c r="N404" s="3" t="str">
        <f t="shared" si="183"/>
        <v>ON</v>
      </c>
      <c r="O404" s="3" t="str">
        <f t="shared" si="184"/>
        <v>ON</v>
      </c>
      <c r="P404" s="3" t="str">
        <f t="shared" si="185"/>
        <v>ON</v>
      </c>
      <c r="Q404" s="3"/>
      <c r="R404" s="44" t="str">
        <f t="shared" si="186"/>
        <v>ON</v>
      </c>
      <c r="S404" s="44" t="str">
        <f t="shared" si="186"/>
        <v>ON</v>
      </c>
      <c r="T404" s="3" t="str">
        <f t="shared" si="187"/>
        <v>OFF</v>
      </c>
      <c r="U404" s="3" t="str">
        <f t="shared" si="188"/>
        <v>ON</v>
      </c>
      <c r="V404" s="3" t="str">
        <f t="shared" si="189"/>
        <v>ON</v>
      </c>
      <c r="W404" s="3" t="str">
        <f t="shared" si="190"/>
        <v>ON</v>
      </c>
      <c r="X404" s="3"/>
      <c r="Y404" s="44" t="str">
        <f t="shared" si="191"/>
        <v>ON</v>
      </c>
      <c r="Z404" s="44" t="str">
        <f t="shared" si="191"/>
        <v>ON</v>
      </c>
      <c r="AA404" s="3" t="str">
        <f t="shared" si="192"/>
        <v>ON</v>
      </c>
      <c r="AB404" s="3" t="str">
        <f t="shared" si="193"/>
        <v>ON</v>
      </c>
      <c r="AC404" s="3" t="str">
        <f t="shared" si="194"/>
        <v>ON</v>
      </c>
      <c r="AD404" s="3" t="str">
        <f t="shared" si="195"/>
        <v>ON</v>
      </c>
      <c r="AE404" s="3"/>
      <c r="AF404" s="44" t="str">
        <f t="shared" si="196"/>
        <v>ON</v>
      </c>
      <c r="AG404" s="44" t="str">
        <f t="shared" si="196"/>
        <v>ON</v>
      </c>
      <c r="AH404" s="3" t="str">
        <f t="shared" si="197"/>
        <v>OFF</v>
      </c>
      <c r="AI404" s="3" t="str">
        <f t="shared" si="198"/>
        <v>ON</v>
      </c>
      <c r="AJ404" s="3" t="str">
        <f t="shared" si="199"/>
        <v>ON</v>
      </c>
      <c r="AK404" s="3" t="str">
        <f t="shared" si="200"/>
        <v>ON</v>
      </c>
      <c r="AL404" s="3"/>
      <c r="AM404" s="44" t="str">
        <f t="shared" si="201"/>
        <v>ON</v>
      </c>
      <c r="AN404" s="44" t="str">
        <f t="shared" si="201"/>
        <v>ON</v>
      </c>
      <c r="AO404" s="44" t="str">
        <f t="shared" si="202"/>
        <v>ON</v>
      </c>
    </row>
    <row r="405" spans="1:41" x14ac:dyDescent="0.3">
      <c r="A405" t="str">
        <f t="shared" ca="1" si="176"/>
        <v>Ondo</v>
      </c>
      <c r="B405" t="str">
        <f t="shared" ca="1" si="177"/>
        <v>C</v>
      </c>
      <c r="C405" t="str">
        <f t="shared" ca="1" si="178"/>
        <v>A1</v>
      </c>
      <c r="D405" t="s">
        <v>7</v>
      </c>
      <c r="E405">
        <f t="shared" si="179"/>
        <v>25</v>
      </c>
      <c r="F405">
        <f t="shared" si="180"/>
        <v>2</v>
      </c>
      <c r="G405" t="s">
        <v>75</v>
      </c>
      <c r="H405" t="s">
        <v>75</v>
      </c>
      <c r="I405" t="s">
        <v>81</v>
      </c>
      <c r="J405" t="s">
        <v>83</v>
      </c>
      <c r="K405" s="44" t="str">
        <f t="shared" si="181"/>
        <v>ON</v>
      </c>
      <c r="L405" s="44" t="str">
        <f t="shared" si="181"/>
        <v>ON</v>
      </c>
      <c r="M405" s="3" t="str">
        <f t="shared" si="182"/>
        <v>OFF</v>
      </c>
      <c r="N405" s="3" t="str">
        <f t="shared" si="183"/>
        <v>ON</v>
      </c>
      <c r="O405" s="3" t="str">
        <f t="shared" si="184"/>
        <v>ON</v>
      </c>
      <c r="P405" s="3" t="str">
        <f t="shared" si="185"/>
        <v>ON</v>
      </c>
      <c r="Q405" s="3"/>
      <c r="R405" s="44" t="str">
        <f t="shared" si="186"/>
        <v>ON</v>
      </c>
      <c r="S405" s="44" t="str">
        <f t="shared" si="186"/>
        <v>ON</v>
      </c>
      <c r="T405" s="3" t="str">
        <f t="shared" si="187"/>
        <v>ON</v>
      </c>
      <c r="U405" s="3" t="str">
        <f t="shared" si="188"/>
        <v>ON</v>
      </c>
      <c r="V405" s="3" t="str">
        <f t="shared" si="189"/>
        <v>ON</v>
      </c>
      <c r="W405" s="3" t="str">
        <f t="shared" si="190"/>
        <v>ON</v>
      </c>
      <c r="X405" s="3"/>
      <c r="Y405" s="44" t="str">
        <f t="shared" si="191"/>
        <v>ON</v>
      </c>
      <c r="Z405" s="44" t="str">
        <f t="shared" si="191"/>
        <v>ON</v>
      </c>
      <c r="AA405" s="3" t="str">
        <f t="shared" si="192"/>
        <v>OFF</v>
      </c>
      <c r="AB405" s="3" t="str">
        <f t="shared" si="193"/>
        <v>ON</v>
      </c>
      <c r="AC405" s="3" t="str">
        <f t="shared" si="194"/>
        <v>ON</v>
      </c>
      <c r="AD405" s="3" t="str">
        <f t="shared" si="195"/>
        <v>ON</v>
      </c>
      <c r="AE405" s="3"/>
      <c r="AF405" s="44" t="str">
        <f t="shared" si="196"/>
        <v>ON</v>
      </c>
      <c r="AG405" s="44" t="str">
        <f t="shared" si="196"/>
        <v>ON</v>
      </c>
      <c r="AH405" s="3" t="str">
        <f t="shared" si="197"/>
        <v>ON</v>
      </c>
      <c r="AI405" s="3" t="str">
        <f t="shared" si="198"/>
        <v>ON</v>
      </c>
      <c r="AJ405" s="3" t="str">
        <f t="shared" si="199"/>
        <v>ON</v>
      </c>
      <c r="AK405" s="3" t="str">
        <f t="shared" si="200"/>
        <v>ON</v>
      </c>
      <c r="AL405" s="3"/>
      <c r="AM405" s="44" t="str">
        <f t="shared" si="201"/>
        <v>ON</v>
      </c>
      <c r="AN405" s="44" t="str">
        <f t="shared" si="201"/>
        <v>ON</v>
      </c>
      <c r="AO405" s="44" t="str">
        <f t="shared" si="202"/>
        <v>ON</v>
      </c>
    </row>
    <row r="406" spans="1:41" x14ac:dyDescent="0.3">
      <c r="A406" t="str">
        <f t="shared" ca="1" si="176"/>
        <v>Ondo</v>
      </c>
      <c r="B406" t="str">
        <f t="shared" ca="1" si="177"/>
        <v>E</v>
      </c>
      <c r="C406" t="str">
        <f t="shared" ca="1" si="178"/>
        <v>A1</v>
      </c>
      <c r="D406" t="s">
        <v>7</v>
      </c>
      <c r="E406">
        <f t="shared" si="179"/>
        <v>25</v>
      </c>
      <c r="F406">
        <f t="shared" si="180"/>
        <v>2</v>
      </c>
      <c r="G406" t="s">
        <v>76</v>
      </c>
      <c r="H406" t="s">
        <v>76</v>
      </c>
      <c r="I406" t="s">
        <v>82</v>
      </c>
      <c r="J406" t="s">
        <v>84</v>
      </c>
      <c r="K406" s="44" t="str">
        <f t="shared" si="181"/>
        <v>ON</v>
      </c>
      <c r="L406" s="44" t="str">
        <f t="shared" si="181"/>
        <v>ON</v>
      </c>
      <c r="M406" s="3" t="str">
        <f t="shared" si="182"/>
        <v>ON</v>
      </c>
      <c r="N406" s="3" t="str">
        <f t="shared" si="183"/>
        <v>ON</v>
      </c>
      <c r="O406" s="3" t="str">
        <f t="shared" si="184"/>
        <v>ON</v>
      </c>
      <c r="P406" s="3" t="str">
        <f t="shared" si="185"/>
        <v>ON</v>
      </c>
      <c r="Q406" s="3"/>
      <c r="R406" s="44" t="str">
        <f t="shared" si="186"/>
        <v>ON</v>
      </c>
      <c r="S406" s="44" t="str">
        <f t="shared" si="186"/>
        <v>ON</v>
      </c>
      <c r="T406" s="3" t="str">
        <f t="shared" si="187"/>
        <v>ON</v>
      </c>
      <c r="U406" s="3" t="str">
        <f t="shared" si="188"/>
        <v>OFF</v>
      </c>
      <c r="V406" s="3" t="str">
        <f t="shared" si="189"/>
        <v>ON</v>
      </c>
      <c r="W406" s="3" t="str">
        <f t="shared" si="190"/>
        <v>ON</v>
      </c>
      <c r="X406" s="3"/>
      <c r="Y406" s="44" t="str">
        <f t="shared" si="191"/>
        <v>ON</v>
      </c>
      <c r="Z406" s="44" t="str">
        <f t="shared" si="191"/>
        <v>ON</v>
      </c>
      <c r="AA406" s="3" t="str">
        <f t="shared" si="192"/>
        <v>ON</v>
      </c>
      <c r="AB406" s="3" t="str">
        <f t="shared" si="193"/>
        <v>ON</v>
      </c>
      <c r="AC406" s="3" t="str">
        <f t="shared" si="194"/>
        <v>ON</v>
      </c>
      <c r="AD406" s="3" t="str">
        <f t="shared" si="195"/>
        <v>ON</v>
      </c>
      <c r="AE406" s="3"/>
      <c r="AF406" s="44" t="str">
        <f t="shared" si="196"/>
        <v>ON</v>
      </c>
      <c r="AG406" s="44" t="str">
        <f t="shared" si="196"/>
        <v>ON</v>
      </c>
      <c r="AH406" s="3" t="str">
        <f t="shared" si="197"/>
        <v>ON</v>
      </c>
      <c r="AI406" s="3" t="str">
        <f t="shared" si="198"/>
        <v>OFF</v>
      </c>
      <c r="AJ406" s="3" t="str">
        <f t="shared" si="199"/>
        <v>ON</v>
      </c>
      <c r="AK406" s="3" t="str">
        <f t="shared" si="200"/>
        <v>ON</v>
      </c>
      <c r="AL406" s="3"/>
      <c r="AM406" s="44" t="str">
        <f t="shared" si="201"/>
        <v>ON</v>
      </c>
      <c r="AN406" s="44" t="str">
        <f t="shared" si="201"/>
        <v>ON</v>
      </c>
      <c r="AO406" s="44" t="str">
        <f t="shared" si="202"/>
        <v>ON</v>
      </c>
    </row>
    <row r="407" spans="1:41" x14ac:dyDescent="0.3">
      <c r="A407" t="str">
        <f t="shared" ca="1" si="176"/>
        <v>Ondo</v>
      </c>
      <c r="B407" t="str">
        <f t="shared" ca="1" si="177"/>
        <v>E</v>
      </c>
      <c r="C407" t="str">
        <f t="shared" ca="1" si="178"/>
        <v>C1</v>
      </c>
      <c r="D407" t="s">
        <v>7</v>
      </c>
      <c r="E407">
        <f t="shared" si="179"/>
        <v>25</v>
      </c>
      <c r="F407">
        <f t="shared" si="180"/>
        <v>2</v>
      </c>
      <c r="G407" t="s">
        <v>77</v>
      </c>
      <c r="H407" t="s">
        <v>77</v>
      </c>
      <c r="I407" t="s">
        <v>81</v>
      </c>
      <c r="J407" t="s">
        <v>83</v>
      </c>
      <c r="K407" s="44" t="str">
        <f t="shared" si="181"/>
        <v>ON</v>
      </c>
      <c r="L407" s="44" t="str">
        <f t="shared" si="181"/>
        <v>ON</v>
      </c>
      <c r="M407" s="3" t="str">
        <f t="shared" si="182"/>
        <v>ON</v>
      </c>
      <c r="N407" s="3" t="str">
        <f t="shared" si="183"/>
        <v>ON</v>
      </c>
      <c r="O407" s="3" t="str">
        <f t="shared" si="184"/>
        <v>OFF</v>
      </c>
      <c r="P407" s="3" t="str">
        <f t="shared" si="185"/>
        <v>ON</v>
      </c>
      <c r="Q407" s="3"/>
      <c r="R407" s="44" t="str">
        <f t="shared" si="186"/>
        <v>ON</v>
      </c>
      <c r="S407" s="44" t="str">
        <f t="shared" si="186"/>
        <v>ON</v>
      </c>
      <c r="T407" s="3" t="str">
        <f t="shared" si="187"/>
        <v>ON</v>
      </c>
      <c r="U407" s="3" t="str">
        <f t="shared" si="188"/>
        <v>ON</v>
      </c>
      <c r="V407" s="3" t="str">
        <f t="shared" si="189"/>
        <v>ON</v>
      </c>
      <c r="W407" s="3" t="str">
        <f t="shared" si="190"/>
        <v>ON</v>
      </c>
      <c r="X407" s="3"/>
      <c r="Y407" s="44" t="str">
        <f t="shared" si="191"/>
        <v>ON</v>
      </c>
      <c r="Z407" s="44" t="str">
        <f t="shared" si="191"/>
        <v>ON</v>
      </c>
      <c r="AA407" s="3" t="str">
        <f t="shared" si="192"/>
        <v>ON</v>
      </c>
      <c r="AB407" s="3" t="str">
        <f t="shared" si="193"/>
        <v>ON</v>
      </c>
      <c r="AC407" s="3" t="str">
        <f t="shared" si="194"/>
        <v>OFF</v>
      </c>
      <c r="AD407" s="3" t="str">
        <f t="shared" si="195"/>
        <v>ON</v>
      </c>
      <c r="AE407" s="3"/>
      <c r="AF407" s="44" t="str">
        <f t="shared" si="196"/>
        <v>ON</v>
      </c>
      <c r="AG407" s="44" t="str">
        <f t="shared" si="196"/>
        <v>ON</v>
      </c>
      <c r="AH407" s="3" t="str">
        <f t="shared" si="197"/>
        <v>ON</v>
      </c>
      <c r="AI407" s="3" t="str">
        <f t="shared" si="198"/>
        <v>ON</v>
      </c>
      <c r="AJ407" s="3" t="str">
        <f t="shared" si="199"/>
        <v>ON</v>
      </c>
      <c r="AK407" s="3" t="str">
        <f t="shared" si="200"/>
        <v>ON</v>
      </c>
      <c r="AL407" s="3"/>
      <c r="AM407" s="44" t="str">
        <f t="shared" si="201"/>
        <v>ON</v>
      </c>
      <c r="AN407" s="44" t="str">
        <f t="shared" si="201"/>
        <v>ON</v>
      </c>
      <c r="AO407" s="44" t="str">
        <f t="shared" si="202"/>
        <v>ON</v>
      </c>
    </row>
    <row r="408" spans="1:41" x14ac:dyDescent="0.3">
      <c r="A408" t="str">
        <f t="shared" ca="1" si="176"/>
        <v>Ogun</v>
      </c>
      <c r="B408" t="str">
        <f t="shared" ca="1" si="177"/>
        <v>C</v>
      </c>
      <c r="C408" t="str">
        <f t="shared" ca="1" si="178"/>
        <v>A1</v>
      </c>
      <c r="D408" t="s">
        <v>46</v>
      </c>
      <c r="E408">
        <f t="shared" si="179"/>
        <v>25</v>
      </c>
      <c r="F408">
        <f t="shared" si="180"/>
        <v>2</v>
      </c>
      <c r="G408" t="s">
        <v>78</v>
      </c>
      <c r="H408" t="s">
        <v>78</v>
      </c>
      <c r="I408" t="s">
        <v>82</v>
      </c>
      <c r="J408" t="s">
        <v>84</v>
      </c>
      <c r="K408" s="44" t="str">
        <f t="shared" si="181"/>
        <v>ON</v>
      </c>
      <c r="L408" s="44" t="str">
        <f t="shared" si="181"/>
        <v>ON</v>
      </c>
      <c r="M408" s="3" t="str">
        <f t="shared" si="182"/>
        <v>ON</v>
      </c>
      <c r="N408" s="3" t="str">
        <f t="shared" si="183"/>
        <v>ON</v>
      </c>
      <c r="O408" s="3" t="str">
        <f t="shared" si="184"/>
        <v>ON</v>
      </c>
      <c r="P408" s="3" t="str">
        <f t="shared" si="185"/>
        <v>ON</v>
      </c>
      <c r="Q408" s="3"/>
      <c r="R408" s="44" t="str">
        <f t="shared" si="186"/>
        <v>ON</v>
      </c>
      <c r="S408" s="44" t="str">
        <f t="shared" si="186"/>
        <v>ON</v>
      </c>
      <c r="T408" s="3" t="str">
        <f t="shared" si="187"/>
        <v>ON</v>
      </c>
      <c r="U408" s="3" t="str">
        <f t="shared" si="188"/>
        <v>ON</v>
      </c>
      <c r="V408" s="3" t="str">
        <f t="shared" si="189"/>
        <v>ON</v>
      </c>
      <c r="W408" s="3" t="str">
        <f t="shared" si="190"/>
        <v>OFF</v>
      </c>
      <c r="X408" s="3"/>
      <c r="Y408" s="44" t="str">
        <f t="shared" si="191"/>
        <v>ON</v>
      </c>
      <c r="Z408" s="44" t="str">
        <f t="shared" si="191"/>
        <v>ON</v>
      </c>
      <c r="AA408" s="3" t="str">
        <f t="shared" si="192"/>
        <v>ON</v>
      </c>
      <c r="AB408" s="3" t="str">
        <f t="shared" si="193"/>
        <v>ON</v>
      </c>
      <c r="AC408" s="3" t="str">
        <f t="shared" si="194"/>
        <v>ON</v>
      </c>
      <c r="AD408" s="3" t="str">
        <f t="shared" si="195"/>
        <v>ON</v>
      </c>
      <c r="AE408" s="3"/>
      <c r="AF408" s="44" t="str">
        <f t="shared" si="196"/>
        <v>ON</v>
      </c>
      <c r="AG408" s="44" t="str">
        <f t="shared" si="196"/>
        <v>ON</v>
      </c>
      <c r="AH408" s="3" t="str">
        <f t="shared" si="197"/>
        <v>ON</v>
      </c>
      <c r="AI408" s="3" t="str">
        <f t="shared" si="198"/>
        <v>ON</v>
      </c>
      <c r="AJ408" s="3" t="str">
        <f t="shared" si="199"/>
        <v>ON</v>
      </c>
      <c r="AK408" s="3" t="str">
        <f t="shared" si="200"/>
        <v>OFF</v>
      </c>
      <c r="AL408" s="3"/>
      <c r="AM408" s="44" t="str">
        <f t="shared" si="201"/>
        <v>ON</v>
      </c>
      <c r="AN408" s="44" t="str">
        <f t="shared" si="201"/>
        <v>ON</v>
      </c>
      <c r="AO408" s="44" t="str">
        <f t="shared" si="202"/>
        <v>ON</v>
      </c>
    </row>
    <row r="409" spans="1:41" x14ac:dyDescent="0.3">
      <c r="A409" t="str">
        <f t="shared" ca="1" si="176"/>
        <v>Oyo</v>
      </c>
      <c r="B409" t="str">
        <f t="shared" ca="1" si="177"/>
        <v>A</v>
      </c>
      <c r="C409" t="str">
        <f t="shared" ca="1" si="178"/>
        <v>D1</v>
      </c>
      <c r="D409" t="s">
        <v>12</v>
      </c>
      <c r="E409">
        <f t="shared" si="179"/>
        <v>25</v>
      </c>
      <c r="F409">
        <f t="shared" si="180"/>
        <v>2</v>
      </c>
      <c r="G409" t="s">
        <v>78</v>
      </c>
      <c r="H409" t="s">
        <v>78</v>
      </c>
      <c r="I409" t="s">
        <v>81</v>
      </c>
      <c r="J409" t="s">
        <v>83</v>
      </c>
      <c r="K409" s="44" t="str">
        <f t="shared" si="181"/>
        <v>ON</v>
      </c>
      <c r="L409" s="44" t="str">
        <f t="shared" si="181"/>
        <v>ON</v>
      </c>
      <c r="M409" s="3" t="str">
        <f t="shared" si="182"/>
        <v>ON</v>
      </c>
      <c r="N409" s="3" t="str">
        <f t="shared" si="183"/>
        <v>ON</v>
      </c>
      <c r="O409" s="3" t="str">
        <f t="shared" si="184"/>
        <v>ON</v>
      </c>
      <c r="P409" s="3" t="str">
        <f t="shared" si="185"/>
        <v>OFF</v>
      </c>
      <c r="Q409" s="3"/>
      <c r="R409" s="44" t="str">
        <f t="shared" si="186"/>
        <v>ON</v>
      </c>
      <c r="S409" s="44" t="str">
        <f t="shared" si="186"/>
        <v>ON</v>
      </c>
      <c r="T409" s="3" t="str">
        <f t="shared" si="187"/>
        <v>ON</v>
      </c>
      <c r="U409" s="3" t="str">
        <f t="shared" si="188"/>
        <v>ON</v>
      </c>
      <c r="V409" s="3" t="str">
        <f t="shared" si="189"/>
        <v>ON</v>
      </c>
      <c r="W409" s="3" t="str">
        <f t="shared" si="190"/>
        <v>ON</v>
      </c>
      <c r="X409" s="3"/>
      <c r="Y409" s="44" t="str">
        <f t="shared" si="191"/>
        <v>ON</v>
      </c>
      <c r="Z409" s="44" t="str">
        <f t="shared" si="191"/>
        <v>ON</v>
      </c>
      <c r="AA409" s="3" t="str">
        <f t="shared" si="192"/>
        <v>ON</v>
      </c>
      <c r="AB409" s="3" t="str">
        <f t="shared" si="193"/>
        <v>ON</v>
      </c>
      <c r="AC409" s="3" t="str">
        <f t="shared" si="194"/>
        <v>ON</v>
      </c>
      <c r="AD409" s="3" t="str">
        <f t="shared" si="195"/>
        <v>OFF</v>
      </c>
      <c r="AE409" s="3"/>
      <c r="AF409" s="44" t="str">
        <f t="shared" si="196"/>
        <v>ON</v>
      </c>
      <c r="AG409" s="44" t="str">
        <f t="shared" si="196"/>
        <v>ON</v>
      </c>
      <c r="AH409" s="3" t="str">
        <f t="shared" si="197"/>
        <v>ON</v>
      </c>
      <c r="AI409" s="3" t="str">
        <f t="shared" si="198"/>
        <v>ON</v>
      </c>
      <c r="AJ409" s="3" t="str">
        <f t="shared" si="199"/>
        <v>ON</v>
      </c>
      <c r="AK409" s="3" t="str">
        <f t="shared" si="200"/>
        <v>ON</v>
      </c>
      <c r="AL409" s="3"/>
      <c r="AM409" s="44" t="str">
        <f t="shared" si="201"/>
        <v>ON</v>
      </c>
      <c r="AN409" s="44" t="str">
        <f t="shared" si="201"/>
        <v>ON</v>
      </c>
      <c r="AO409" s="44" t="str">
        <f t="shared" si="202"/>
        <v>ON</v>
      </c>
    </row>
    <row r="410" spans="1:41" x14ac:dyDescent="0.3">
      <c r="A410" t="str">
        <f t="shared" ca="1" si="176"/>
        <v>Ondo</v>
      </c>
      <c r="B410" t="str">
        <f t="shared" ca="1" si="177"/>
        <v>E</v>
      </c>
      <c r="C410" t="str">
        <f t="shared" ca="1" si="178"/>
        <v>E1</v>
      </c>
      <c r="D410" t="s">
        <v>12</v>
      </c>
      <c r="E410">
        <f t="shared" si="179"/>
        <v>25</v>
      </c>
      <c r="F410">
        <f t="shared" si="180"/>
        <v>2</v>
      </c>
      <c r="G410" t="s">
        <v>77</v>
      </c>
      <c r="H410" t="s">
        <v>77</v>
      </c>
      <c r="I410" t="s">
        <v>82</v>
      </c>
      <c r="J410" t="s">
        <v>84</v>
      </c>
      <c r="K410" s="44" t="str">
        <f t="shared" si="181"/>
        <v>ON</v>
      </c>
      <c r="L410" s="44" t="str">
        <f t="shared" si="181"/>
        <v>ON</v>
      </c>
      <c r="M410" s="3" t="str">
        <f t="shared" si="182"/>
        <v>ON</v>
      </c>
      <c r="N410" s="3" t="str">
        <f t="shared" si="183"/>
        <v>ON</v>
      </c>
      <c r="O410" s="3" t="str">
        <f t="shared" si="184"/>
        <v>ON</v>
      </c>
      <c r="P410" s="3" t="str">
        <f t="shared" si="185"/>
        <v>ON</v>
      </c>
      <c r="Q410" s="3"/>
      <c r="R410" s="44" t="str">
        <f t="shared" si="186"/>
        <v>ON</v>
      </c>
      <c r="S410" s="44" t="str">
        <f t="shared" si="186"/>
        <v>ON</v>
      </c>
      <c r="T410" s="3" t="str">
        <f t="shared" si="187"/>
        <v>ON</v>
      </c>
      <c r="U410" s="3" t="str">
        <f t="shared" si="188"/>
        <v>ON</v>
      </c>
      <c r="V410" s="3" t="str">
        <f t="shared" si="189"/>
        <v>OFF</v>
      </c>
      <c r="W410" s="3" t="str">
        <f t="shared" si="190"/>
        <v>ON</v>
      </c>
      <c r="X410" s="3"/>
      <c r="Y410" s="44" t="str">
        <f t="shared" si="191"/>
        <v>ON</v>
      </c>
      <c r="Z410" s="44" t="str">
        <f t="shared" si="191"/>
        <v>ON</v>
      </c>
      <c r="AA410" s="3" t="str">
        <f t="shared" si="192"/>
        <v>ON</v>
      </c>
      <c r="AB410" s="3" t="str">
        <f t="shared" si="193"/>
        <v>ON</v>
      </c>
      <c r="AC410" s="3" t="str">
        <f t="shared" si="194"/>
        <v>ON</v>
      </c>
      <c r="AD410" s="3" t="str">
        <f t="shared" si="195"/>
        <v>ON</v>
      </c>
      <c r="AE410" s="3"/>
      <c r="AF410" s="44" t="str">
        <f t="shared" si="196"/>
        <v>ON</v>
      </c>
      <c r="AG410" s="44" t="str">
        <f t="shared" si="196"/>
        <v>ON</v>
      </c>
      <c r="AH410" s="3" t="str">
        <f t="shared" si="197"/>
        <v>ON</v>
      </c>
      <c r="AI410" s="3" t="str">
        <f t="shared" si="198"/>
        <v>ON</v>
      </c>
      <c r="AJ410" s="3" t="str">
        <f t="shared" si="199"/>
        <v>OFF</v>
      </c>
      <c r="AK410" s="3" t="str">
        <f t="shared" si="200"/>
        <v>ON</v>
      </c>
      <c r="AL410" s="3"/>
      <c r="AM410" s="44" t="str">
        <f t="shared" si="201"/>
        <v>ON</v>
      </c>
      <c r="AN410" s="44" t="str">
        <f t="shared" si="201"/>
        <v>ON</v>
      </c>
      <c r="AO410" s="44" t="str">
        <f t="shared" si="202"/>
        <v>ON</v>
      </c>
    </row>
    <row r="411" spans="1:41" x14ac:dyDescent="0.3">
      <c r="A411" t="str">
        <f t="shared" ca="1" si="176"/>
        <v>Ekiti</v>
      </c>
      <c r="B411" t="str">
        <f t="shared" ca="1" si="177"/>
        <v>B</v>
      </c>
      <c r="C411" t="str">
        <f t="shared" ca="1" si="178"/>
        <v>E1</v>
      </c>
      <c r="D411" t="s">
        <v>12</v>
      </c>
      <c r="E411">
        <f t="shared" si="179"/>
        <v>25</v>
      </c>
      <c r="F411">
        <f t="shared" si="180"/>
        <v>2</v>
      </c>
      <c r="G411" t="s">
        <v>76</v>
      </c>
      <c r="H411" t="s">
        <v>76</v>
      </c>
      <c r="I411" t="s">
        <v>81</v>
      </c>
      <c r="J411" t="s">
        <v>83</v>
      </c>
      <c r="K411" s="44" t="str">
        <f t="shared" si="181"/>
        <v>ON</v>
      </c>
      <c r="L411" s="44" t="str">
        <f t="shared" si="181"/>
        <v>ON</v>
      </c>
      <c r="M411" s="3" t="str">
        <f t="shared" si="182"/>
        <v>ON</v>
      </c>
      <c r="N411" s="3" t="str">
        <f t="shared" si="183"/>
        <v>OFF</v>
      </c>
      <c r="O411" s="3" t="str">
        <f t="shared" si="184"/>
        <v>ON</v>
      </c>
      <c r="P411" s="3" t="str">
        <f t="shared" si="185"/>
        <v>ON</v>
      </c>
      <c r="Q411" s="3"/>
      <c r="R411" s="44" t="str">
        <f t="shared" si="186"/>
        <v>ON</v>
      </c>
      <c r="S411" s="44" t="str">
        <f t="shared" si="186"/>
        <v>ON</v>
      </c>
      <c r="T411" s="3" t="str">
        <f t="shared" si="187"/>
        <v>ON</v>
      </c>
      <c r="U411" s="3" t="str">
        <f t="shared" si="188"/>
        <v>ON</v>
      </c>
      <c r="V411" s="3" t="str">
        <f t="shared" si="189"/>
        <v>ON</v>
      </c>
      <c r="W411" s="3" t="str">
        <f t="shared" si="190"/>
        <v>ON</v>
      </c>
      <c r="X411" s="3"/>
      <c r="Y411" s="44" t="str">
        <f t="shared" si="191"/>
        <v>ON</v>
      </c>
      <c r="Z411" s="44" t="str">
        <f t="shared" si="191"/>
        <v>ON</v>
      </c>
      <c r="AA411" s="3" t="str">
        <f t="shared" si="192"/>
        <v>ON</v>
      </c>
      <c r="AB411" s="3" t="str">
        <f t="shared" si="193"/>
        <v>OFF</v>
      </c>
      <c r="AC411" s="3" t="str">
        <f t="shared" si="194"/>
        <v>ON</v>
      </c>
      <c r="AD411" s="3" t="str">
        <f t="shared" si="195"/>
        <v>ON</v>
      </c>
      <c r="AE411" s="3"/>
      <c r="AF411" s="44" t="str">
        <f t="shared" si="196"/>
        <v>ON</v>
      </c>
      <c r="AG411" s="44" t="str">
        <f t="shared" si="196"/>
        <v>ON</v>
      </c>
      <c r="AH411" s="3" t="str">
        <f t="shared" si="197"/>
        <v>ON</v>
      </c>
      <c r="AI411" s="3" t="str">
        <f t="shared" si="198"/>
        <v>ON</v>
      </c>
      <c r="AJ411" s="3" t="str">
        <f t="shared" si="199"/>
        <v>ON</v>
      </c>
      <c r="AK411" s="3" t="str">
        <f t="shared" si="200"/>
        <v>ON</v>
      </c>
      <c r="AL411" s="3"/>
      <c r="AM411" s="44" t="str">
        <f t="shared" si="201"/>
        <v>ON</v>
      </c>
      <c r="AN411" s="44" t="str">
        <f t="shared" si="201"/>
        <v>ON</v>
      </c>
      <c r="AO411" s="44" t="str">
        <f t="shared" si="202"/>
        <v>ON</v>
      </c>
    </row>
    <row r="412" spans="1:41" x14ac:dyDescent="0.3">
      <c r="A412" t="str">
        <f t="shared" ca="1" si="176"/>
        <v>Lagos</v>
      </c>
      <c r="B412" t="str">
        <f t="shared" ca="1" si="177"/>
        <v>C</v>
      </c>
      <c r="C412" t="str">
        <f t="shared" ca="1" si="178"/>
        <v>E1</v>
      </c>
      <c r="D412" t="s">
        <v>12</v>
      </c>
      <c r="E412">
        <f t="shared" si="179"/>
        <v>25</v>
      </c>
      <c r="F412">
        <f t="shared" si="180"/>
        <v>2</v>
      </c>
      <c r="G412" t="s">
        <v>75</v>
      </c>
      <c r="H412" t="s">
        <v>75</v>
      </c>
      <c r="I412" t="s">
        <v>82</v>
      </c>
      <c r="J412" t="s">
        <v>84</v>
      </c>
      <c r="K412" s="44" t="str">
        <f t="shared" si="181"/>
        <v>ON</v>
      </c>
      <c r="L412" s="44" t="str">
        <f t="shared" si="181"/>
        <v>ON</v>
      </c>
      <c r="M412" s="3" t="str">
        <f t="shared" si="182"/>
        <v>ON</v>
      </c>
      <c r="N412" s="3" t="str">
        <f t="shared" si="183"/>
        <v>ON</v>
      </c>
      <c r="O412" s="3" t="str">
        <f t="shared" si="184"/>
        <v>ON</v>
      </c>
      <c r="P412" s="3" t="str">
        <f t="shared" si="185"/>
        <v>ON</v>
      </c>
      <c r="Q412" s="3"/>
      <c r="R412" s="44" t="str">
        <f t="shared" si="186"/>
        <v>ON</v>
      </c>
      <c r="S412" s="44" t="str">
        <f t="shared" si="186"/>
        <v>ON</v>
      </c>
      <c r="T412" s="3" t="str">
        <f t="shared" si="187"/>
        <v>OFF</v>
      </c>
      <c r="U412" s="3" t="str">
        <f t="shared" si="188"/>
        <v>ON</v>
      </c>
      <c r="V412" s="3" t="str">
        <f t="shared" si="189"/>
        <v>ON</v>
      </c>
      <c r="W412" s="3" t="str">
        <f t="shared" si="190"/>
        <v>ON</v>
      </c>
      <c r="X412" s="3"/>
      <c r="Y412" s="44" t="str">
        <f t="shared" si="191"/>
        <v>ON</v>
      </c>
      <c r="Z412" s="44" t="str">
        <f t="shared" si="191"/>
        <v>ON</v>
      </c>
      <c r="AA412" s="3" t="str">
        <f t="shared" si="192"/>
        <v>ON</v>
      </c>
      <c r="AB412" s="3" t="str">
        <f t="shared" si="193"/>
        <v>ON</v>
      </c>
      <c r="AC412" s="3" t="str">
        <f t="shared" si="194"/>
        <v>ON</v>
      </c>
      <c r="AD412" s="3" t="str">
        <f t="shared" si="195"/>
        <v>ON</v>
      </c>
      <c r="AE412" s="3"/>
      <c r="AF412" s="44" t="str">
        <f t="shared" si="196"/>
        <v>ON</v>
      </c>
      <c r="AG412" s="44" t="str">
        <f t="shared" si="196"/>
        <v>ON</v>
      </c>
      <c r="AH412" s="3" t="str">
        <f t="shared" si="197"/>
        <v>OFF</v>
      </c>
      <c r="AI412" s="3" t="str">
        <f t="shared" si="198"/>
        <v>ON</v>
      </c>
      <c r="AJ412" s="3" t="str">
        <f t="shared" si="199"/>
        <v>ON</v>
      </c>
      <c r="AK412" s="3" t="str">
        <f t="shared" si="200"/>
        <v>ON</v>
      </c>
      <c r="AL412" s="3"/>
      <c r="AM412" s="44" t="str">
        <f t="shared" si="201"/>
        <v>ON</v>
      </c>
      <c r="AN412" s="44" t="str">
        <f t="shared" si="201"/>
        <v>ON</v>
      </c>
      <c r="AO412" s="44" t="str">
        <f t="shared" si="202"/>
        <v>ON</v>
      </c>
    </row>
    <row r="413" spans="1:41" x14ac:dyDescent="0.3">
      <c r="A413" t="str">
        <f t="shared" ca="1" si="176"/>
        <v>Ondo</v>
      </c>
      <c r="B413" t="str">
        <f t="shared" ca="1" si="177"/>
        <v>B</v>
      </c>
      <c r="C413" t="str">
        <f t="shared" ca="1" si="178"/>
        <v>A1</v>
      </c>
      <c r="D413" t="s">
        <v>12</v>
      </c>
      <c r="E413">
        <f t="shared" si="179"/>
        <v>25</v>
      </c>
      <c r="F413">
        <f t="shared" si="180"/>
        <v>2</v>
      </c>
      <c r="G413" t="s">
        <v>75</v>
      </c>
      <c r="H413" t="s">
        <v>75</v>
      </c>
      <c r="I413" t="s">
        <v>81</v>
      </c>
      <c r="J413" t="s">
        <v>83</v>
      </c>
      <c r="K413" s="44" t="str">
        <f t="shared" si="181"/>
        <v>ON</v>
      </c>
      <c r="L413" s="44" t="str">
        <f t="shared" si="181"/>
        <v>ON</v>
      </c>
      <c r="M413" s="3" t="str">
        <f t="shared" si="182"/>
        <v>OFF</v>
      </c>
      <c r="N413" s="3" t="str">
        <f t="shared" si="183"/>
        <v>ON</v>
      </c>
      <c r="O413" s="3" t="str">
        <f t="shared" si="184"/>
        <v>ON</v>
      </c>
      <c r="P413" s="3" t="str">
        <f t="shared" si="185"/>
        <v>ON</v>
      </c>
      <c r="Q413" s="3"/>
      <c r="R413" s="44" t="str">
        <f t="shared" si="186"/>
        <v>ON</v>
      </c>
      <c r="S413" s="44" t="str">
        <f t="shared" si="186"/>
        <v>ON</v>
      </c>
      <c r="T413" s="3" t="str">
        <f t="shared" si="187"/>
        <v>ON</v>
      </c>
      <c r="U413" s="3" t="str">
        <f t="shared" si="188"/>
        <v>ON</v>
      </c>
      <c r="V413" s="3" t="str">
        <f t="shared" si="189"/>
        <v>ON</v>
      </c>
      <c r="W413" s="3" t="str">
        <f t="shared" si="190"/>
        <v>ON</v>
      </c>
      <c r="X413" s="3"/>
      <c r="Y413" s="44" t="str">
        <f t="shared" si="191"/>
        <v>ON</v>
      </c>
      <c r="Z413" s="44" t="str">
        <f t="shared" si="191"/>
        <v>ON</v>
      </c>
      <c r="AA413" s="3" t="str">
        <f t="shared" si="192"/>
        <v>OFF</v>
      </c>
      <c r="AB413" s="3" t="str">
        <f t="shared" si="193"/>
        <v>ON</v>
      </c>
      <c r="AC413" s="3" t="str">
        <f t="shared" si="194"/>
        <v>ON</v>
      </c>
      <c r="AD413" s="3" t="str">
        <f t="shared" si="195"/>
        <v>ON</v>
      </c>
      <c r="AE413" s="3"/>
      <c r="AF413" s="44" t="str">
        <f t="shared" si="196"/>
        <v>ON</v>
      </c>
      <c r="AG413" s="44" t="str">
        <f t="shared" si="196"/>
        <v>ON</v>
      </c>
      <c r="AH413" s="3" t="str">
        <f t="shared" si="197"/>
        <v>ON</v>
      </c>
      <c r="AI413" s="3" t="str">
        <f t="shared" si="198"/>
        <v>ON</v>
      </c>
      <c r="AJ413" s="3" t="str">
        <f t="shared" si="199"/>
        <v>ON</v>
      </c>
      <c r="AK413" s="3" t="str">
        <f t="shared" si="200"/>
        <v>ON</v>
      </c>
      <c r="AL413" s="3"/>
      <c r="AM413" s="44" t="str">
        <f t="shared" si="201"/>
        <v>ON</v>
      </c>
      <c r="AN413" s="44" t="str">
        <f t="shared" si="201"/>
        <v>ON</v>
      </c>
      <c r="AO413" s="44" t="str">
        <f t="shared" si="202"/>
        <v>ON</v>
      </c>
    </row>
    <row r="414" spans="1:41" x14ac:dyDescent="0.3">
      <c r="A414" t="str">
        <f t="shared" ca="1" si="176"/>
        <v>Ogun</v>
      </c>
      <c r="B414" t="str">
        <f t="shared" ca="1" si="177"/>
        <v>C</v>
      </c>
      <c r="C414" t="str">
        <f t="shared" ca="1" si="178"/>
        <v>B1</v>
      </c>
      <c r="D414" t="s">
        <v>5</v>
      </c>
      <c r="E414">
        <f t="shared" si="179"/>
        <v>25</v>
      </c>
      <c r="F414">
        <f t="shared" si="180"/>
        <v>2</v>
      </c>
      <c r="G414" t="s">
        <v>76</v>
      </c>
      <c r="H414" t="s">
        <v>76</v>
      </c>
      <c r="I414" t="s">
        <v>82</v>
      </c>
      <c r="J414" t="s">
        <v>84</v>
      </c>
      <c r="K414" s="44" t="str">
        <f t="shared" si="181"/>
        <v>ON</v>
      </c>
      <c r="L414" s="44" t="str">
        <f t="shared" si="181"/>
        <v>ON</v>
      </c>
      <c r="M414" s="3" t="str">
        <f t="shared" si="182"/>
        <v>ON</v>
      </c>
      <c r="N414" s="3" t="str">
        <f t="shared" si="183"/>
        <v>ON</v>
      </c>
      <c r="O414" s="3" t="str">
        <f t="shared" si="184"/>
        <v>ON</v>
      </c>
      <c r="P414" s="3" t="str">
        <f t="shared" si="185"/>
        <v>ON</v>
      </c>
      <c r="Q414" s="3"/>
      <c r="R414" s="44" t="str">
        <f t="shared" si="186"/>
        <v>ON</v>
      </c>
      <c r="S414" s="44" t="str">
        <f t="shared" si="186"/>
        <v>ON</v>
      </c>
      <c r="T414" s="3" t="str">
        <f t="shared" si="187"/>
        <v>ON</v>
      </c>
      <c r="U414" s="3" t="str">
        <f t="shared" si="188"/>
        <v>OFF</v>
      </c>
      <c r="V414" s="3" t="str">
        <f t="shared" si="189"/>
        <v>ON</v>
      </c>
      <c r="W414" s="3" t="str">
        <f t="shared" si="190"/>
        <v>ON</v>
      </c>
      <c r="X414" s="3"/>
      <c r="Y414" s="44" t="str">
        <f t="shared" si="191"/>
        <v>ON</v>
      </c>
      <c r="Z414" s="44" t="str">
        <f t="shared" si="191"/>
        <v>ON</v>
      </c>
      <c r="AA414" s="3" t="str">
        <f t="shared" si="192"/>
        <v>ON</v>
      </c>
      <c r="AB414" s="3" t="str">
        <f t="shared" si="193"/>
        <v>ON</v>
      </c>
      <c r="AC414" s="3" t="str">
        <f t="shared" si="194"/>
        <v>ON</v>
      </c>
      <c r="AD414" s="3" t="str">
        <f t="shared" si="195"/>
        <v>ON</v>
      </c>
      <c r="AE414" s="3"/>
      <c r="AF414" s="44" t="str">
        <f t="shared" si="196"/>
        <v>ON</v>
      </c>
      <c r="AG414" s="44" t="str">
        <f t="shared" si="196"/>
        <v>ON</v>
      </c>
      <c r="AH414" s="3" t="str">
        <f t="shared" si="197"/>
        <v>ON</v>
      </c>
      <c r="AI414" s="3" t="str">
        <f t="shared" si="198"/>
        <v>OFF</v>
      </c>
      <c r="AJ414" s="3" t="str">
        <f t="shared" si="199"/>
        <v>ON</v>
      </c>
      <c r="AK414" s="3" t="str">
        <f t="shared" si="200"/>
        <v>ON</v>
      </c>
      <c r="AL414" s="3"/>
      <c r="AM414" s="44" t="str">
        <f t="shared" si="201"/>
        <v>ON</v>
      </c>
      <c r="AN414" s="44" t="str">
        <f t="shared" si="201"/>
        <v>ON</v>
      </c>
      <c r="AO414" s="44" t="str">
        <f t="shared" si="202"/>
        <v>ON</v>
      </c>
    </row>
    <row r="415" spans="1:41" x14ac:dyDescent="0.3">
      <c r="A415" t="str">
        <f t="shared" ca="1" si="176"/>
        <v>Oyo</v>
      </c>
      <c r="B415" t="str">
        <f t="shared" ca="1" si="177"/>
        <v>D</v>
      </c>
      <c r="C415" t="str">
        <f t="shared" ca="1" si="178"/>
        <v>A1</v>
      </c>
      <c r="D415" t="s">
        <v>7</v>
      </c>
      <c r="E415">
        <f t="shared" si="179"/>
        <v>25</v>
      </c>
      <c r="F415">
        <f t="shared" si="180"/>
        <v>2</v>
      </c>
      <c r="G415" t="s">
        <v>77</v>
      </c>
      <c r="H415" t="s">
        <v>77</v>
      </c>
      <c r="I415" t="s">
        <v>81</v>
      </c>
      <c r="J415" t="s">
        <v>83</v>
      </c>
      <c r="K415" s="44" t="str">
        <f t="shared" si="181"/>
        <v>ON</v>
      </c>
      <c r="L415" s="44" t="str">
        <f t="shared" si="181"/>
        <v>ON</v>
      </c>
      <c r="M415" s="3" t="str">
        <f t="shared" si="182"/>
        <v>ON</v>
      </c>
      <c r="N415" s="3" t="str">
        <f t="shared" si="183"/>
        <v>ON</v>
      </c>
      <c r="O415" s="3" t="str">
        <f t="shared" si="184"/>
        <v>OFF</v>
      </c>
      <c r="P415" s="3" t="str">
        <f t="shared" si="185"/>
        <v>ON</v>
      </c>
      <c r="Q415" s="3"/>
      <c r="R415" s="44" t="str">
        <f t="shared" si="186"/>
        <v>ON</v>
      </c>
      <c r="S415" s="44" t="str">
        <f t="shared" si="186"/>
        <v>ON</v>
      </c>
      <c r="T415" s="3" t="str">
        <f t="shared" si="187"/>
        <v>ON</v>
      </c>
      <c r="U415" s="3" t="str">
        <f t="shared" si="188"/>
        <v>ON</v>
      </c>
      <c r="V415" s="3" t="str">
        <f t="shared" si="189"/>
        <v>ON</v>
      </c>
      <c r="W415" s="3" t="str">
        <f t="shared" si="190"/>
        <v>ON</v>
      </c>
      <c r="X415" s="3"/>
      <c r="Y415" s="44" t="str">
        <f t="shared" si="191"/>
        <v>ON</v>
      </c>
      <c r="Z415" s="44" t="str">
        <f t="shared" si="191"/>
        <v>ON</v>
      </c>
      <c r="AA415" s="3" t="str">
        <f t="shared" si="192"/>
        <v>ON</v>
      </c>
      <c r="AB415" s="3" t="str">
        <f t="shared" si="193"/>
        <v>ON</v>
      </c>
      <c r="AC415" s="3" t="str">
        <f t="shared" si="194"/>
        <v>OFF</v>
      </c>
      <c r="AD415" s="3" t="str">
        <f t="shared" si="195"/>
        <v>ON</v>
      </c>
      <c r="AE415" s="3"/>
      <c r="AF415" s="44" t="str">
        <f t="shared" si="196"/>
        <v>ON</v>
      </c>
      <c r="AG415" s="44" t="str">
        <f t="shared" si="196"/>
        <v>ON</v>
      </c>
      <c r="AH415" s="3" t="str">
        <f t="shared" si="197"/>
        <v>ON</v>
      </c>
      <c r="AI415" s="3" t="str">
        <f t="shared" si="198"/>
        <v>ON</v>
      </c>
      <c r="AJ415" s="3" t="str">
        <f t="shared" si="199"/>
        <v>ON</v>
      </c>
      <c r="AK415" s="3" t="str">
        <f t="shared" si="200"/>
        <v>ON</v>
      </c>
      <c r="AL415" s="3"/>
      <c r="AM415" s="44" t="str">
        <f t="shared" si="201"/>
        <v>ON</v>
      </c>
      <c r="AN415" s="44" t="str">
        <f t="shared" si="201"/>
        <v>ON</v>
      </c>
      <c r="AO415" s="44" t="str">
        <f t="shared" si="202"/>
        <v>ON</v>
      </c>
    </row>
    <row r="416" spans="1:41" x14ac:dyDescent="0.3">
      <c r="A416" t="str">
        <f t="shared" ca="1" si="176"/>
        <v>Oyo</v>
      </c>
      <c r="B416" t="str">
        <f t="shared" ca="1" si="177"/>
        <v>A</v>
      </c>
      <c r="C416" t="str">
        <f t="shared" ca="1" si="178"/>
        <v>E1</v>
      </c>
      <c r="D416" t="s">
        <v>7</v>
      </c>
      <c r="E416">
        <f t="shared" si="179"/>
        <v>25</v>
      </c>
      <c r="F416">
        <f t="shared" si="180"/>
        <v>2</v>
      </c>
      <c r="G416" t="s">
        <v>78</v>
      </c>
      <c r="H416" t="s">
        <v>78</v>
      </c>
      <c r="I416" t="s">
        <v>82</v>
      </c>
      <c r="J416" t="s">
        <v>84</v>
      </c>
      <c r="K416" s="44" t="str">
        <f t="shared" si="181"/>
        <v>ON</v>
      </c>
      <c r="L416" s="44" t="str">
        <f t="shared" si="181"/>
        <v>ON</v>
      </c>
      <c r="M416" s="3" t="str">
        <f t="shared" si="182"/>
        <v>ON</v>
      </c>
      <c r="N416" s="3" t="str">
        <f t="shared" si="183"/>
        <v>ON</v>
      </c>
      <c r="O416" s="3" t="str">
        <f t="shared" si="184"/>
        <v>ON</v>
      </c>
      <c r="P416" s="3" t="str">
        <f t="shared" si="185"/>
        <v>ON</v>
      </c>
      <c r="Q416" s="3"/>
      <c r="R416" s="44" t="str">
        <f t="shared" si="186"/>
        <v>ON</v>
      </c>
      <c r="S416" s="44" t="str">
        <f t="shared" si="186"/>
        <v>ON</v>
      </c>
      <c r="T416" s="3" t="str">
        <f t="shared" si="187"/>
        <v>ON</v>
      </c>
      <c r="U416" s="3" t="str">
        <f t="shared" si="188"/>
        <v>ON</v>
      </c>
      <c r="V416" s="3" t="str">
        <f t="shared" si="189"/>
        <v>ON</v>
      </c>
      <c r="W416" s="3" t="str">
        <f t="shared" si="190"/>
        <v>OFF</v>
      </c>
      <c r="X416" s="3"/>
      <c r="Y416" s="44" t="str">
        <f t="shared" si="191"/>
        <v>ON</v>
      </c>
      <c r="Z416" s="44" t="str">
        <f t="shared" si="191"/>
        <v>ON</v>
      </c>
      <c r="AA416" s="3" t="str">
        <f t="shared" si="192"/>
        <v>ON</v>
      </c>
      <c r="AB416" s="3" t="str">
        <f t="shared" si="193"/>
        <v>ON</v>
      </c>
      <c r="AC416" s="3" t="str">
        <f t="shared" si="194"/>
        <v>ON</v>
      </c>
      <c r="AD416" s="3" t="str">
        <f t="shared" si="195"/>
        <v>ON</v>
      </c>
      <c r="AE416" s="3"/>
      <c r="AF416" s="44" t="str">
        <f t="shared" si="196"/>
        <v>ON</v>
      </c>
      <c r="AG416" s="44" t="str">
        <f t="shared" si="196"/>
        <v>ON</v>
      </c>
      <c r="AH416" s="3" t="str">
        <f t="shared" si="197"/>
        <v>ON</v>
      </c>
      <c r="AI416" s="3" t="str">
        <f t="shared" si="198"/>
        <v>ON</v>
      </c>
      <c r="AJ416" s="3" t="str">
        <f t="shared" si="199"/>
        <v>ON</v>
      </c>
      <c r="AK416" s="3" t="str">
        <f t="shared" si="200"/>
        <v>OFF</v>
      </c>
      <c r="AL416" s="3"/>
      <c r="AM416" s="44" t="str">
        <f t="shared" si="201"/>
        <v>ON</v>
      </c>
      <c r="AN416" s="44" t="str">
        <f t="shared" si="201"/>
        <v>ON</v>
      </c>
      <c r="AO416" s="44" t="str">
        <f t="shared" si="202"/>
        <v>ON</v>
      </c>
    </row>
    <row r="417" spans="1:41" x14ac:dyDescent="0.3">
      <c r="A417" t="str">
        <f t="shared" ca="1" si="176"/>
        <v>Oyo</v>
      </c>
      <c r="B417" t="str">
        <f t="shared" ca="1" si="177"/>
        <v>A</v>
      </c>
      <c r="C417" t="str">
        <f t="shared" ca="1" si="178"/>
        <v>C1</v>
      </c>
      <c r="D417" t="s">
        <v>12</v>
      </c>
      <c r="E417">
        <f t="shared" si="179"/>
        <v>25</v>
      </c>
      <c r="F417">
        <f t="shared" si="180"/>
        <v>2</v>
      </c>
      <c r="G417" t="s">
        <v>78</v>
      </c>
      <c r="H417" t="s">
        <v>78</v>
      </c>
      <c r="I417" t="s">
        <v>81</v>
      </c>
      <c r="J417" t="s">
        <v>83</v>
      </c>
      <c r="K417" s="44" t="str">
        <f t="shared" si="181"/>
        <v>ON</v>
      </c>
      <c r="L417" s="44" t="str">
        <f t="shared" si="181"/>
        <v>ON</v>
      </c>
      <c r="M417" s="3" t="str">
        <f t="shared" si="182"/>
        <v>ON</v>
      </c>
      <c r="N417" s="3" t="str">
        <f t="shared" si="183"/>
        <v>ON</v>
      </c>
      <c r="O417" s="3" t="str">
        <f t="shared" si="184"/>
        <v>ON</v>
      </c>
      <c r="P417" s="3" t="str">
        <f t="shared" si="185"/>
        <v>OFF</v>
      </c>
      <c r="Q417" s="3"/>
      <c r="R417" s="44" t="str">
        <f t="shared" si="186"/>
        <v>ON</v>
      </c>
      <c r="S417" s="44" t="str">
        <f t="shared" si="186"/>
        <v>ON</v>
      </c>
      <c r="T417" s="3" t="str">
        <f t="shared" si="187"/>
        <v>ON</v>
      </c>
      <c r="U417" s="3" t="str">
        <f t="shared" si="188"/>
        <v>ON</v>
      </c>
      <c r="V417" s="3" t="str">
        <f t="shared" si="189"/>
        <v>ON</v>
      </c>
      <c r="W417" s="3" t="str">
        <f t="shared" si="190"/>
        <v>ON</v>
      </c>
      <c r="X417" s="3"/>
      <c r="Y417" s="44" t="str">
        <f t="shared" si="191"/>
        <v>ON</v>
      </c>
      <c r="Z417" s="44" t="str">
        <f t="shared" si="191"/>
        <v>ON</v>
      </c>
      <c r="AA417" s="3" t="str">
        <f t="shared" si="192"/>
        <v>ON</v>
      </c>
      <c r="AB417" s="3" t="str">
        <f t="shared" si="193"/>
        <v>ON</v>
      </c>
      <c r="AC417" s="3" t="str">
        <f t="shared" si="194"/>
        <v>ON</v>
      </c>
      <c r="AD417" s="3" t="str">
        <f t="shared" si="195"/>
        <v>OFF</v>
      </c>
      <c r="AE417" s="3"/>
      <c r="AF417" s="44" t="str">
        <f t="shared" si="196"/>
        <v>ON</v>
      </c>
      <c r="AG417" s="44" t="str">
        <f t="shared" si="196"/>
        <v>ON</v>
      </c>
      <c r="AH417" s="3" t="str">
        <f t="shared" si="197"/>
        <v>ON</v>
      </c>
      <c r="AI417" s="3" t="str">
        <f t="shared" si="198"/>
        <v>ON</v>
      </c>
      <c r="AJ417" s="3" t="str">
        <f t="shared" si="199"/>
        <v>ON</v>
      </c>
      <c r="AK417" s="3" t="str">
        <f t="shared" si="200"/>
        <v>ON</v>
      </c>
      <c r="AL417" s="3"/>
      <c r="AM417" s="44" t="str">
        <f t="shared" si="201"/>
        <v>ON</v>
      </c>
      <c r="AN417" s="44" t="str">
        <f t="shared" si="201"/>
        <v>ON</v>
      </c>
      <c r="AO417" s="44" t="str">
        <f t="shared" si="202"/>
        <v>ON</v>
      </c>
    </row>
    <row r="418" spans="1:41" x14ac:dyDescent="0.3">
      <c r="A418" t="str">
        <f t="shared" ca="1" si="176"/>
        <v>Lagos</v>
      </c>
      <c r="B418" t="str">
        <f t="shared" ca="1" si="177"/>
        <v>C</v>
      </c>
      <c r="C418" t="str">
        <f t="shared" ca="1" si="178"/>
        <v>A1</v>
      </c>
      <c r="D418" t="s">
        <v>12</v>
      </c>
      <c r="E418">
        <f t="shared" si="179"/>
        <v>25</v>
      </c>
      <c r="F418">
        <f t="shared" si="180"/>
        <v>2</v>
      </c>
      <c r="G418" t="s">
        <v>77</v>
      </c>
      <c r="H418" t="s">
        <v>77</v>
      </c>
      <c r="I418" t="s">
        <v>82</v>
      </c>
      <c r="J418" t="s">
        <v>84</v>
      </c>
      <c r="K418" s="44" t="str">
        <f t="shared" si="181"/>
        <v>ON</v>
      </c>
      <c r="L418" s="44" t="str">
        <f t="shared" si="181"/>
        <v>ON</v>
      </c>
      <c r="M418" s="3" t="str">
        <f t="shared" si="182"/>
        <v>ON</v>
      </c>
      <c r="N418" s="3" t="str">
        <f t="shared" si="183"/>
        <v>ON</v>
      </c>
      <c r="O418" s="3" t="str">
        <f t="shared" si="184"/>
        <v>ON</v>
      </c>
      <c r="P418" s="3" t="str">
        <f t="shared" si="185"/>
        <v>ON</v>
      </c>
      <c r="Q418" s="3"/>
      <c r="R418" s="44" t="str">
        <f t="shared" si="186"/>
        <v>ON</v>
      </c>
      <c r="S418" s="44" t="str">
        <f t="shared" si="186"/>
        <v>ON</v>
      </c>
      <c r="T418" s="3" t="str">
        <f t="shared" si="187"/>
        <v>ON</v>
      </c>
      <c r="U418" s="3" t="str">
        <f t="shared" si="188"/>
        <v>ON</v>
      </c>
      <c r="V418" s="3" t="str">
        <f t="shared" si="189"/>
        <v>OFF</v>
      </c>
      <c r="W418" s="3" t="str">
        <f t="shared" si="190"/>
        <v>ON</v>
      </c>
      <c r="X418" s="3"/>
      <c r="Y418" s="44" t="str">
        <f t="shared" si="191"/>
        <v>ON</v>
      </c>
      <c r="Z418" s="44" t="str">
        <f t="shared" si="191"/>
        <v>ON</v>
      </c>
      <c r="AA418" s="3" t="str">
        <f t="shared" si="192"/>
        <v>ON</v>
      </c>
      <c r="AB418" s="3" t="str">
        <f t="shared" si="193"/>
        <v>ON</v>
      </c>
      <c r="AC418" s="3" t="str">
        <f t="shared" si="194"/>
        <v>ON</v>
      </c>
      <c r="AD418" s="3" t="str">
        <f t="shared" si="195"/>
        <v>ON</v>
      </c>
      <c r="AE418" s="3"/>
      <c r="AF418" s="44" t="str">
        <f t="shared" si="196"/>
        <v>ON</v>
      </c>
      <c r="AG418" s="44" t="str">
        <f t="shared" si="196"/>
        <v>ON</v>
      </c>
      <c r="AH418" s="3" t="str">
        <f t="shared" si="197"/>
        <v>ON</v>
      </c>
      <c r="AI418" s="3" t="str">
        <f t="shared" si="198"/>
        <v>ON</v>
      </c>
      <c r="AJ418" s="3" t="str">
        <f t="shared" si="199"/>
        <v>OFF</v>
      </c>
      <c r="AK418" s="3" t="str">
        <f t="shared" si="200"/>
        <v>ON</v>
      </c>
      <c r="AL418" s="3"/>
      <c r="AM418" s="44" t="str">
        <f t="shared" si="201"/>
        <v>ON</v>
      </c>
      <c r="AN418" s="44" t="str">
        <f t="shared" si="201"/>
        <v>ON</v>
      </c>
      <c r="AO418" s="44" t="str">
        <f t="shared" si="202"/>
        <v>ON</v>
      </c>
    </row>
    <row r="419" spans="1:41" x14ac:dyDescent="0.3">
      <c r="A419" t="str">
        <f t="shared" ca="1" si="176"/>
        <v>Oyo</v>
      </c>
      <c r="B419" t="str">
        <f t="shared" ca="1" si="177"/>
        <v>C</v>
      </c>
      <c r="C419" t="str">
        <f t="shared" ca="1" si="178"/>
        <v>E1</v>
      </c>
      <c r="D419" t="s">
        <v>5</v>
      </c>
      <c r="E419">
        <f t="shared" si="179"/>
        <v>25</v>
      </c>
      <c r="F419">
        <f t="shared" si="180"/>
        <v>2</v>
      </c>
      <c r="G419" t="s">
        <v>76</v>
      </c>
      <c r="H419" t="s">
        <v>76</v>
      </c>
      <c r="I419" t="s">
        <v>81</v>
      </c>
      <c r="J419" t="s">
        <v>83</v>
      </c>
      <c r="K419" s="44" t="str">
        <f t="shared" si="181"/>
        <v>ON</v>
      </c>
      <c r="L419" s="44" t="str">
        <f t="shared" si="181"/>
        <v>ON</v>
      </c>
      <c r="M419" s="3" t="str">
        <f t="shared" si="182"/>
        <v>ON</v>
      </c>
      <c r="N419" s="3" t="str">
        <f t="shared" si="183"/>
        <v>OFF</v>
      </c>
      <c r="O419" s="3" t="str">
        <f t="shared" si="184"/>
        <v>ON</v>
      </c>
      <c r="P419" s="3" t="str">
        <f t="shared" si="185"/>
        <v>ON</v>
      </c>
      <c r="Q419" s="3"/>
      <c r="R419" s="44" t="str">
        <f t="shared" si="186"/>
        <v>ON</v>
      </c>
      <c r="S419" s="44" t="str">
        <f t="shared" si="186"/>
        <v>ON</v>
      </c>
      <c r="T419" s="3" t="str">
        <f t="shared" si="187"/>
        <v>ON</v>
      </c>
      <c r="U419" s="3" t="str">
        <f t="shared" si="188"/>
        <v>ON</v>
      </c>
      <c r="V419" s="3" t="str">
        <f t="shared" si="189"/>
        <v>ON</v>
      </c>
      <c r="W419" s="3" t="str">
        <f t="shared" si="190"/>
        <v>ON</v>
      </c>
      <c r="X419" s="3"/>
      <c r="Y419" s="44" t="str">
        <f t="shared" si="191"/>
        <v>ON</v>
      </c>
      <c r="Z419" s="44" t="str">
        <f t="shared" si="191"/>
        <v>ON</v>
      </c>
      <c r="AA419" s="3" t="str">
        <f t="shared" si="192"/>
        <v>ON</v>
      </c>
      <c r="AB419" s="3" t="str">
        <f t="shared" si="193"/>
        <v>OFF</v>
      </c>
      <c r="AC419" s="3" t="str">
        <f t="shared" si="194"/>
        <v>ON</v>
      </c>
      <c r="AD419" s="3" t="str">
        <f t="shared" si="195"/>
        <v>ON</v>
      </c>
      <c r="AE419" s="3"/>
      <c r="AF419" s="44" t="str">
        <f t="shared" si="196"/>
        <v>ON</v>
      </c>
      <c r="AG419" s="44" t="str">
        <f t="shared" si="196"/>
        <v>ON</v>
      </c>
      <c r="AH419" s="3" t="str">
        <f t="shared" si="197"/>
        <v>ON</v>
      </c>
      <c r="AI419" s="3" t="str">
        <f t="shared" si="198"/>
        <v>ON</v>
      </c>
      <c r="AJ419" s="3" t="str">
        <f t="shared" si="199"/>
        <v>ON</v>
      </c>
      <c r="AK419" s="3" t="str">
        <f t="shared" si="200"/>
        <v>ON</v>
      </c>
      <c r="AL419" s="3"/>
      <c r="AM419" s="44" t="str">
        <f t="shared" si="201"/>
        <v>ON</v>
      </c>
      <c r="AN419" s="44" t="str">
        <f t="shared" si="201"/>
        <v>ON</v>
      </c>
      <c r="AO419" s="44" t="str">
        <f t="shared" si="202"/>
        <v>ON</v>
      </c>
    </row>
    <row r="420" spans="1:41" x14ac:dyDescent="0.3">
      <c r="A420" t="str">
        <f t="shared" ca="1" si="176"/>
        <v>Ondo</v>
      </c>
      <c r="B420" t="str">
        <f t="shared" ca="1" si="177"/>
        <v>E</v>
      </c>
      <c r="C420" t="str">
        <f t="shared" ca="1" si="178"/>
        <v>A1</v>
      </c>
      <c r="D420" t="s">
        <v>5</v>
      </c>
      <c r="E420">
        <f t="shared" si="179"/>
        <v>25</v>
      </c>
      <c r="F420">
        <f t="shared" si="180"/>
        <v>2</v>
      </c>
      <c r="G420" t="s">
        <v>75</v>
      </c>
      <c r="H420" t="s">
        <v>75</v>
      </c>
      <c r="I420" t="s">
        <v>82</v>
      </c>
      <c r="J420" t="s">
        <v>84</v>
      </c>
      <c r="K420" s="44" t="str">
        <f t="shared" si="181"/>
        <v>ON</v>
      </c>
      <c r="L420" s="44" t="str">
        <f t="shared" si="181"/>
        <v>ON</v>
      </c>
      <c r="M420" s="3" t="str">
        <f t="shared" si="182"/>
        <v>ON</v>
      </c>
      <c r="N420" s="3" t="str">
        <f t="shared" si="183"/>
        <v>ON</v>
      </c>
      <c r="O420" s="3" t="str">
        <f t="shared" si="184"/>
        <v>ON</v>
      </c>
      <c r="P420" s="3" t="str">
        <f t="shared" si="185"/>
        <v>ON</v>
      </c>
      <c r="Q420" s="3"/>
      <c r="R420" s="44" t="str">
        <f t="shared" si="186"/>
        <v>ON</v>
      </c>
      <c r="S420" s="44" t="str">
        <f t="shared" si="186"/>
        <v>ON</v>
      </c>
      <c r="T420" s="3" t="str">
        <f t="shared" si="187"/>
        <v>OFF</v>
      </c>
      <c r="U420" s="3" t="str">
        <f t="shared" si="188"/>
        <v>ON</v>
      </c>
      <c r="V420" s="3" t="str">
        <f t="shared" si="189"/>
        <v>ON</v>
      </c>
      <c r="W420" s="3" t="str">
        <f t="shared" si="190"/>
        <v>ON</v>
      </c>
      <c r="X420" s="3"/>
      <c r="Y420" s="44" t="str">
        <f t="shared" si="191"/>
        <v>ON</v>
      </c>
      <c r="Z420" s="44" t="str">
        <f t="shared" si="191"/>
        <v>ON</v>
      </c>
      <c r="AA420" s="3" t="str">
        <f t="shared" si="192"/>
        <v>ON</v>
      </c>
      <c r="AB420" s="3" t="str">
        <f t="shared" si="193"/>
        <v>ON</v>
      </c>
      <c r="AC420" s="3" t="str">
        <f t="shared" si="194"/>
        <v>ON</v>
      </c>
      <c r="AD420" s="3" t="str">
        <f t="shared" si="195"/>
        <v>ON</v>
      </c>
      <c r="AE420" s="3"/>
      <c r="AF420" s="44" t="str">
        <f t="shared" si="196"/>
        <v>ON</v>
      </c>
      <c r="AG420" s="44" t="str">
        <f t="shared" si="196"/>
        <v>ON</v>
      </c>
      <c r="AH420" s="3" t="str">
        <f t="shared" si="197"/>
        <v>OFF</v>
      </c>
      <c r="AI420" s="3" t="str">
        <f t="shared" si="198"/>
        <v>ON</v>
      </c>
      <c r="AJ420" s="3" t="str">
        <f t="shared" si="199"/>
        <v>ON</v>
      </c>
      <c r="AK420" s="3" t="str">
        <f t="shared" si="200"/>
        <v>ON</v>
      </c>
      <c r="AL420" s="3"/>
      <c r="AM420" s="44" t="str">
        <f t="shared" si="201"/>
        <v>ON</v>
      </c>
      <c r="AN420" s="44" t="str">
        <f t="shared" si="201"/>
        <v>ON</v>
      </c>
      <c r="AO420" s="44" t="str">
        <f t="shared" si="202"/>
        <v>ON</v>
      </c>
    </row>
    <row r="421" spans="1:41" x14ac:dyDescent="0.3">
      <c r="A421" t="str">
        <f t="shared" ca="1" si="176"/>
        <v>Oyo</v>
      </c>
      <c r="B421" t="str">
        <f t="shared" ca="1" si="177"/>
        <v>A</v>
      </c>
      <c r="C421" t="str">
        <f t="shared" ca="1" si="178"/>
        <v>A1</v>
      </c>
      <c r="D421" t="s">
        <v>5</v>
      </c>
      <c r="E421">
        <f t="shared" si="179"/>
        <v>25</v>
      </c>
      <c r="F421">
        <f t="shared" si="180"/>
        <v>2</v>
      </c>
      <c r="G421" t="s">
        <v>75</v>
      </c>
      <c r="H421" t="s">
        <v>75</v>
      </c>
      <c r="I421" t="s">
        <v>81</v>
      </c>
      <c r="J421" t="s">
        <v>83</v>
      </c>
      <c r="K421" s="44" t="str">
        <f t="shared" si="181"/>
        <v>ON</v>
      </c>
      <c r="L421" s="44" t="str">
        <f t="shared" si="181"/>
        <v>ON</v>
      </c>
      <c r="M421" s="3" t="str">
        <f t="shared" si="182"/>
        <v>OFF</v>
      </c>
      <c r="N421" s="3" t="str">
        <f t="shared" si="183"/>
        <v>ON</v>
      </c>
      <c r="O421" s="3" t="str">
        <f t="shared" si="184"/>
        <v>ON</v>
      </c>
      <c r="P421" s="3" t="str">
        <f t="shared" si="185"/>
        <v>ON</v>
      </c>
      <c r="Q421" s="3"/>
      <c r="R421" s="44" t="str">
        <f t="shared" si="186"/>
        <v>ON</v>
      </c>
      <c r="S421" s="44" t="str">
        <f t="shared" si="186"/>
        <v>ON</v>
      </c>
      <c r="T421" s="3" t="str">
        <f t="shared" si="187"/>
        <v>ON</v>
      </c>
      <c r="U421" s="3" t="str">
        <f t="shared" si="188"/>
        <v>ON</v>
      </c>
      <c r="V421" s="3" t="str">
        <f t="shared" si="189"/>
        <v>ON</v>
      </c>
      <c r="W421" s="3" t="str">
        <f t="shared" si="190"/>
        <v>ON</v>
      </c>
      <c r="X421" s="3"/>
      <c r="Y421" s="44" t="str">
        <f t="shared" si="191"/>
        <v>ON</v>
      </c>
      <c r="Z421" s="44" t="str">
        <f t="shared" si="191"/>
        <v>ON</v>
      </c>
      <c r="AA421" s="3" t="str">
        <f t="shared" si="192"/>
        <v>OFF</v>
      </c>
      <c r="AB421" s="3" t="str">
        <f t="shared" si="193"/>
        <v>ON</v>
      </c>
      <c r="AC421" s="3" t="str">
        <f t="shared" si="194"/>
        <v>ON</v>
      </c>
      <c r="AD421" s="3" t="str">
        <f t="shared" si="195"/>
        <v>ON</v>
      </c>
      <c r="AE421" s="3"/>
      <c r="AF421" s="44" t="str">
        <f t="shared" si="196"/>
        <v>ON</v>
      </c>
      <c r="AG421" s="44" t="str">
        <f t="shared" si="196"/>
        <v>ON</v>
      </c>
      <c r="AH421" s="3" t="str">
        <f t="shared" si="197"/>
        <v>ON</v>
      </c>
      <c r="AI421" s="3" t="str">
        <f t="shared" si="198"/>
        <v>ON</v>
      </c>
      <c r="AJ421" s="3" t="str">
        <f t="shared" si="199"/>
        <v>ON</v>
      </c>
      <c r="AK421" s="3" t="str">
        <f t="shared" si="200"/>
        <v>ON</v>
      </c>
      <c r="AL421" s="3"/>
      <c r="AM421" s="44" t="str">
        <f t="shared" si="201"/>
        <v>ON</v>
      </c>
      <c r="AN421" s="44" t="str">
        <f t="shared" si="201"/>
        <v>ON</v>
      </c>
      <c r="AO421" s="44" t="str">
        <f t="shared" si="202"/>
        <v>ON</v>
      </c>
    </row>
    <row r="422" spans="1:41" x14ac:dyDescent="0.3">
      <c r="A422" t="str">
        <f t="shared" ca="1" si="176"/>
        <v>Oyo</v>
      </c>
      <c r="B422" t="str">
        <f t="shared" ca="1" si="177"/>
        <v>D</v>
      </c>
      <c r="C422" t="str">
        <f t="shared" ca="1" si="178"/>
        <v>C1</v>
      </c>
      <c r="D422" t="s">
        <v>5</v>
      </c>
      <c r="E422">
        <f t="shared" si="179"/>
        <v>25</v>
      </c>
      <c r="F422">
        <f t="shared" si="180"/>
        <v>2</v>
      </c>
      <c r="G422" t="s">
        <v>76</v>
      </c>
      <c r="H422" t="s">
        <v>76</v>
      </c>
      <c r="I422" t="s">
        <v>82</v>
      </c>
      <c r="J422" t="s">
        <v>84</v>
      </c>
      <c r="K422" s="44" t="str">
        <f t="shared" ref="K422:L450" si="203">IF(COUNTA($K$2:$AO$2)-4,IF(OR(K$4="Mon",K$4="Tue"),$E$1,$D$1))</f>
        <v>ON</v>
      </c>
      <c r="L422" s="44" t="str">
        <f t="shared" si="203"/>
        <v>ON</v>
      </c>
      <c r="M422" s="3" t="str">
        <f t="shared" si="182"/>
        <v>ON</v>
      </c>
      <c r="N422" s="3" t="str">
        <f t="shared" si="183"/>
        <v>ON</v>
      </c>
      <c r="O422" s="3" t="str">
        <f t="shared" si="184"/>
        <v>ON</v>
      </c>
      <c r="P422" s="3" t="str">
        <f t="shared" si="185"/>
        <v>ON</v>
      </c>
      <c r="Q422" s="3"/>
      <c r="R422" s="44" t="str">
        <f t="shared" ref="R422:S450" si="204">IF(COUNTA($K$2:$AO$2)-4,IF(OR(R$4="Mon",R$4="Tue"),$E$1,$D$1))</f>
        <v>ON</v>
      </c>
      <c r="S422" s="44" t="str">
        <f t="shared" si="204"/>
        <v>ON</v>
      </c>
      <c r="T422" s="3" t="str">
        <f t="shared" si="187"/>
        <v>ON</v>
      </c>
      <c r="U422" s="3" t="str">
        <f t="shared" si="188"/>
        <v>OFF</v>
      </c>
      <c r="V422" s="3" t="str">
        <f t="shared" si="189"/>
        <v>ON</v>
      </c>
      <c r="W422" s="3" t="str">
        <f t="shared" si="190"/>
        <v>ON</v>
      </c>
      <c r="X422" s="3"/>
      <c r="Y422" s="44" t="str">
        <f t="shared" ref="Y422:Z450" si="205">IF(COUNTA($K$2:$AO$2)-4,IF(OR(Y$4="Mon",Y$4="Tue"),$E$1,$D$1))</f>
        <v>ON</v>
      </c>
      <c r="Z422" s="44" t="str">
        <f t="shared" si="205"/>
        <v>ON</v>
      </c>
      <c r="AA422" s="3" t="str">
        <f t="shared" si="192"/>
        <v>ON</v>
      </c>
      <c r="AB422" s="3" t="str">
        <f t="shared" si="193"/>
        <v>ON</v>
      </c>
      <c r="AC422" s="3" t="str">
        <f t="shared" si="194"/>
        <v>ON</v>
      </c>
      <c r="AD422" s="3" t="str">
        <f t="shared" si="195"/>
        <v>ON</v>
      </c>
      <c r="AE422" s="3"/>
      <c r="AF422" s="44" t="str">
        <f t="shared" ref="AF422:AG450" si="206">IF(COUNTA($K$2:$AO$2)-4,IF(OR(AF$4="Mon",AF$4="Tue"),$E$1,$D$1))</f>
        <v>ON</v>
      </c>
      <c r="AG422" s="44" t="str">
        <f t="shared" si="206"/>
        <v>ON</v>
      </c>
      <c r="AH422" s="3" t="str">
        <f t="shared" si="197"/>
        <v>ON</v>
      </c>
      <c r="AI422" s="3" t="str">
        <f t="shared" si="198"/>
        <v>OFF</v>
      </c>
      <c r="AJ422" s="3" t="str">
        <f t="shared" si="199"/>
        <v>ON</v>
      </c>
      <c r="AK422" s="3" t="str">
        <f t="shared" si="200"/>
        <v>ON</v>
      </c>
      <c r="AL422" s="3"/>
      <c r="AM422" s="44" t="str">
        <f t="shared" ref="AM422:AN450" si="207">IF(COUNTA($K$2:$AO$2)-4,IF(OR(AM$4="Mon",AM$4="Tue"),$E$1,$D$1))</f>
        <v>ON</v>
      </c>
      <c r="AN422" s="44" t="str">
        <f t="shared" si="207"/>
        <v>ON</v>
      </c>
      <c r="AO422" s="44" t="str">
        <f t="shared" si="202"/>
        <v>ON</v>
      </c>
    </row>
    <row r="423" spans="1:41" x14ac:dyDescent="0.3">
      <c r="A423" t="str">
        <f t="shared" ca="1" si="176"/>
        <v>Ogun</v>
      </c>
      <c r="B423" t="str">
        <f t="shared" ca="1" si="177"/>
        <v>A</v>
      </c>
      <c r="C423" t="str">
        <f t="shared" ca="1" si="178"/>
        <v>D1</v>
      </c>
      <c r="D423" t="s">
        <v>5</v>
      </c>
      <c r="E423">
        <f t="shared" si="179"/>
        <v>25</v>
      </c>
      <c r="F423">
        <f t="shared" si="180"/>
        <v>2</v>
      </c>
      <c r="G423" t="s">
        <v>77</v>
      </c>
      <c r="H423" t="s">
        <v>77</v>
      </c>
      <c r="I423" t="s">
        <v>81</v>
      </c>
      <c r="J423" t="s">
        <v>83</v>
      </c>
      <c r="K423" s="44" t="str">
        <f t="shared" si="203"/>
        <v>ON</v>
      </c>
      <c r="L423" s="44" t="str">
        <f t="shared" si="203"/>
        <v>ON</v>
      </c>
      <c r="M423" s="3" t="str">
        <f t="shared" si="182"/>
        <v>ON</v>
      </c>
      <c r="N423" s="3" t="str">
        <f t="shared" si="183"/>
        <v>ON</v>
      </c>
      <c r="O423" s="3" t="str">
        <f t="shared" si="184"/>
        <v>OFF</v>
      </c>
      <c r="P423" s="3" t="str">
        <f t="shared" si="185"/>
        <v>ON</v>
      </c>
      <c r="Q423" s="3"/>
      <c r="R423" s="44" t="str">
        <f t="shared" si="204"/>
        <v>ON</v>
      </c>
      <c r="S423" s="44" t="str">
        <f t="shared" si="204"/>
        <v>ON</v>
      </c>
      <c r="T423" s="3" t="str">
        <f t="shared" si="187"/>
        <v>ON</v>
      </c>
      <c r="U423" s="3" t="str">
        <f t="shared" si="188"/>
        <v>ON</v>
      </c>
      <c r="V423" s="3" t="str">
        <f t="shared" si="189"/>
        <v>ON</v>
      </c>
      <c r="W423" s="3" t="str">
        <f t="shared" si="190"/>
        <v>ON</v>
      </c>
      <c r="X423" s="3"/>
      <c r="Y423" s="44" t="str">
        <f t="shared" si="205"/>
        <v>ON</v>
      </c>
      <c r="Z423" s="44" t="str">
        <f t="shared" si="205"/>
        <v>ON</v>
      </c>
      <c r="AA423" s="3" t="str">
        <f t="shared" si="192"/>
        <v>ON</v>
      </c>
      <c r="AB423" s="3" t="str">
        <f t="shared" si="193"/>
        <v>ON</v>
      </c>
      <c r="AC423" s="3" t="str">
        <f t="shared" si="194"/>
        <v>OFF</v>
      </c>
      <c r="AD423" s="3" t="str">
        <f t="shared" si="195"/>
        <v>ON</v>
      </c>
      <c r="AE423" s="3"/>
      <c r="AF423" s="44" t="str">
        <f t="shared" si="206"/>
        <v>ON</v>
      </c>
      <c r="AG423" s="44" t="str">
        <f t="shared" si="206"/>
        <v>ON</v>
      </c>
      <c r="AH423" s="3" t="str">
        <f t="shared" si="197"/>
        <v>ON</v>
      </c>
      <c r="AI423" s="3" t="str">
        <f t="shared" si="198"/>
        <v>ON</v>
      </c>
      <c r="AJ423" s="3" t="str">
        <f t="shared" si="199"/>
        <v>ON</v>
      </c>
      <c r="AK423" s="3" t="str">
        <f t="shared" si="200"/>
        <v>ON</v>
      </c>
      <c r="AL423" s="3"/>
      <c r="AM423" s="44" t="str">
        <f t="shared" si="207"/>
        <v>ON</v>
      </c>
      <c r="AN423" s="44" t="str">
        <f t="shared" si="207"/>
        <v>ON</v>
      </c>
      <c r="AO423" s="44" t="str">
        <f t="shared" si="202"/>
        <v>ON</v>
      </c>
    </row>
    <row r="424" spans="1:41" x14ac:dyDescent="0.3">
      <c r="A424" t="str">
        <f t="shared" ca="1" si="176"/>
        <v>Ogun</v>
      </c>
      <c r="B424" t="str">
        <f t="shared" ca="1" si="177"/>
        <v>A</v>
      </c>
      <c r="C424" t="str">
        <f t="shared" ca="1" si="178"/>
        <v>B1</v>
      </c>
      <c r="D424" t="s">
        <v>5</v>
      </c>
      <c r="E424">
        <f t="shared" si="179"/>
        <v>25</v>
      </c>
      <c r="F424">
        <f t="shared" si="180"/>
        <v>2</v>
      </c>
      <c r="G424" t="s">
        <v>78</v>
      </c>
      <c r="H424" t="s">
        <v>78</v>
      </c>
      <c r="I424" t="s">
        <v>82</v>
      </c>
      <c r="J424" t="s">
        <v>84</v>
      </c>
      <c r="K424" s="44" t="str">
        <f t="shared" si="203"/>
        <v>ON</v>
      </c>
      <c r="L424" s="44" t="str">
        <f t="shared" si="203"/>
        <v>ON</v>
      </c>
      <c r="M424" s="3" t="str">
        <f t="shared" si="182"/>
        <v>ON</v>
      </c>
      <c r="N424" s="3" t="str">
        <f t="shared" si="183"/>
        <v>ON</v>
      </c>
      <c r="O424" s="3" t="str">
        <f t="shared" si="184"/>
        <v>ON</v>
      </c>
      <c r="P424" s="3" t="str">
        <f t="shared" si="185"/>
        <v>ON</v>
      </c>
      <c r="Q424" s="3"/>
      <c r="R424" s="44" t="str">
        <f t="shared" si="204"/>
        <v>ON</v>
      </c>
      <c r="S424" s="44" t="str">
        <f t="shared" si="204"/>
        <v>ON</v>
      </c>
      <c r="T424" s="3" t="str">
        <f t="shared" si="187"/>
        <v>ON</v>
      </c>
      <c r="U424" s="3" t="str">
        <f t="shared" si="188"/>
        <v>ON</v>
      </c>
      <c r="V424" s="3" t="str">
        <f t="shared" si="189"/>
        <v>ON</v>
      </c>
      <c r="W424" s="3" t="str">
        <f t="shared" si="190"/>
        <v>OFF</v>
      </c>
      <c r="X424" s="3"/>
      <c r="Y424" s="44" t="str">
        <f t="shared" si="205"/>
        <v>ON</v>
      </c>
      <c r="Z424" s="44" t="str">
        <f t="shared" si="205"/>
        <v>ON</v>
      </c>
      <c r="AA424" s="3" t="str">
        <f t="shared" si="192"/>
        <v>ON</v>
      </c>
      <c r="AB424" s="3" t="str">
        <f t="shared" si="193"/>
        <v>ON</v>
      </c>
      <c r="AC424" s="3" t="str">
        <f t="shared" si="194"/>
        <v>ON</v>
      </c>
      <c r="AD424" s="3" t="str">
        <f t="shared" si="195"/>
        <v>ON</v>
      </c>
      <c r="AE424" s="3"/>
      <c r="AF424" s="44" t="str">
        <f t="shared" si="206"/>
        <v>ON</v>
      </c>
      <c r="AG424" s="44" t="str">
        <f t="shared" si="206"/>
        <v>ON</v>
      </c>
      <c r="AH424" s="3" t="str">
        <f t="shared" si="197"/>
        <v>ON</v>
      </c>
      <c r="AI424" s="3" t="str">
        <f t="shared" si="198"/>
        <v>ON</v>
      </c>
      <c r="AJ424" s="3" t="str">
        <f t="shared" si="199"/>
        <v>ON</v>
      </c>
      <c r="AK424" s="3" t="str">
        <f t="shared" si="200"/>
        <v>OFF</v>
      </c>
      <c r="AL424" s="3"/>
      <c r="AM424" s="44" t="str">
        <f t="shared" si="207"/>
        <v>ON</v>
      </c>
      <c r="AN424" s="44" t="str">
        <f t="shared" si="207"/>
        <v>ON</v>
      </c>
      <c r="AO424" s="44" t="str">
        <f t="shared" si="202"/>
        <v>ON</v>
      </c>
    </row>
    <row r="425" spans="1:41" x14ac:dyDescent="0.3">
      <c r="A425" t="str">
        <f t="shared" ca="1" si="176"/>
        <v>Oyo</v>
      </c>
      <c r="B425" t="str">
        <f t="shared" ca="1" si="177"/>
        <v>A</v>
      </c>
      <c r="C425" t="str">
        <f t="shared" ca="1" si="178"/>
        <v>D1</v>
      </c>
      <c r="D425" t="s">
        <v>46</v>
      </c>
      <c r="E425">
        <f t="shared" si="179"/>
        <v>25</v>
      </c>
      <c r="F425">
        <f t="shared" si="180"/>
        <v>2</v>
      </c>
      <c r="G425" t="s">
        <v>78</v>
      </c>
      <c r="H425" t="s">
        <v>78</v>
      </c>
      <c r="I425" t="s">
        <v>81</v>
      </c>
      <c r="J425" t="s">
        <v>83</v>
      </c>
      <c r="K425" s="44" t="str">
        <f t="shared" si="203"/>
        <v>ON</v>
      </c>
      <c r="L425" s="44" t="str">
        <f t="shared" si="203"/>
        <v>ON</v>
      </c>
      <c r="M425" s="3" t="str">
        <f t="shared" si="182"/>
        <v>ON</v>
      </c>
      <c r="N425" s="3" t="str">
        <f t="shared" si="183"/>
        <v>ON</v>
      </c>
      <c r="O425" s="3" t="str">
        <f t="shared" si="184"/>
        <v>ON</v>
      </c>
      <c r="P425" s="3" t="str">
        <f t="shared" si="185"/>
        <v>OFF</v>
      </c>
      <c r="Q425" s="3"/>
      <c r="R425" s="44" t="str">
        <f t="shared" si="204"/>
        <v>ON</v>
      </c>
      <c r="S425" s="44" t="str">
        <f t="shared" si="204"/>
        <v>ON</v>
      </c>
      <c r="T425" s="3" t="str">
        <f t="shared" si="187"/>
        <v>ON</v>
      </c>
      <c r="U425" s="3" t="str">
        <f t="shared" si="188"/>
        <v>ON</v>
      </c>
      <c r="V425" s="3" t="str">
        <f t="shared" si="189"/>
        <v>ON</v>
      </c>
      <c r="W425" s="3" t="str">
        <f t="shared" si="190"/>
        <v>ON</v>
      </c>
      <c r="X425" s="3"/>
      <c r="Y425" s="44" t="str">
        <f t="shared" si="205"/>
        <v>ON</v>
      </c>
      <c r="Z425" s="44" t="str">
        <f t="shared" si="205"/>
        <v>ON</v>
      </c>
      <c r="AA425" s="3" t="str">
        <f t="shared" si="192"/>
        <v>ON</v>
      </c>
      <c r="AB425" s="3" t="str">
        <f t="shared" si="193"/>
        <v>ON</v>
      </c>
      <c r="AC425" s="3" t="str">
        <f t="shared" si="194"/>
        <v>ON</v>
      </c>
      <c r="AD425" s="3" t="str">
        <f t="shared" si="195"/>
        <v>OFF</v>
      </c>
      <c r="AE425" s="3"/>
      <c r="AF425" s="44" t="str">
        <f t="shared" si="206"/>
        <v>ON</v>
      </c>
      <c r="AG425" s="44" t="str">
        <f t="shared" si="206"/>
        <v>ON</v>
      </c>
      <c r="AH425" s="3" t="str">
        <f t="shared" si="197"/>
        <v>ON</v>
      </c>
      <c r="AI425" s="3" t="str">
        <f t="shared" si="198"/>
        <v>ON</v>
      </c>
      <c r="AJ425" s="3" t="str">
        <f t="shared" si="199"/>
        <v>ON</v>
      </c>
      <c r="AK425" s="3" t="str">
        <f t="shared" si="200"/>
        <v>ON</v>
      </c>
      <c r="AL425" s="3"/>
      <c r="AM425" s="44" t="str">
        <f t="shared" si="207"/>
        <v>ON</v>
      </c>
      <c r="AN425" s="44" t="str">
        <f t="shared" si="207"/>
        <v>ON</v>
      </c>
      <c r="AO425" s="44" t="str">
        <f t="shared" si="202"/>
        <v>ON</v>
      </c>
    </row>
    <row r="426" spans="1:41" x14ac:dyDescent="0.3">
      <c r="A426" t="str">
        <f t="shared" ca="1" si="176"/>
        <v>Ogun</v>
      </c>
      <c r="B426" t="str">
        <f t="shared" ca="1" si="177"/>
        <v>E</v>
      </c>
      <c r="C426" t="str">
        <f t="shared" ca="1" si="178"/>
        <v>D1</v>
      </c>
      <c r="D426" t="s">
        <v>46</v>
      </c>
      <c r="E426">
        <f t="shared" si="179"/>
        <v>25</v>
      </c>
      <c r="F426">
        <f t="shared" si="180"/>
        <v>2</v>
      </c>
      <c r="G426" t="s">
        <v>77</v>
      </c>
      <c r="H426" t="s">
        <v>77</v>
      </c>
      <c r="I426" t="s">
        <v>82</v>
      </c>
      <c r="J426" t="s">
        <v>84</v>
      </c>
      <c r="K426" s="44" t="str">
        <f t="shared" si="203"/>
        <v>ON</v>
      </c>
      <c r="L426" s="44" t="str">
        <f t="shared" si="203"/>
        <v>ON</v>
      </c>
      <c r="M426" s="3" t="str">
        <f t="shared" si="182"/>
        <v>ON</v>
      </c>
      <c r="N426" s="3" t="str">
        <f t="shared" si="183"/>
        <v>ON</v>
      </c>
      <c r="O426" s="3" t="str">
        <f t="shared" si="184"/>
        <v>ON</v>
      </c>
      <c r="P426" s="3" t="str">
        <f t="shared" si="185"/>
        <v>ON</v>
      </c>
      <c r="Q426" s="3"/>
      <c r="R426" s="44" t="str">
        <f t="shared" si="204"/>
        <v>ON</v>
      </c>
      <c r="S426" s="44" t="str">
        <f t="shared" si="204"/>
        <v>ON</v>
      </c>
      <c r="T426" s="3" t="str">
        <f t="shared" si="187"/>
        <v>ON</v>
      </c>
      <c r="U426" s="3" t="str">
        <f t="shared" si="188"/>
        <v>ON</v>
      </c>
      <c r="V426" s="3" t="str">
        <f t="shared" si="189"/>
        <v>OFF</v>
      </c>
      <c r="W426" s="3" t="str">
        <f t="shared" si="190"/>
        <v>ON</v>
      </c>
      <c r="X426" s="3"/>
      <c r="Y426" s="44" t="str">
        <f t="shared" si="205"/>
        <v>ON</v>
      </c>
      <c r="Z426" s="44" t="str">
        <f t="shared" si="205"/>
        <v>ON</v>
      </c>
      <c r="AA426" s="3" t="str">
        <f t="shared" si="192"/>
        <v>ON</v>
      </c>
      <c r="AB426" s="3" t="str">
        <f t="shared" si="193"/>
        <v>ON</v>
      </c>
      <c r="AC426" s="3" t="str">
        <f t="shared" si="194"/>
        <v>ON</v>
      </c>
      <c r="AD426" s="3" t="str">
        <f t="shared" si="195"/>
        <v>ON</v>
      </c>
      <c r="AE426" s="3"/>
      <c r="AF426" s="44" t="str">
        <f t="shared" si="206"/>
        <v>ON</v>
      </c>
      <c r="AG426" s="44" t="str">
        <f t="shared" si="206"/>
        <v>ON</v>
      </c>
      <c r="AH426" s="3" t="str">
        <f t="shared" si="197"/>
        <v>ON</v>
      </c>
      <c r="AI426" s="3" t="str">
        <f t="shared" si="198"/>
        <v>ON</v>
      </c>
      <c r="AJ426" s="3" t="str">
        <f t="shared" si="199"/>
        <v>OFF</v>
      </c>
      <c r="AK426" s="3" t="str">
        <f t="shared" si="200"/>
        <v>ON</v>
      </c>
      <c r="AL426" s="3"/>
      <c r="AM426" s="44" t="str">
        <f t="shared" si="207"/>
        <v>ON</v>
      </c>
      <c r="AN426" s="44" t="str">
        <f t="shared" si="207"/>
        <v>ON</v>
      </c>
      <c r="AO426" s="44" t="str">
        <f t="shared" si="202"/>
        <v>ON</v>
      </c>
    </row>
    <row r="427" spans="1:41" x14ac:dyDescent="0.3">
      <c r="A427" t="str">
        <f t="shared" ca="1" si="176"/>
        <v>Lagos</v>
      </c>
      <c r="B427" t="str">
        <f t="shared" ca="1" si="177"/>
        <v>D</v>
      </c>
      <c r="C427" t="str">
        <f t="shared" ca="1" si="178"/>
        <v>A1</v>
      </c>
      <c r="D427" t="s">
        <v>46</v>
      </c>
      <c r="E427">
        <f t="shared" si="179"/>
        <v>25</v>
      </c>
      <c r="F427">
        <f t="shared" si="180"/>
        <v>2</v>
      </c>
      <c r="G427" t="s">
        <v>76</v>
      </c>
      <c r="H427" t="s">
        <v>76</v>
      </c>
      <c r="I427" t="s">
        <v>81</v>
      </c>
      <c r="J427" t="s">
        <v>83</v>
      </c>
      <c r="K427" s="44" t="str">
        <f t="shared" si="203"/>
        <v>ON</v>
      </c>
      <c r="L427" s="44" t="str">
        <f t="shared" si="203"/>
        <v>ON</v>
      </c>
      <c r="M427" s="3" t="str">
        <f t="shared" si="182"/>
        <v>ON</v>
      </c>
      <c r="N427" s="3" t="str">
        <f t="shared" si="183"/>
        <v>OFF</v>
      </c>
      <c r="O427" s="3" t="str">
        <f t="shared" si="184"/>
        <v>ON</v>
      </c>
      <c r="P427" s="3" t="str">
        <f t="shared" si="185"/>
        <v>ON</v>
      </c>
      <c r="Q427" s="3"/>
      <c r="R427" s="44" t="str">
        <f t="shared" si="204"/>
        <v>ON</v>
      </c>
      <c r="S427" s="44" t="str">
        <f t="shared" si="204"/>
        <v>ON</v>
      </c>
      <c r="T427" s="3" t="str">
        <f t="shared" si="187"/>
        <v>ON</v>
      </c>
      <c r="U427" s="3" t="str">
        <f t="shared" si="188"/>
        <v>ON</v>
      </c>
      <c r="V427" s="3" t="str">
        <f t="shared" si="189"/>
        <v>ON</v>
      </c>
      <c r="W427" s="3" t="str">
        <f t="shared" si="190"/>
        <v>ON</v>
      </c>
      <c r="X427" s="3"/>
      <c r="Y427" s="44" t="str">
        <f t="shared" si="205"/>
        <v>ON</v>
      </c>
      <c r="Z427" s="44" t="str">
        <f t="shared" si="205"/>
        <v>ON</v>
      </c>
      <c r="AA427" s="3" t="str">
        <f t="shared" si="192"/>
        <v>ON</v>
      </c>
      <c r="AB427" s="3" t="str">
        <f t="shared" si="193"/>
        <v>OFF</v>
      </c>
      <c r="AC427" s="3" t="str">
        <f t="shared" si="194"/>
        <v>ON</v>
      </c>
      <c r="AD427" s="3" t="str">
        <f t="shared" si="195"/>
        <v>ON</v>
      </c>
      <c r="AE427" s="3"/>
      <c r="AF427" s="44" t="str">
        <f t="shared" si="206"/>
        <v>ON</v>
      </c>
      <c r="AG427" s="44" t="str">
        <f t="shared" si="206"/>
        <v>ON</v>
      </c>
      <c r="AH427" s="3" t="str">
        <f t="shared" si="197"/>
        <v>ON</v>
      </c>
      <c r="AI427" s="3" t="str">
        <f t="shared" si="198"/>
        <v>ON</v>
      </c>
      <c r="AJ427" s="3" t="str">
        <f t="shared" si="199"/>
        <v>ON</v>
      </c>
      <c r="AK427" s="3" t="str">
        <f t="shared" si="200"/>
        <v>ON</v>
      </c>
      <c r="AL427" s="3"/>
      <c r="AM427" s="44" t="str">
        <f t="shared" si="207"/>
        <v>ON</v>
      </c>
      <c r="AN427" s="44" t="str">
        <f t="shared" si="207"/>
        <v>ON</v>
      </c>
      <c r="AO427" s="44" t="str">
        <f t="shared" si="202"/>
        <v>ON</v>
      </c>
    </row>
    <row r="428" spans="1:41" x14ac:dyDescent="0.3">
      <c r="A428" t="str">
        <f t="shared" ca="1" si="176"/>
        <v>Ogun</v>
      </c>
      <c r="B428" t="str">
        <f t="shared" ca="1" si="177"/>
        <v>A</v>
      </c>
      <c r="C428" t="str">
        <f t="shared" ca="1" si="178"/>
        <v>D1</v>
      </c>
      <c r="D428" t="s">
        <v>8</v>
      </c>
      <c r="E428">
        <f t="shared" si="179"/>
        <v>25</v>
      </c>
      <c r="F428">
        <f t="shared" si="180"/>
        <v>2</v>
      </c>
      <c r="G428" t="s">
        <v>75</v>
      </c>
      <c r="H428" t="s">
        <v>75</v>
      </c>
      <c r="I428" t="s">
        <v>82</v>
      </c>
      <c r="J428" t="s">
        <v>84</v>
      </c>
      <c r="K428" s="44" t="str">
        <f t="shared" si="203"/>
        <v>ON</v>
      </c>
      <c r="L428" s="44" t="str">
        <f t="shared" si="203"/>
        <v>ON</v>
      </c>
      <c r="M428" s="3" t="str">
        <f t="shared" si="182"/>
        <v>ON</v>
      </c>
      <c r="N428" s="3" t="str">
        <f t="shared" si="183"/>
        <v>ON</v>
      </c>
      <c r="O428" s="3" t="str">
        <f t="shared" si="184"/>
        <v>ON</v>
      </c>
      <c r="P428" s="3" t="str">
        <f t="shared" si="185"/>
        <v>ON</v>
      </c>
      <c r="Q428" s="3"/>
      <c r="R428" s="44" t="str">
        <f t="shared" si="204"/>
        <v>ON</v>
      </c>
      <c r="S428" s="44" t="str">
        <f t="shared" si="204"/>
        <v>ON</v>
      </c>
      <c r="T428" s="3" t="str">
        <f t="shared" si="187"/>
        <v>OFF</v>
      </c>
      <c r="U428" s="3" t="str">
        <f t="shared" si="188"/>
        <v>ON</v>
      </c>
      <c r="V428" s="3" t="str">
        <f t="shared" si="189"/>
        <v>ON</v>
      </c>
      <c r="W428" s="3" t="str">
        <f t="shared" si="190"/>
        <v>ON</v>
      </c>
      <c r="X428" s="3"/>
      <c r="Y428" s="44" t="str">
        <f t="shared" si="205"/>
        <v>ON</v>
      </c>
      <c r="Z428" s="44" t="str">
        <f t="shared" si="205"/>
        <v>ON</v>
      </c>
      <c r="AA428" s="3" t="str">
        <f t="shared" si="192"/>
        <v>ON</v>
      </c>
      <c r="AB428" s="3" t="str">
        <f t="shared" si="193"/>
        <v>ON</v>
      </c>
      <c r="AC428" s="3" t="str">
        <f t="shared" si="194"/>
        <v>ON</v>
      </c>
      <c r="AD428" s="3" t="str">
        <f t="shared" si="195"/>
        <v>ON</v>
      </c>
      <c r="AE428" s="3"/>
      <c r="AF428" s="44" t="str">
        <f t="shared" si="206"/>
        <v>ON</v>
      </c>
      <c r="AG428" s="44" t="str">
        <f t="shared" si="206"/>
        <v>ON</v>
      </c>
      <c r="AH428" s="3" t="str">
        <f t="shared" si="197"/>
        <v>OFF</v>
      </c>
      <c r="AI428" s="3" t="str">
        <f t="shared" si="198"/>
        <v>ON</v>
      </c>
      <c r="AJ428" s="3" t="str">
        <f t="shared" si="199"/>
        <v>ON</v>
      </c>
      <c r="AK428" s="3" t="str">
        <f t="shared" si="200"/>
        <v>ON</v>
      </c>
      <c r="AL428" s="3"/>
      <c r="AM428" s="44" t="str">
        <f t="shared" si="207"/>
        <v>ON</v>
      </c>
      <c r="AN428" s="44" t="str">
        <f t="shared" si="207"/>
        <v>ON</v>
      </c>
      <c r="AO428" s="44" t="str">
        <f t="shared" si="202"/>
        <v>ON</v>
      </c>
    </row>
    <row r="429" spans="1:41" x14ac:dyDescent="0.3">
      <c r="A429" t="str">
        <f t="shared" ca="1" si="176"/>
        <v>Ondo</v>
      </c>
      <c r="B429" t="str">
        <f t="shared" ca="1" si="177"/>
        <v>D</v>
      </c>
      <c r="C429" t="str">
        <f t="shared" ca="1" si="178"/>
        <v>D1</v>
      </c>
      <c r="D429" s="7" t="s">
        <v>12</v>
      </c>
      <c r="E429">
        <f t="shared" si="179"/>
        <v>25</v>
      </c>
      <c r="F429">
        <f t="shared" si="180"/>
        <v>2</v>
      </c>
      <c r="G429" t="s">
        <v>75</v>
      </c>
      <c r="H429" t="s">
        <v>75</v>
      </c>
      <c r="I429" t="s">
        <v>81</v>
      </c>
      <c r="J429" t="s">
        <v>83</v>
      </c>
      <c r="K429" s="44" t="str">
        <f t="shared" si="203"/>
        <v>ON</v>
      </c>
      <c r="L429" s="44" t="str">
        <f t="shared" si="203"/>
        <v>ON</v>
      </c>
      <c r="M429" s="3" t="str">
        <f t="shared" si="182"/>
        <v>OFF</v>
      </c>
      <c r="N429" s="3" t="str">
        <f t="shared" si="183"/>
        <v>ON</v>
      </c>
      <c r="O429" s="3" t="str">
        <f t="shared" si="184"/>
        <v>ON</v>
      </c>
      <c r="P429" s="3" t="str">
        <f t="shared" si="185"/>
        <v>ON</v>
      </c>
      <c r="Q429" s="3"/>
      <c r="R429" s="44" t="str">
        <f t="shared" si="204"/>
        <v>ON</v>
      </c>
      <c r="S429" s="44" t="str">
        <f t="shared" si="204"/>
        <v>ON</v>
      </c>
      <c r="T429" s="3" t="str">
        <f t="shared" si="187"/>
        <v>ON</v>
      </c>
      <c r="U429" s="3" t="str">
        <f t="shared" si="188"/>
        <v>ON</v>
      </c>
      <c r="V429" s="3" t="str">
        <f t="shared" si="189"/>
        <v>ON</v>
      </c>
      <c r="W429" s="3" t="str">
        <f t="shared" si="190"/>
        <v>ON</v>
      </c>
      <c r="X429" s="3"/>
      <c r="Y429" s="44" t="str">
        <f t="shared" si="205"/>
        <v>ON</v>
      </c>
      <c r="Z429" s="44" t="str">
        <f t="shared" si="205"/>
        <v>ON</v>
      </c>
      <c r="AA429" s="3" t="str">
        <f t="shared" si="192"/>
        <v>OFF</v>
      </c>
      <c r="AB429" s="3" t="str">
        <f t="shared" si="193"/>
        <v>ON</v>
      </c>
      <c r="AC429" s="3" t="str">
        <f t="shared" si="194"/>
        <v>ON</v>
      </c>
      <c r="AD429" s="3" t="str">
        <f t="shared" si="195"/>
        <v>ON</v>
      </c>
      <c r="AE429" s="3"/>
      <c r="AF429" s="44" t="str">
        <f t="shared" si="206"/>
        <v>ON</v>
      </c>
      <c r="AG429" s="44" t="str">
        <f t="shared" si="206"/>
        <v>ON</v>
      </c>
      <c r="AH429" s="3" t="str">
        <f t="shared" si="197"/>
        <v>ON</v>
      </c>
      <c r="AI429" s="3" t="str">
        <f t="shared" si="198"/>
        <v>ON</v>
      </c>
      <c r="AJ429" s="3" t="str">
        <f t="shared" si="199"/>
        <v>ON</v>
      </c>
      <c r="AK429" s="3" t="str">
        <f t="shared" si="200"/>
        <v>ON</v>
      </c>
      <c r="AL429" s="3"/>
      <c r="AM429" s="44" t="str">
        <f t="shared" si="207"/>
        <v>ON</v>
      </c>
      <c r="AN429" s="44" t="str">
        <f t="shared" si="207"/>
        <v>ON</v>
      </c>
      <c r="AO429" s="44" t="str">
        <f t="shared" si="202"/>
        <v>ON</v>
      </c>
    </row>
    <row r="430" spans="1:41" x14ac:dyDescent="0.3">
      <c r="A430" t="str">
        <f t="shared" ca="1" si="176"/>
        <v>Lagos</v>
      </c>
      <c r="B430" t="str">
        <f t="shared" ca="1" si="177"/>
        <v>A</v>
      </c>
      <c r="C430" t="str">
        <f t="shared" ca="1" si="178"/>
        <v>A1</v>
      </c>
      <c r="D430" s="7" t="s">
        <v>12</v>
      </c>
      <c r="E430">
        <f t="shared" si="179"/>
        <v>25</v>
      </c>
      <c r="F430">
        <f t="shared" si="180"/>
        <v>2</v>
      </c>
      <c r="G430" t="s">
        <v>76</v>
      </c>
      <c r="H430" t="s">
        <v>76</v>
      </c>
      <c r="I430" t="s">
        <v>82</v>
      </c>
      <c r="J430" t="s">
        <v>84</v>
      </c>
      <c r="K430" s="44" t="str">
        <f t="shared" si="203"/>
        <v>ON</v>
      </c>
      <c r="L430" s="44" t="str">
        <f t="shared" si="203"/>
        <v>ON</v>
      </c>
      <c r="M430" s="3" t="str">
        <f t="shared" si="182"/>
        <v>ON</v>
      </c>
      <c r="N430" s="3" t="str">
        <f t="shared" si="183"/>
        <v>ON</v>
      </c>
      <c r="O430" s="3" t="str">
        <f t="shared" si="184"/>
        <v>ON</v>
      </c>
      <c r="P430" s="3" t="str">
        <f t="shared" si="185"/>
        <v>ON</v>
      </c>
      <c r="Q430" s="3"/>
      <c r="R430" s="44" t="str">
        <f t="shared" si="204"/>
        <v>ON</v>
      </c>
      <c r="S430" s="44" t="str">
        <f t="shared" si="204"/>
        <v>ON</v>
      </c>
      <c r="T430" s="3" t="str">
        <f t="shared" si="187"/>
        <v>ON</v>
      </c>
      <c r="U430" s="3" t="str">
        <f t="shared" si="188"/>
        <v>OFF</v>
      </c>
      <c r="V430" s="3" t="str">
        <f t="shared" si="189"/>
        <v>ON</v>
      </c>
      <c r="W430" s="3" t="str">
        <f t="shared" si="190"/>
        <v>ON</v>
      </c>
      <c r="X430" s="3"/>
      <c r="Y430" s="44" t="str">
        <f t="shared" si="205"/>
        <v>ON</v>
      </c>
      <c r="Z430" s="44" t="str">
        <f t="shared" si="205"/>
        <v>ON</v>
      </c>
      <c r="AA430" s="3" t="str">
        <f t="shared" si="192"/>
        <v>ON</v>
      </c>
      <c r="AB430" s="3" t="str">
        <f t="shared" si="193"/>
        <v>ON</v>
      </c>
      <c r="AC430" s="3" t="str">
        <f t="shared" si="194"/>
        <v>ON</v>
      </c>
      <c r="AD430" s="3" t="str">
        <f t="shared" si="195"/>
        <v>ON</v>
      </c>
      <c r="AE430" s="3"/>
      <c r="AF430" s="44" t="str">
        <f t="shared" si="206"/>
        <v>ON</v>
      </c>
      <c r="AG430" s="44" t="str">
        <f t="shared" si="206"/>
        <v>ON</v>
      </c>
      <c r="AH430" s="3" t="str">
        <f t="shared" si="197"/>
        <v>ON</v>
      </c>
      <c r="AI430" s="3" t="str">
        <f t="shared" si="198"/>
        <v>OFF</v>
      </c>
      <c r="AJ430" s="3" t="str">
        <f t="shared" si="199"/>
        <v>ON</v>
      </c>
      <c r="AK430" s="3" t="str">
        <f t="shared" si="200"/>
        <v>ON</v>
      </c>
      <c r="AL430" s="3"/>
      <c r="AM430" s="44" t="str">
        <f t="shared" si="207"/>
        <v>ON</v>
      </c>
      <c r="AN430" s="44" t="str">
        <f t="shared" si="207"/>
        <v>ON</v>
      </c>
      <c r="AO430" s="44" t="str">
        <f t="shared" si="202"/>
        <v>ON</v>
      </c>
    </row>
    <row r="431" spans="1:41" x14ac:dyDescent="0.3">
      <c r="A431" t="str">
        <f t="shared" ca="1" si="176"/>
        <v>Ogun</v>
      </c>
      <c r="B431" t="str">
        <f t="shared" ca="1" si="177"/>
        <v>C</v>
      </c>
      <c r="C431" t="str">
        <f t="shared" ca="1" si="178"/>
        <v>D1</v>
      </c>
      <c r="D431" s="7" t="s">
        <v>12</v>
      </c>
      <c r="E431">
        <f t="shared" si="179"/>
        <v>25</v>
      </c>
      <c r="F431">
        <f t="shared" si="180"/>
        <v>2</v>
      </c>
      <c r="G431" t="s">
        <v>77</v>
      </c>
      <c r="H431" t="s">
        <v>77</v>
      </c>
      <c r="I431" t="s">
        <v>81</v>
      </c>
      <c r="J431" t="s">
        <v>83</v>
      </c>
      <c r="K431" s="44" t="str">
        <f t="shared" si="203"/>
        <v>ON</v>
      </c>
      <c r="L431" s="44" t="str">
        <f t="shared" si="203"/>
        <v>ON</v>
      </c>
      <c r="M431" s="3" t="str">
        <f t="shared" si="182"/>
        <v>ON</v>
      </c>
      <c r="N431" s="3" t="str">
        <f t="shared" si="183"/>
        <v>ON</v>
      </c>
      <c r="O431" s="3" t="str">
        <f t="shared" si="184"/>
        <v>OFF</v>
      </c>
      <c r="P431" s="3" t="str">
        <f t="shared" si="185"/>
        <v>ON</v>
      </c>
      <c r="Q431" s="3"/>
      <c r="R431" s="44" t="str">
        <f t="shared" si="204"/>
        <v>ON</v>
      </c>
      <c r="S431" s="44" t="str">
        <f t="shared" si="204"/>
        <v>ON</v>
      </c>
      <c r="T431" s="3" t="str">
        <f t="shared" si="187"/>
        <v>ON</v>
      </c>
      <c r="U431" s="3" t="str">
        <f t="shared" si="188"/>
        <v>ON</v>
      </c>
      <c r="V431" s="3" t="str">
        <f t="shared" si="189"/>
        <v>ON</v>
      </c>
      <c r="W431" s="3" t="str">
        <f t="shared" si="190"/>
        <v>ON</v>
      </c>
      <c r="X431" s="3"/>
      <c r="Y431" s="44" t="str">
        <f t="shared" si="205"/>
        <v>ON</v>
      </c>
      <c r="Z431" s="44" t="str">
        <f t="shared" si="205"/>
        <v>ON</v>
      </c>
      <c r="AA431" s="3" t="str">
        <f t="shared" si="192"/>
        <v>ON</v>
      </c>
      <c r="AB431" s="3" t="str">
        <f t="shared" si="193"/>
        <v>ON</v>
      </c>
      <c r="AC431" s="3" t="str">
        <f t="shared" si="194"/>
        <v>OFF</v>
      </c>
      <c r="AD431" s="3" t="str">
        <f t="shared" si="195"/>
        <v>ON</v>
      </c>
      <c r="AE431" s="3"/>
      <c r="AF431" s="44" t="str">
        <f t="shared" si="206"/>
        <v>ON</v>
      </c>
      <c r="AG431" s="44" t="str">
        <f t="shared" si="206"/>
        <v>ON</v>
      </c>
      <c r="AH431" s="3" t="str">
        <f t="shared" si="197"/>
        <v>ON</v>
      </c>
      <c r="AI431" s="3" t="str">
        <f t="shared" si="198"/>
        <v>ON</v>
      </c>
      <c r="AJ431" s="3" t="str">
        <f t="shared" si="199"/>
        <v>ON</v>
      </c>
      <c r="AK431" s="3" t="str">
        <f t="shared" si="200"/>
        <v>ON</v>
      </c>
      <c r="AL431" s="3"/>
      <c r="AM431" s="44" t="str">
        <f t="shared" si="207"/>
        <v>ON</v>
      </c>
      <c r="AN431" s="44" t="str">
        <f t="shared" si="207"/>
        <v>ON</v>
      </c>
      <c r="AO431" s="44" t="str">
        <f t="shared" si="202"/>
        <v>ON</v>
      </c>
    </row>
    <row r="432" spans="1:41" x14ac:dyDescent="0.3">
      <c r="A432" t="str">
        <f t="shared" ca="1" si="176"/>
        <v>Ekiti</v>
      </c>
      <c r="B432" t="str">
        <f t="shared" ca="1" si="177"/>
        <v>B</v>
      </c>
      <c r="C432" t="str">
        <f t="shared" ca="1" si="178"/>
        <v>A1</v>
      </c>
      <c r="D432" s="7" t="s">
        <v>12</v>
      </c>
      <c r="E432">
        <f t="shared" si="179"/>
        <v>25</v>
      </c>
      <c r="F432">
        <f t="shared" si="180"/>
        <v>2</v>
      </c>
      <c r="G432" t="s">
        <v>78</v>
      </c>
      <c r="H432" t="s">
        <v>78</v>
      </c>
      <c r="I432" t="s">
        <v>82</v>
      </c>
      <c r="J432" t="s">
        <v>84</v>
      </c>
      <c r="K432" s="44" t="str">
        <f t="shared" si="203"/>
        <v>ON</v>
      </c>
      <c r="L432" s="44" t="str">
        <f t="shared" si="203"/>
        <v>ON</v>
      </c>
      <c r="M432" s="3" t="str">
        <f t="shared" si="182"/>
        <v>ON</v>
      </c>
      <c r="N432" s="3" t="str">
        <f t="shared" si="183"/>
        <v>ON</v>
      </c>
      <c r="O432" s="3" t="str">
        <f t="shared" si="184"/>
        <v>ON</v>
      </c>
      <c r="P432" s="3" t="str">
        <f t="shared" si="185"/>
        <v>ON</v>
      </c>
      <c r="Q432" s="3"/>
      <c r="R432" s="44" t="str">
        <f t="shared" si="204"/>
        <v>ON</v>
      </c>
      <c r="S432" s="44" t="str">
        <f t="shared" si="204"/>
        <v>ON</v>
      </c>
      <c r="T432" s="3" t="str">
        <f t="shared" si="187"/>
        <v>ON</v>
      </c>
      <c r="U432" s="3" t="str">
        <f t="shared" si="188"/>
        <v>ON</v>
      </c>
      <c r="V432" s="3" t="str">
        <f t="shared" si="189"/>
        <v>ON</v>
      </c>
      <c r="W432" s="3" t="str">
        <f t="shared" si="190"/>
        <v>OFF</v>
      </c>
      <c r="X432" s="3"/>
      <c r="Y432" s="44" t="str">
        <f t="shared" si="205"/>
        <v>ON</v>
      </c>
      <c r="Z432" s="44" t="str">
        <f t="shared" si="205"/>
        <v>ON</v>
      </c>
      <c r="AA432" s="3" t="str">
        <f t="shared" si="192"/>
        <v>ON</v>
      </c>
      <c r="AB432" s="3" t="str">
        <f t="shared" si="193"/>
        <v>ON</v>
      </c>
      <c r="AC432" s="3" t="str">
        <f t="shared" si="194"/>
        <v>ON</v>
      </c>
      <c r="AD432" s="3" t="str">
        <f t="shared" si="195"/>
        <v>ON</v>
      </c>
      <c r="AE432" s="3"/>
      <c r="AF432" s="44" t="str">
        <f t="shared" si="206"/>
        <v>ON</v>
      </c>
      <c r="AG432" s="44" t="str">
        <f t="shared" si="206"/>
        <v>ON</v>
      </c>
      <c r="AH432" s="3" t="str">
        <f t="shared" si="197"/>
        <v>ON</v>
      </c>
      <c r="AI432" s="3" t="str">
        <f t="shared" si="198"/>
        <v>ON</v>
      </c>
      <c r="AJ432" s="3" t="str">
        <f t="shared" si="199"/>
        <v>ON</v>
      </c>
      <c r="AK432" s="3" t="str">
        <f t="shared" si="200"/>
        <v>OFF</v>
      </c>
      <c r="AL432" s="3"/>
      <c r="AM432" s="44" t="str">
        <f t="shared" si="207"/>
        <v>ON</v>
      </c>
      <c r="AN432" s="44" t="str">
        <f t="shared" si="207"/>
        <v>ON</v>
      </c>
      <c r="AO432" s="44" t="str">
        <f t="shared" si="202"/>
        <v>ON</v>
      </c>
    </row>
    <row r="433" spans="1:41" x14ac:dyDescent="0.3">
      <c r="A433" t="str">
        <f t="shared" ca="1" si="176"/>
        <v>Ekiti</v>
      </c>
      <c r="B433" t="str">
        <f t="shared" ca="1" si="177"/>
        <v>D</v>
      </c>
      <c r="C433" t="str">
        <f t="shared" ca="1" si="178"/>
        <v>B1</v>
      </c>
      <c r="D433" s="7" t="s">
        <v>12</v>
      </c>
      <c r="E433">
        <f t="shared" si="179"/>
        <v>25</v>
      </c>
      <c r="F433">
        <f t="shared" si="180"/>
        <v>2</v>
      </c>
      <c r="G433" t="s">
        <v>78</v>
      </c>
      <c r="H433" t="s">
        <v>78</v>
      </c>
      <c r="I433" t="s">
        <v>81</v>
      </c>
      <c r="J433" t="s">
        <v>83</v>
      </c>
      <c r="K433" s="44" t="str">
        <f t="shared" si="203"/>
        <v>ON</v>
      </c>
      <c r="L433" s="44" t="str">
        <f t="shared" si="203"/>
        <v>ON</v>
      </c>
      <c r="M433" s="3" t="str">
        <f t="shared" si="182"/>
        <v>ON</v>
      </c>
      <c r="N433" s="3" t="str">
        <f t="shared" si="183"/>
        <v>ON</v>
      </c>
      <c r="O433" s="3" t="str">
        <f t="shared" si="184"/>
        <v>ON</v>
      </c>
      <c r="P433" s="3" t="str">
        <f t="shared" si="185"/>
        <v>OFF</v>
      </c>
      <c r="Q433" s="3"/>
      <c r="R433" s="44" t="str">
        <f t="shared" si="204"/>
        <v>ON</v>
      </c>
      <c r="S433" s="44" t="str">
        <f t="shared" si="204"/>
        <v>ON</v>
      </c>
      <c r="T433" s="3" t="str">
        <f t="shared" si="187"/>
        <v>ON</v>
      </c>
      <c r="U433" s="3" t="str">
        <f t="shared" si="188"/>
        <v>ON</v>
      </c>
      <c r="V433" s="3" t="str">
        <f t="shared" si="189"/>
        <v>ON</v>
      </c>
      <c r="W433" s="3" t="str">
        <f t="shared" si="190"/>
        <v>ON</v>
      </c>
      <c r="X433" s="3"/>
      <c r="Y433" s="44" t="str">
        <f t="shared" si="205"/>
        <v>ON</v>
      </c>
      <c r="Z433" s="44" t="str">
        <f t="shared" si="205"/>
        <v>ON</v>
      </c>
      <c r="AA433" s="3" t="str">
        <f t="shared" si="192"/>
        <v>ON</v>
      </c>
      <c r="AB433" s="3" t="str">
        <f t="shared" si="193"/>
        <v>ON</v>
      </c>
      <c r="AC433" s="3" t="str">
        <f t="shared" si="194"/>
        <v>ON</v>
      </c>
      <c r="AD433" s="3" t="str">
        <f t="shared" si="195"/>
        <v>OFF</v>
      </c>
      <c r="AE433" s="3"/>
      <c r="AF433" s="44" t="str">
        <f t="shared" si="206"/>
        <v>ON</v>
      </c>
      <c r="AG433" s="44" t="str">
        <f t="shared" si="206"/>
        <v>ON</v>
      </c>
      <c r="AH433" s="3" t="str">
        <f t="shared" si="197"/>
        <v>ON</v>
      </c>
      <c r="AI433" s="3" t="str">
        <f t="shared" si="198"/>
        <v>ON</v>
      </c>
      <c r="AJ433" s="3" t="str">
        <f t="shared" si="199"/>
        <v>ON</v>
      </c>
      <c r="AK433" s="3" t="str">
        <f t="shared" si="200"/>
        <v>ON</v>
      </c>
      <c r="AL433" s="3"/>
      <c r="AM433" s="44" t="str">
        <f t="shared" si="207"/>
        <v>ON</v>
      </c>
      <c r="AN433" s="44" t="str">
        <f t="shared" si="207"/>
        <v>ON</v>
      </c>
      <c r="AO433" s="44" t="str">
        <f t="shared" si="202"/>
        <v>ON</v>
      </c>
    </row>
    <row r="434" spans="1:41" x14ac:dyDescent="0.3">
      <c r="A434" t="str">
        <f t="shared" ca="1" si="176"/>
        <v>Ondo</v>
      </c>
      <c r="B434" t="str">
        <f t="shared" ca="1" si="177"/>
        <v>E</v>
      </c>
      <c r="C434" t="str">
        <f t="shared" ca="1" si="178"/>
        <v>E1</v>
      </c>
      <c r="D434" s="7" t="s">
        <v>12</v>
      </c>
      <c r="E434">
        <f t="shared" si="179"/>
        <v>25</v>
      </c>
      <c r="F434">
        <f t="shared" si="180"/>
        <v>2</v>
      </c>
      <c r="G434" t="s">
        <v>77</v>
      </c>
      <c r="H434" t="s">
        <v>77</v>
      </c>
      <c r="I434" t="s">
        <v>82</v>
      </c>
      <c r="J434" t="s">
        <v>84</v>
      </c>
      <c r="K434" s="44" t="str">
        <f t="shared" si="203"/>
        <v>ON</v>
      </c>
      <c r="L434" s="44" t="str">
        <f t="shared" si="203"/>
        <v>ON</v>
      </c>
      <c r="M434" s="3" t="str">
        <f t="shared" si="182"/>
        <v>ON</v>
      </c>
      <c r="N434" s="3" t="str">
        <f t="shared" si="183"/>
        <v>ON</v>
      </c>
      <c r="O434" s="3" t="str">
        <f t="shared" si="184"/>
        <v>ON</v>
      </c>
      <c r="P434" s="3" t="str">
        <f t="shared" si="185"/>
        <v>ON</v>
      </c>
      <c r="Q434" s="3"/>
      <c r="R434" s="44" t="str">
        <f t="shared" si="204"/>
        <v>ON</v>
      </c>
      <c r="S434" s="44" t="str">
        <f t="shared" si="204"/>
        <v>ON</v>
      </c>
      <c r="T434" s="3" t="str">
        <f t="shared" si="187"/>
        <v>ON</v>
      </c>
      <c r="U434" s="3" t="str">
        <f t="shared" si="188"/>
        <v>ON</v>
      </c>
      <c r="V434" s="3" t="str">
        <f t="shared" si="189"/>
        <v>OFF</v>
      </c>
      <c r="W434" s="3" t="str">
        <f t="shared" si="190"/>
        <v>ON</v>
      </c>
      <c r="X434" s="3"/>
      <c r="Y434" s="44" t="str">
        <f t="shared" si="205"/>
        <v>ON</v>
      </c>
      <c r="Z434" s="44" t="str">
        <f t="shared" si="205"/>
        <v>ON</v>
      </c>
      <c r="AA434" s="3" t="str">
        <f t="shared" si="192"/>
        <v>ON</v>
      </c>
      <c r="AB434" s="3" t="str">
        <f t="shared" si="193"/>
        <v>ON</v>
      </c>
      <c r="AC434" s="3" t="str">
        <f t="shared" si="194"/>
        <v>ON</v>
      </c>
      <c r="AD434" s="3" t="str">
        <f t="shared" si="195"/>
        <v>ON</v>
      </c>
      <c r="AE434" s="3"/>
      <c r="AF434" s="44" t="str">
        <f t="shared" si="206"/>
        <v>ON</v>
      </c>
      <c r="AG434" s="44" t="str">
        <f t="shared" si="206"/>
        <v>ON</v>
      </c>
      <c r="AH434" s="3" t="str">
        <f t="shared" si="197"/>
        <v>ON</v>
      </c>
      <c r="AI434" s="3" t="str">
        <f t="shared" si="198"/>
        <v>ON</v>
      </c>
      <c r="AJ434" s="3" t="str">
        <f t="shared" si="199"/>
        <v>OFF</v>
      </c>
      <c r="AK434" s="3" t="str">
        <f t="shared" si="200"/>
        <v>ON</v>
      </c>
      <c r="AL434" s="3"/>
      <c r="AM434" s="44" t="str">
        <f t="shared" si="207"/>
        <v>ON</v>
      </c>
      <c r="AN434" s="44" t="str">
        <f t="shared" si="207"/>
        <v>ON</v>
      </c>
      <c r="AO434" s="44" t="str">
        <f t="shared" si="202"/>
        <v>ON</v>
      </c>
    </row>
    <row r="435" spans="1:41" x14ac:dyDescent="0.3">
      <c r="A435" t="str">
        <f t="shared" ca="1" si="176"/>
        <v>Lagos</v>
      </c>
      <c r="B435" t="str">
        <f t="shared" ca="1" si="177"/>
        <v>C</v>
      </c>
      <c r="C435" t="str">
        <f t="shared" ca="1" si="178"/>
        <v>E1</v>
      </c>
      <c r="D435" s="7" t="s">
        <v>12</v>
      </c>
      <c r="E435">
        <f t="shared" si="179"/>
        <v>25</v>
      </c>
      <c r="F435">
        <f t="shared" si="180"/>
        <v>2</v>
      </c>
      <c r="G435" t="s">
        <v>76</v>
      </c>
      <c r="H435" t="s">
        <v>76</v>
      </c>
      <c r="I435" t="s">
        <v>81</v>
      </c>
      <c r="J435" t="s">
        <v>83</v>
      </c>
      <c r="K435" s="44" t="str">
        <f t="shared" si="203"/>
        <v>ON</v>
      </c>
      <c r="L435" s="44" t="str">
        <f t="shared" si="203"/>
        <v>ON</v>
      </c>
      <c r="M435" s="3" t="str">
        <f t="shared" si="182"/>
        <v>ON</v>
      </c>
      <c r="N435" s="3" t="str">
        <f t="shared" si="183"/>
        <v>OFF</v>
      </c>
      <c r="O435" s="3" t="str">
        <f t="shared" si="184"/>
        <v>ON</v>
      </c>
      <c r="P435" s="3" t="str">
        <f t="shared" si="185"/>
        <v>ON</v>
      </c>
      <c r="Q435" s="3"/>
      <c r="R435" s="44" t="str">
        <f t="shared" si="204"/>
        <v>ON</v>
      </c>
      <c r="S435" s="44" t="str">
        <f t="shared" si="204"/>
        <v>ON</v>
      </c>
      <c r="T435" s="3" t="str">
        <f t="shared" si="187"/>
        <v>ON</v>
      </c>
      <c r="U435" s="3" t="str">
        <f t="shared" si="188"/>
        <v>ON</v>
      </c>
      <c r="V435" s="3" t="str">
        <f t="shared" si="189"/>
        <v>ON</v>
      </c>
      <c r="W435" s="3" t="str">
        <f t="shared" si="190"/>
        <v>ON</v>
      </c>
      <c r="X435" s="3"/>
      <c r="Y435" s="44" t="str">
        <f t="shared" si="205"/>
        <v>ON</v>
      </c>
      <c r="Z435" s="44" t="str">
        <f t="shared" si="205"/>
        <v>ON</v>
      </c>
      <c r="AA435" s="3" t="str">
        <f t="shared" si="192"/>
        <v>ON</v>
      </c>
      <c r="AB435" s="3" t="str">
        <f t="shared" si="193"/>
        <v>OFF</v>
      </c>
      <c r="AC435" s="3" t="str">
        <f t="shared" si="194"/>
        <v>ON</v>
      </c>
      <c r="AD435" s="3" t="str">
        <f t="shared" si="195"/>
        <v>ON</v>
      </c>
      <c r="AE435" s="3"/>
      <c r="AF435" s="44" t="str">
        <f t="shared" si="206"/>
        <v>ON</v>
      </c>
      <c r="AG435" s="44" t="str">
        <f t="shared" si="206"/>
        <v>ON</v>
      </c>
      <c r="AH435" s="3" t="str">
        <f t="shared" si="197"/>
        <v>ON</v>
      </c>
      <c r="AI435" s="3" t="str">
        <f t="shared" si="198"/>
        <v>ON</v>
      </c>
      <c r="AJ435" s="3" t="str">
        <f t="shared" si="199"/>
        <v>ON</v>
      </c>
      <c r="AK435" s="3" t="str">
        <f t="shared" si="200"/>
        <v>ON</v>
      </c>
      <c r="AL435" s="3"/>
      <c r="AM435" s="44" t="str">
        <f t="shared" si="207"/>
        <v>ON</v>
      </c>
      <c r="AN435" s="44" t="str">
        <f t="shared" si="207"/>
        <v>ON</v>
      </c>
      <c r="AO435" s="44" t="str">
        <f t="shared" si="202"/>
        <v>ON</v>
      </c>
    </row>
    <row r="436" spans="1:41" x14ac:dyDescent="0.3">
      <c r="A436" t="str">
        <f t="shared" ca="1" si="176"/>
        <v>Lagos</v>
      </c>
      <c r="B436" t="str">
        <f t="shared" ca="1" si="177"/>
        <v>D</v>
      </c>
      <c r="C436" t="str">
        <f t="shared" ca="1" si="178"/>
        <v>D1</v>
      </c>
      <c r="D436" s="7" t="s">
        <v>5</v>
      </c>
      <c r="E436">
        <f t="shared" si="179"/>
        <v>25</v>
      </c>
      <c r="F436">
        <f t="shared" si="180"/>
        <v>2</v>
      </c>
      <c r="G436" t="s">
        <v>75</v>
      </c>
      <c r="H436" t="s">
        <v>75</v>
      </c>
      <c r="I436" t="s">
        <v>82</v>
      </c>
      <c r="J436" t="s">
        <v>84</v>
      </c>
      <c r="K436" s="44" t="str">
        <f t="shared" si="203"/>
        <v>ON</v>
      </c>
      <c r="L436" s="44" t="str">
        <f t="shared" si="203"/>
        <v>ON</v>
      </c>
      <c r="M436" s="3" t="str">
        <f t="shared" si="182"/>
        <v>ON</v>
      </c>
      <c r="N436" s="3" t="str">
        <f t="shared" si="183"/>
        <v>ON</v>
      </c>
      <c r="O436" s="3" t="str">
        <f t="shared" si="184"/>
        <v>ON</v>
      </c>
      <c r="P436" s="3" t="str">
        <f t="shared" si="185"/>
        <v>ON</v>
      </c>
      <c r="Q436" s="3"/>
      <c r="R436" s="44" t="str">
        <f t="shared" si="204"/>
        <v>ON</v>
      </c>
      <c r="S436" s="44" t="str">
        <f t="shared" si="204"/>
        <v>ON</v>
      </c>
      <c r="T436" s="3" t="str">
        <f t="shared" si="187"/>
        <v>OFF</v>
      </c>
      <c r="U436" s="3" t="str">
        <f t="shared" si="188"/>
        <v>ON</v>
      </c>
      <c r="V436" s="3" t="str">
        <f t="shared" si="189"/>
        <v>ON</v>
      </c>
      <c r="W436" s="3" t="str">
        <f t="shared" si="190"/>
        <v>ON</v>
      </c>
      <c r="X436" s="3"/>
      <c r="Y436" s="44" t="str">
        <f t="shared" si="205"/>
        <v>ON</v>
      </c>
      <c r="Z436" s="44" t="str">
        <f t="shared" si="205"/>
        <v>ON</v>
      </c>
      <c r="AA436" s="3" t="str">
        <f t="shared" si="192"/>
        <v>ON</v>
      </c>
      <c r="AB436" s="3" t="str">
        <f t="shared" si="193"/>
        <v>ON</v>
      </c>
      <c r="AC436" s="3" t="str">
        <f t="shared" si="194"/>
        <v>ON</v>
      </c>
      <c r="AD436" s="3" t="str">
        <f t="shared" si="195"/>
        <v>ON</v>
      </c>
      <c r="AE436" s="3"/>
      <c r="AF436" s="44" t="str">
        <f t="shared" si="206"/>
        <v>ON</v>
      </c>
      <c r="AG436" s="44" t="str">
        <f t="shared" si="206"/>
        <v>ON</v>
      </c>
      <c r="AH436" s="3" t="str">
        <f t="shared" si="197"/>
        <v>OFF</v>
      </c>
      <c r="AI436" s="3" t="str">
        <f t="shared" si="198"/>
        <v>ON</v>
      </c>
      <c r="AJ436" s="3" t="str">
        <f t="shared" si="199"/>
        <v>ON</v>
      </c>
      <c r="AK436" s="3" t="str">
        <f t="shared" si="200"/>
        <v>ON</v>
      </c>
      <c r="AL436" s="3"/>
      <c r="AM436" s="44" t="str">
        <f t="shared" si="207"/>
        <v>ON</v>
      </c>
      <c r="AN436" s="44" t="str">
        <f t="shared" si="207"/>
        <v>ON</v>
      </c>
      <c r="AO436" s="44" t="str">
        <f t="shared" si="202"/>
        <v>ON</v>
      </c>
    </row>
    <row r="437" spans="1:41" x14ac:dyDescent="0.3">
      <c r="A437" t="str">
        <f t="shared" ca="1" si="176"/>
        <v>Ogun</v>
      </c>
      <c r="B437" t="str">
        <f t="shared" ca="1" si="177"/>
        <v>A</v>
      </c>
      <c r="C437" t="str">
        <f t="shared" ca="1" si="178"/>
        <v>A1</v>
      </c>
      <c r="D437" t="s">
        <v>12</v>
      </c>
      <c r="E437">
        <f t="shared" si="179"/>
        <v>25</v>
      </c>
      <c r="F437">
        <f t="shared" si="180"/>
        <v>2</v>
      </c>
      <c r="G437" t="s">
        <v>75</v>
      </c>
      <c r="H437" t="s">
        <v>75</v>
      </c>
      <c r="I437" t="s">
        <v>81</v>
      </c>
      <c r="J437" t="s">
        <v>83</v>
      </c>
      <c r="K437" s="44" t="str">
        <f t="shared" si="203"/>
        <v>ON</v>
      </c>
      <c r="L437" s="44" t="str">
        <f t="shared" si="203"/>
        <v>ON</v>
      </c>
      <c r="M437" s="3" t="str">
        <f t="shared" si="182"/>
        <v>OFF</v>
      </c>
      <c r="N437" s="3" t="str">
        <f t="shared" si="183"/>
        <v>ON</v>
      </c>
      <c r="O437" s="3" t="str">
        <f t="shared" si="184"/>
        <v>ON</v>
      </c>
      <c r="P437" s="3" t="str">
        <f t="shared" si="185"/>
        <v>ON</v>
      </c>
      <c r="Q437" s="3"/>
      <c r="R437" s="44" t="str">
        <f t="shared" si="204"/>
        <v>ON</v>
      </c>
      <c r="S437" s="44" t="str">
        <f t="shared" si="204"/>
        <v>ON</v>
      </c>
      <c r="T437" s="3" t="str">
        <f t="shared" si="187"/>
        <v>ON</v>
      </c>
      <c r="U437" s="3" t="str">
        <f t="shared" si="188"/>
        <v>ON</v>
      </c>
      <c r="V437" s="3" t="str">
        <f t="shared" si="189"/>
        <v>ON</v>
      </c>
      <c r="W437" s="3" t="str">
        <f t="shared" si="190"/>
        <v>ON</v>
      </c>
      <c r="X437" s="3"/>
      <c r="Y437" s="44" t="str">
        <f t="shared" si="205"/>
        <v>ON</v>
      </c>
      <c r="Z437" s="44" t="str">
        <f t="shared" si="205"/>
        <v>ON</v>
      </c>
      <c r="AA437" s="3" t="str">
        <f t="shared" si="192"/>
        <v>OFF</v>
      </c>
      <c r="AB437" s="3" t="str">
        <f t="shared" si="193"/>
        <v>ON</v>
      </c>
      <c r="AC437" s="3" t="str">
        <f t="shared" si="194"/>
        <v>ON</v>
      </c>
      <c r="AD437" s="3" t="str">
        <f t="shared" si="195"/>
        <v>ON</v>
      </c>
      <c r="AE437" s="3"/>
      <c r="AF437" s="44" t="str">
        <f t="shared" si="206"/>
        <v>ON</v>
      </c>
      <c r="AG437" s="44" t="str">
        <f t="shared" si="206"/>
        <v>ON</v>
      </c>
      <c r="AH437" s="3" t="str">
        <f t="shared" si="197"/>
        <v>ON</v>
      </c>
      <c r="AI437" s="3" t="str">
        <f t="shared" si="198"/>
        <v>ON</v>
      </c>
      <c r="AJ437" s="3" t="str">
        <f t="shared" si="199"/>
        <v>ON</v>
      </c>
      <c r="AK437" s="3" t="str">
        <f t="shared" si="200"/>
        <v>ON</v>
      </c>
      <c r="AL437" s="3"/>
      <c r="AM437" s="44" t="str">
        <f t="shared" si="207"/>
        <v>ON</v>
      </c>
      <c r="AN437" s="44" t="str">
        <f t="shared" si="207"/>
        <v>ON</v>
      </c>
      <c r="AO437" s="44" t="str">
        <f t="shared" si="202"/>
        <v>ON</v>
      </c>
    </row>
    <row r="438" spans="1:41" x14ac:dyDescent="0.3">
      <c r="A438" t="str">
        <f t="shared" ca="1" si="176"/>
        <v>Ekiti</v>
      </c>
      <c r="B438" t="str">
        <f t="shared" ca="1" si="177"/>
        <v>B</v>
      </c>
      <c r="C438" t="str">
        <f t="shared" ca="1" si="178"/>
        <v>C1</v>
      </c>
      <c r="D438" t="s">
        <v>12</v>
      </c>
      <c r="E438">
        <f t="shared" si="179"/>
        <v>25</v>
      </c>
      <c r="F438">
        <f t="shared" si="180"/>
        <v>2</v>
      </c>
      <c r="G438" t="s">
        <v>76</v>
      </c>
      <c r="H438" t="s">
        <v>76</v>
      </c>
      <c r="I438" t="s">
        <v>82</v>
      </c>
      <c r="J438" t="s">
        <v>84</v>
      </c>
      <c r="K438" s="44" t="str">
        <f t="shared" si="203"/>
        <v>ON</v>
      </c>
      <c r="L438" s="44" t="str">
        <f t="shared" si="203"/>
        <v>ON</v>
      </c>
      <c r="M438" s="3" t="str">
        <f t="shared" si="182"/>
        <v>ON</v>
      </c>
      <c r="N438" s="3" t="str">
        <f t="shared" si="183"/>
        <v>ON</v>
      </c>
      <c r="O438" s="3" t="str">
        <f t="shared" si="184"/>
        <v>ON</v>
      </c>
      <c r="P438" s="3" t="str">
        <f t="shared" si="185"/>
        <v>ON</v>
      </c>
      <c r="Q438" s="3"/>
      <c r="R438" s="44" t="str">
        <f t="shared" si="204"/>
        <v>ON</v>
      </c>
      <c r="S438" s="44" t="str">
        <f t="shared" si="204"/>
        <v>ON</v>
      </c>
      <c r="T438" s="3" t="str">
        <f t="shared" si="187"/>
        <v>ON</v>
      </c>
      <c r="U438" s="3" t="str">
        <f t="shared" si="188"/>
        <v>OFF</v>
      </c>
      <c r="V438" s="3" t="str">
        <f t="shared" si="189"/>
        <v>ON</v>
      </c>
      <c r="W438" s="3" t="str">
        <f t="shared" si="190"/>
        <v>ON</v>
      </c>
      <c r="X438" s="3"/>
      <c r="Y438" s="44" t="str">
        <f t="shared" si="205"/>
        <v>ON</v>
      </c>
      <c r="Z438" s="44" t="str">
        <f t="shared" si="205"/>
        <v>ON</v>
      </c>
      <c r="AA438" s="3" t="str">
        <f t="shared" si="192"/>
        <v>ON</v>
      </c>
      <c r="AB438" s="3" t="str">
        <f t="shared" si="193"/>
        <v>ON</v>
      </c>
      <c r="AC438" s="3" t="str">
        <f t="shared" si="194"/>
        <v>ON</v>
      </c>
      <c r="AD438" s="3" t="str">
        <f t="shared" si="195"/>
        <v>ON</v>
      </c>
      <c r="AE438" s="3"/>
      <c r="AF438" s="44" t="str">
        <f t="shared" si="206"/>
        <v>ON</v>
      </c>
      <c r="AG438" s="44" t="str">
        <f t="shared" si="206"/>
        <v>ON</v>
      </c>
      <c r="AH438" s="3" t="str">
        <f t="shared" si="197"/>
        <v>ON</v>
      </c>
      <c r="AI438" s="3" t="str">
        <f t="shared" si="198"/>
        <v>OFF</v>
      </c>
      <c r="AJ438" s="3" t="str">
        <f t="shared" si="199"/>
        <v>ON</v>
      </c>
      <c r="AK438" s="3" t="str">
        <f t="shared" si="200"/>
        <v>ON</v>
      </c>
      <c r="AL438" s="3"/>
      <c r="AM438" s="44" t="str">
        <f t="shared" si="207"/>
        <v>ON</v>
      </c>
      <c r="AN438" s="44" t="str">
        <f t="shared" si="207"/>
        <v>ON</v>
      </c>
      <c r="AO438" s="44" t="str">
        <f t="shared" si="202"/>
        <v>ON</v>
      </c>
    </row>
    <row r="439" spans="1:41" x14ac:dyDescent="0.3">
      <c r="A439" t="str">
        <f t="shared" ca="1" si="176"/>
        <v>Ekiti</v>
      </c>
      <c r="B439" t="str">
        <f t="shared" ca="1" si="177"/>
        <v>C</v>
      </c>
      <c r="C439" t="str">
        <f t="shared" ca="1" si="178"/>
        <v>C1</v>
      </c>
      <c r="D439" t="s">
        <v>5</v>
      </c>
      <c r="E439">
        <f t="shared" si="179"/>
        <v>25</v>
      </c>
      <c r="F439">
        <f t="shared" si="180"/>
        <v>2</v>
      </c>
      <c r="G439" t="s">
        <v>77</v>
      </c>
      <c r="H439" t="s">
        <v>77</v>
      </c>
      <c r="I439" t="s">
        <v>81</v>
      </c>
      <c r="J439" t="s">
        <v>83</v>
      </c>
      <c r="K439" s="44" t="str">
        <f t="shared" si="203"/>
        <v>ON</v>
      </c>
      <c r="L439" s="44" t="str">
        <f t="shared" si="203"/>
        <v>ON</v>
      </c>
      <c r="M439" s="3" t="str">
        <f t="shared" si="182"/>
        <v>ON</v>
      </c>
      <c r="N439" s="3" t="str">
        <f t="shared" si="183"/>
        <v>ON</v>
      </c>
      <c r="O439" s="3" t="str">
        <f t="shared" si="184"/>
        <v>OFF</v>
      </c>
      <c r="P439" s="3" t="str">
        <f t="shared" si="185"/>
        <v>ON</v>
      </c>
      <c r="Q439" s="3"/>
      <c r="R439" s="44" t="str">
        <f t="shared" si="204"/>
        <v>ON</v>
      </c>
      <c r="S439" s="44" t="str">
        <f t="shared" si="204"/>
        <v>ON</v>
      </c>
      <c r="T439" s="3" t="str">
        <f t="shared" si="187"/>
        <v>ON</v>
      </c>
      <c r="U439" s="3" t="str">
        <f t="shared" si="188"/>
        <v>ON</v>
      </c>
      <c r="V439" s="3" t="str">
        <f t="shared" si="189"/>
        <v>ON</v>
      </c>
      <c r="W439" s="3" t="str">
        <f t="shared" si="190"/>
        <v>ON</v>
      </c>
      <c r="X439" s="3"/>
      <c r="Y439" s="44" t="str">
        <f t="shared" si="205"/>
        <v>ON</v>
      </c>
      <c r="Z439" s="44" t="str">
        <f t="shared" si="205"/>
        <v>ON</v>
      </c>
      <c r="AA439" s="3" t="str">
        <f t="shared" si="192"/>
        <v>ON</v>
      </c>
      <c r="AB439" s="3" t="str">
        <f t="shared" si="193"/>
        <v>ON</v>
      </c>
      <c r="AC439" s="3" t="str">
        <f t="shared" si="194"/>
        <v>OFF</v>
      </c>
      <c r="AD439" s="3" t="str">
        <f t="shared" si="195"/>
        <v>ON</v>
      </c>
      <c r="AE439" s="3"/>
      <c r="AF439" s="44" t="str">
        <f t="shared" si="206"/>
        <v>ON</v>
      </c>
      <c r="AG439" s="44" t="str">
        <f t="shared" si="206"/>
        <v>ON</v>
      </c>
      <c r="AH439" s="3" t="str">
        <f t="shared" si="197"/>
        <v>ON</v>
      </c>
      <c r="AI439" s="3" t="str">
        <f t="shared" si="198"/>
        <v>ON</v>
      </c>
      <c r="AJ439" s="3" t="str">
        <f t="shared" si="199"/>
        <v>ON</v>
      </c>
      <c r="AK439" s="3" t="str">
        <f t="shared" si="200"/>
        <v>ON</v>
      </c>
      <c r="AL439" s="3"/>
      <c r="AM439" s="44" t="str">
        <f t="shared" si="207"/>
        <v>ON</v>
      </c>
      <c r="AN439" s="44" t="str">
        <f t="shared" si="207"/>
        <v>ON</v>
      </c>
      <c r="AO439" s="44" t="str">
        <f t="shared" si="202"/>
        <v>ON</v>
      </c>
    </row>
    <row r="440" spans="1:41" x14ac:dyDescent="0.3">
      <c r="A440" t="str">
        <f t="shared" ca="1" si="176"/>
        <v>Ekiti</v>
      </c>
      <c r="B440" t="str">
        <f t="shared" ca="1" si="177"/>
        <v>D</v>
      </c>
      <c r="C440" t="str">
        <f t="shared" ca="1" si="178"/>
        <v>D1</v>
      </c>
      <c r="D440" t="s">
        <v>5</v>
      </c>
      <c r="E440">
        <f t="shared" si="179"/>
        <v>25</v>
      </c>
      <c r="F440">
        <f t="shared" si="180"/>
        <v>2</v>
      </c>
      <c r="G440" t="s">
        <v>78</v>
      </c>
      <c r="H440" t="s">
        <v>78</v>
      </c>
      <c r="I440" t="s">
        <v>82</v>
      </c>
      <c r="J440" t="s">
        <v>84</v>
      </c>
      <c r="K440" s="44" t="str">
        <f t="shared" si="203"/>
        <v>ON</v>
      </c>
      <c r="L440" s="44" t="str">
        <f t="shared" si="203"/>
        <v>ON</v>
      </c>
      <c r="M440" s="3" t="str">
        <f t="shared" si="182"/>
        <v>ON</v>
      </c>
      <c r="N440" s="3" t="str">
        <f t="shared" si="183"/>
        <v>ON</v>
      </c>
      <c r="O440" s="3" t="str">
        <f t="shared" si="184"/>
        <v>ON</v>
      </c>
      <c r="P440" s="3" t="str">
        <f t="shared" si="185"/>
        <v>ON</v>
      </c>
      <c r="Q440" s="3"/>
      <c r="R440" s="44" t="str">
        <f t="shared" si="204"/>
        <v>ON</v>
      </c>
      <c r="S440" s="44" t="str">
        <f t="shared" si="204"/>
        <v>ON</v>
      </c>
      <c r="T440" s="3" t="str">
        <f t="shared" si="187"/>
        <v>ON</v>
      </c>
      <c r="U440" s="3" t="str">
        <f t="shared" si="188"/>
        <v>ON</v>
      </c>
      <c r="V440" s="3" t="str">
        <f t="shared" si="189"/>
        <v>ON</v>
      </c>
      <c r="W440" s="3" t="str">
        <f t="shared" si="190"/>
        <v>OFF</v>
      </c>
      <c r="X440" s="3"/>
      <c r="Y440" s="44" t="str">
        <f t="shared" si="205"/>
        <v>ON</v>
      </c>
      <c r="Z440" s="44" t="str">
        <f t="shared" si="205"/>
        <v>ON</v>
      </c>
      <c r="AA440" s="3" t="str">
        <f t="shared" si="192"/>
        <v>ON</v>
      </c>
      <c r="AB440" s="3" t="str">
        <f t="shared" si="193"/>
        <v>ON</v>
      </c>
      <c r="AC440" s="3" t="str">
        <f t="shared" si="194"/>
        <v>ON</v>
      </c>
      <c r="AD440" s="3" t="str">
        <f t="shared" si="195"/>
        <v>ON</v>
      </c>
      <c r="AE440" s="3"/>
      <c r="AF440" s="44" t="str">
        <f t="shared" si="206"/>
        <v>ON</v>
      </c>
      <c r="AG440" s="44" t="str">
        <f t="shared" si="206"/>
        <v>ON</v>
      </c>
      <c r="AH440" s="3" t="str">
        <f t="shared" si="197"/>
        <v>ON</v>
      </c>
      <c r="AI440" s="3" t="str">
        <f t="shared" si="198"/>
        <v>ON</v>
      </c>
      <c r="AJ440" s="3" t="str">
        <f t="shared" si="199"/>
        <v>ON</v>
      </c>
      <c r="AK440" s="3" t="str">
        <f t="shared" si="200"/>
        <v>OFF</v>
      </c>
      <c r="AL440" s="3"/>
      <c r="AM440" s="44" t="str">
        <f t="shared" si="207"/>
        <v>ON</v>
      </c>
      <c r="AN440" s="44" t="str">
        <f t="shared" si="207"/>
        <v>ON</v>
      </c>
      <c r="AO440" s="44" t="str">
        <f t="shared" si="202"/>
        <v>ON</v>
      </c>
    </row>
    <row r="441" spans="1:41" x14ac:dyDescent="0.3">
      <c r="A441" t="str">
        <f t="shared" ca="1" si="176"/>
        <v>Ogun</v>
      </c>
      <c r="B441" t="str">
        <f t="shared" ca="1" si="177"/>
        <v>A</v>
      </c>
      <c r="C441" t="str">
        <f t="shared" ca="1" si="178"/>
        <v>D1</v>
      </c>
      <c r="D441" t="s">
        <v>5</v>
      </c>
      <c r="E441">
        <f t="shared" si="179"/>
        <v>25</v>
      </c>
      <c r="F441">
        <f t="shared" si="180"/>
        <v>2</v>
      </c>
      <c r="G441" t="s">
        <v>78</v>
      </c>
      <c r="H441" t="s">
        <v>78</v>
      </c>
      <c r="I441" t="s">
        <v>81</v>
      </c>
      <c r="J441" t="s">
        <v>83</v>
      </c>
      <c r="K441" s="44" t="str">
        <f t="shared" si="203"/>
        <v>ON</v>
      </c>
      <c r="L441" s="44" t="str">
        <f t="shared" si="203"/>
        <v>ON</v>
      </c>
      <c r="M441" s="3" t="str">
        <f t="shared" si="182"/>
        <v>ON</v>
      </c>
      <c r="N441" s="3" t="str">
        <f t="shared" si="183"/>
        <v>ON</v>
      </c>
      <c r="O441" s="3" t="str">
        <f t="shared" si="184"/>
        <v>ON</v>
      </c>
      <c r="P441" s="3" t="str">
        <f t="shared" si="185"/>
        <v>OFF</v>
      </c>
      <c r="Q441" s="3"/>
      <c r="R441" s="44" t="str">
        <f t="shared" si="204"/>
        <v>ON</v>
      </c>
      <c r="S441" s="44" t="str">
        <f t="shared" si="204"/>
        <v>ON</v>
      </c>
      <c r="T441" s="3" t="str">
        <f t="shared" si="187"/>
        <v>ON</v>
      </c>
      <c r="U441" s="3" t="str">
        <f t="shared" si="188"/>
        <v>ON</v>
      </c>
      <c r="V441" s="3" t="str">
        <f t="shared" si="189"/>
        <v>ON</v>
      </c>
      <c r="W441" s="3" t="str">
        <f t="shared" si="190"/>
        <v>ON</v>
      </c>
      <c r="X441" s="3"/>
      <c r="Y441" s="44" t="str">
        <f t="shared" si="205"/>
        <v>ON</v>
      </c>
      <c r="Z441" s="44" t="str">
        <f t="shared" si="205"/>
        <v>ON</v>
      </c>
      <c r="AA441" s="3" t="str">
        <f t="shared" si="192"/>
        <v>ON</v>
      </c>
      <c r="AB441" s="3" t="str">
        <f t="shared" si="193"/>
        <v>ON</v>
      </c>
      <c r="AC441" s="3" t="str">
        <f t="shared" si="194"/>
        <v>ON</v>
      </c>
      <c r="AD441" s="3" t="str">
        <f t="shared" si="195"/>
        <v>OFF</v>
      </c>
      <c r="AE441" s="3"/>
      <c r="AF441" s="44" t="str">
        <f t="shared" si="206"/>
        <v>ON</v>
      </c>
      <c r="AG441" s="44" t="str">
        <f t="shared" si="206"/>
        <v>ON</v>
      </c>
      <c r="AH441" s="3" t="str">
        <f t="shared" si="197"/>
        <v>ON</v>
      </c>
      <c r="AI441" s="3" t="str">
        <f t="shared" si="198"/>
        <v>ON</v>
      </c>
      <c r="AJ441" s="3" t="str">
        <f t="shared" si="199"/>
        <v>ON</v>
      </c>
      <c r="AK441" s="3" t="str">
        <f t="shared" si="200"/>
        <v>ON</v>
      </c>
      <c r="AL441" s="3"/>
      <c r="AM441" s="44" t="str">
        <f t="shared" si="207"/>
        <v>ON</v>
      </c>
      <c r="AN441" s="44" t="str">
        <f t="shared" si="207"/>
        <v>ON</v>
      </c>
      <c r="AO441" s="44" t="str">
        <f t="shared" si="202"/>
        <v>ON</v>
      </c>
    </row>
    <row r="442" spans="1:41" x14ac:dyDescent="0.3">
      <c r="A442" t="str">
        <f t="shared" ca="1" si="176"/>
        <v>Ogun</v>
      </c>
      <c r="B442" t="str">
        <f t="shared" ca="1" si="177"/>
        <v>A</v>
      </c>
      <c r="C442" t="str">
        <f t="shared" ca="1" si="178"/>
        <v>E1</v>
      </c>
      <c r="D442" t="s">
        <v>7</v>
      </c>
      <c r="E442">
        <f t="shared" si="179"/>
        <v>25</v>
      </c>
      <c r="F442">
        <f t="shared" si="180"/>
        <v>2</v>
      </c>
      <c r="G442" t="s">
        <v>77</v>
      </c>
      <c r="H442" t="s">
        <v>77</v>
      </c>
      <c r="I442" t="s">
        <v>82</v>
      </c>
      <c r="J442" t="s">
        <v>84</v>
      </c>
      <c r="K442" s="44" t="str">
        <f t="shared" si="203"/>
        <v>ON</v>
      </c>
      <c r="L442" s="44" t="str">
        <f t="shared" si="203"/>
        <v>ON</v>
      </c>
      <c r="M442" s="3" t="str">
        <f t="shared" si="182"/>
        <v>ON</v>
      </c>
      <c r="N442" s="3" t="str">
        <f t="shared" si="183"/>
        <v>ON</v>
      </c>
      <c r="O442" s="3" t="str">
        <f t="shared" si="184"/>
        <v>ON</v>
      </c>
      <c r="P442" s="3" t="str">
        <f t="shared" si="185"/>
        <v>ON</v>
      </c>
      <c r="Q442" s="3"/>
      <c r="R442" s="44" t="str">
        <f t="shared" si="204"/>
        <v>ON</v>
      </c>
      <c r="S442" s="44" t="str">
        <f t="shared" si="204"/>
        <v>ON</v>
      </c>
      <c r="T442" s="3" t="str">
        <f t="shared" si="187"/>
        <v>ON</v>
      </c>
      <c r="U442" s="3" t="str">
        <f t="shared" si="188"/>
        <v>ON</v>
      </c>
      <c r="V442" s="3" t="str">
        <f t="shared" si="189"/>
        <v>OFF</v>
      </c>
      <c r="W442" s="3" t="str">
        <f t="shared" si="190"/>
        <v>ON</v>
      </c>
      <c r="X442" s="3"/>
      <c r="Y442" s="44" t="str">
        <f t="shared" si="205"/>
        <v>ON</v>
      </c>
      <c r="Z442" s="44" t="str">
        <f t="shared" si="205"/>
        <v>ON</v>
      </c>
      <c r="AA442" s="3" t="str">
        <f t="shared" si="192"/>
        <v>ON</v>
      </c>
      <c r="AB442" s="3" t="str">
        <f t="shared" si="193"/>
        <v>ON</v>
      </c>
      <c r="AC442" s="3" t="str">
        <f t="shared" si="194"/>
        <v>ON</v>
      </c>
      <c r="AD442" s="3" t="str">
        <f t="shared" si="195"/>
        <v>ON</v>
      </c>
      <c r="AE442" s="3"/>
      <c r="AF442" s="44" t="str">
        <f t="shared" si="206"/>
        <v>ON</v>
      </c>
      <c r="AG442" s="44" t="str">
        <f t="shared" si="206"/>
        <v>ON</v>
      </c>
      <c r="AH442" s="3" t="str">
        <f t="shared" si="197"/>
        <v>ON</v>
      </c>
      <c r="AI442" s="3" t="str">
        <f t="shared" si="198"/>
        <v>ON</v>
      </c>
      <c r="AJ442" s="3" t="str">
        <f t="shared" si="199"/>
        <v>OFF</v>
      </c>
      <c r="AK442" s="3" t="str">
        <f t="shared" si="200"/>
        <v>ON</v>
      </c>
      <c r="AL442" s="3"/>
      <c r="AM442" s="44" t="str">
        <f t="shared" si="207"/>
        <v>ON</v>
      </c>
      <c r="AN442" s="44" t="str">
        <f t="shared" si="207"/>
        <v>ON</v>
      </c>
      <c r="AO442" s="44" t="str">
        <f t="shared" si="202"/>
        <v>ON</v>
      </c>
    </row>
    <row r="443" spans="1:41" x14ac:dyDescent="0.3">
      <c r="A443" t="str">
        <f t="shared" ca="1" si="176"/>
        <v>Ondo</v>
      </c>
      <c r="B443" t="str">
        <f t="shared" ca="1" si="177"/>
        <v>A</v>
      </c>
      <c r="C443" t="str">
        <f t="shared" ca="1" si="178"/>
        <v>D1</v>
      </c>
      <c r="D443" t="s">
        <v>7</v>
      </c>
      <c r="E443">
        <f t="shared" si="179"/>
        <v>25</v>
      </c>
      <c r="F443">
        <f t="shared" si="180"/>
        <v>2</v>
      </c>
      <c r="G443" t="s">
        <v>76</v>
      </c>
      <c r="H443" t="s">
        <v>76</v>
      </c>
      <c r="I443" t="s">
        <v>81</v>
      </c>
      <c r="J443" t="s">
        <v>83</v>
      </c>
      <c r="K443" s="44" t="str">
        <f t="shared" si="203"/>
        <v>ON</v>
      </c>
      <c r="L443" s="44" t="str">
        <f t="shared" si="203"/>
        <v>ON</v>
      </c>
      <c r="M443" s="3" t="str">
        <f t="shared" si="182"/>
        <v>ON</v>
      </c>
      <c r="N443" s="3" t="str">
        <f t="shared" si="183"/>
        <v>OFF</v>
      </c>
      <c r="O443" s="3" t="str">
        <f t="shared" si="184"/>
        <v>ON</v>
      </c>
      <c r="P443" s="3" t="str">
        <f t="shared" si="185"/>
        <v>ON</v>
      </c>
      <c r="Q443" s="3"/>
      <c r="R443" s="44" t="str">
        <f t="shared" si="204"/>
        <v>ON</v>
      </c>
      <c r="S443" s="44" t="str">
        <f t="shared" si="204"/>
        <v>ON</v>
      </c>
      <c r="T443" s="3" t="str">
        <f t="shared" si="187"/>
        <v>ON</v>
      </c>
      <c r="U443" s="3" t="str">
        <f t="shared" si="188"/>
        <v>ON</v>
      </c>
      <c r="V443" s="3" t="str">
        <f t="shared" si="189"/>
        <v>ON</v>
      </c>
      <c r="W443" s="3" t="str">
        <f t="shared" si="190"/>
        <v>ON</v>
      </c>
      <c r="X443" s="3"/>
      <c r="Y443" s="44" t="str">
        <f t="shared" si="205"/>
        <v>ON</v>
      </c>
      <c r="Z443" s="44" t="str">
        <f t="shared" si="205"/>
        <v>ON</v>
      </c>
      <c r="AA443" s="3" t="str">
        <f t="shared" si="192"/>
        <v>ON</v>
      </c>
      <c r="AB443" s="3" t="str">
        <f t="shared" si="193"/>
        <v>OFF</v>
      </c>
      <c r="AC443" s="3" t="str">
        <f t="shared" si="194"/>
        <v>ON</v>
      </c>
      <c r="AD443" s="3" t="str">
        <f t="shared" si="195"/>
        <v>ON</v>
      </c>
      <c r="AE443" s="3"/>
      <c r="AF443" s="44" t="str">
        <f t="shared" si="206"/>
        <v>ON</v>
      </c>
      <c r="AG443" s="44" t="str">
        <f t="shared" si="206"/>
        <v>ON</v>
      </c>
      <c r="AH443" s="3" t="str">
        <f t="shared" si="197"/>
        <v>ON</v>
      </c>
      <c r="AI443" s="3" t="str">
        <f t="shared" si="198"/>
        <v>ON</v>
      </c>
      <c r="AJ443" s="3" t="str">
        <f t="shared" si="199"/>
        <v>ON</v>
      </c>
      <c r="AK443" s="3" t="str">
        <f t="shared" si="200"/>
        <v>ON</v>
      </c>
      <c r="AL443" s="3"/>
      <c r="AM443" s="44" t="str">
        <f t="shared" si="207"/>
        <v>ON</v>
      </c>
      <c r="AN443" s="44" t="str">
        <f t="shared" si="207"/>
        <v>ON</v>
      </c>
      <c r="AO443" s="44" t="str">
        <f t="shared" si="202"/>
        <v>ON</v>
      </c>
    </row>
    <row r="444" spans="1:41" x14ac:dyDescent="0.3">
      <c r="A444" t="str">
        <f t="shared" ca="1" si="176"/>
        <v>Ekiti</v>
      </c>
      <c r="B444" t="str">
        <f t="shared" ca="1" si="177"/>
        <v>A</v>
      </c>
      <c r="C444" t="str">
        <f t="shared" ca="1" si="178"/>
        <v>D1</v>
      </c>
      <c r="D444" t="s">
        <v>7</v>
      </c>
      <c r="E444">
        <f t="shared" si="179"/>
        <v>25</v>
      </c>
      <c r="F444">
        <f t="shared" si="180"/>
        <v>2</v>
      </c>
      <c r="G444" t="s">
        <v>75</v>
      </c>
      <c r="H444" t="s">
        <v>75</v>
      </c>
      <c r="I444" t="s">
        <v>82</v>
      </c>
      <c r="J444" t="s">
        <v>84</v>
      </c>
      <c r="K444" s="44" t="str">
        <f t="shared" si="203"/>
        <v>ON</v>
      </c>
      <c r="L444" s="44" t="str">
        <f t="shared" si="203"/>
        <v>ON</v>
      </c>
      <c r="M444" s="3" t="str">
        <f t="shared" si="182"/>
        <v>ON</v>
      </c>
      <c r="N444" s="3" t="str">
        <f t="shared" si="183"/>
        <v>ON</v>
      </c>
      <c r="O444" s="3" t="str">
        <f t="shared" si="184"/>
        <v>ON</v>
      </c>
      <c r="P444" s="3" t="str">
        <f t="shared" si="185"/>
        <v>ON</v>
      </c>
      <c r="Q444" s="3"/>
      <c r="R444" s="44" t="str">
        <f t="shared" si="204"/>
        <v>ON</v>
      </c>
      <c r="S444" s="44" t="str">
        <f t="shared" si="204"/>
        <v>ON</v>
      </c>
      <c r="T444" s="3" t="str">
        <f t="shared" si="187"/>
        <v>OFF</v>
      </c>
      <c r="U444" s="3" t="str">
        <f t="shared" si="188"/>
        <v>ON</v>
      </c>
      <c r="V444" s="3" t="str">
        <f t="shared" si="189"/>
        <v>ON</v>
      </c>
      <c r="W444" s="3" t="str">
        <f t="shared" si="190"/>
        <v>ON</v>
      </c>
      <c r="X444" s="3"/>
      <c r="Y444" s="44" t="str">
        <f t="shared" si="205"/>
        <v>ON</v>
      </c>
      <c r="Z444" s="44" t="str">
        <f t="shared" si="205"/>
        <v>ON</v>
      </c>
      <c r="AA444" s="3" t="str">
        <f t="shared" si="192"/>
        <v>ON</v>
      </c>
      <c r="AB444" s="3" t="str">
        <f t="shared" si="193"/>
        <v>ON</v>
      </c>
      <c r="AC444" s="3" t="str">
        <f t="shared" si="194"/>
        <v>ON</v>
      </c>
      <c r="AD444" s="3" t="str">
        <f t="shared" si="195"/>
        <v>ON</v>
      </c>
      <c r="AE444" s="3"/>
      <c r="AF444" s="44" t="str">
        <f t="shared" si="206"/>
        <v>ON</v>
      </c>
      <c r="AG444" s="44" t="str">
        <f t="shared" si="206"/>
        <v>ON</v>
      </c>
      <c r="AH444" s="3" t="str">
        <f t="shared" si="197"/>
        <v>OFF</v>
      </c>
      <c r="AI444" s="3" t="str">
        <f t="shared" si="198"/>
        <v>ON</v>
      </c>
      <c r="AJ444" s="3" t="str">
        <f t="shared" si="199"/>
        <v>ON</v>
      </c>
      <c r="AK444" s="3" t="str">
        <f t="shared" si="200"/>
        <v>ON</v>
      </c>
      <c r="AL444" s="3"/>
      <c r="AM444" s="44" t="str">
        <f t="shared" si="207"/>
        <v>ON</v>
      </c>
      <c r="AN444" s="44" t="str">
        <f t="shared" si="207"/>
        <v>ON</v>
      </c>
      <c r="AO444" s="44" t="str">
        <f t="shared" si="202"/>
        <v>ON</v>
      </c>
    </row>
    <row r="445" spans="1:41" x14ac:dyDescent="0.3">
      <c r="A445" t="str">
        <f t="shared" ca="1" si="176"/>
        <v>Lagos</v>
      </c>
      <c r="B445" t="str">
        <f t="shared" ca="1" si="177"/>
        <v>D</v>
      </c>
      <c r="C445" t="str">
        <f t="shared" ca="1" si="178"/>
        <v>D1</v>
      </c>
      <c r="D445" t="s">
        <v>7</v>
      </c>
      <c r="E445">
        <f t="shared" si="179"/>
        <v>25</v>
      </c>
      <c r="F445">
        <f t="shared" si="180"/>
        <v>2</v>
      </c>
      <c r="G445" t="s">
        <v>75</v>
      </c>
      <c r="H445" t="s">
        <v>75</v>
      </c>
      <c r="I445" t="s">
        <v>81</v>
      </c>
      <c r="J445" t="s">
        <v>83</v>
      </c>
      <c r="K445" s="44" t="str">
        <f t="shared" si="203"/>
        <v>ON</v>
      </c>
      <c r="L445" s="44" t="str">
        <f t="shared" si="203"/>
        <v>ON</v>
      </c>
      <c r="M445" s="3" t="str">
        <f t="shared" si="182"/>
        <v>OFF</v>
      </c>
      <c r="N445" s="3" t="str">
        <f t="shared" si="183"/>
        <v>ON</v>
      </c>
      <c r="O445" s="3" t="str">
        <f t="shared" si="184"/>
        <v>ON</v>
      </c>
      <c r="P445" s="3" t="str">
        <f t="shared" si="185"/>
        <v>ON</v>
      </c>
      <c r="Q445" s="3"/>
      <c r="R445" s="44" t="str">
        <f t="shared" si="204"/>
        <v>ON</v>
      </c>
      <c r="S445" s="44" t="str">
        <f t="shared" si="204"/>
        <v>ON</v>
      </c>
      <c r="T445" s="3" t="str">
        <f t="shared" si="187"/>
        <v>ON</v>
      </c>
      <c r="U445" s="3" t="str">
        <f t="shared" si="188"/>
        <v>ON</v>
      </c>
      <c r="V445" s="3" t="str">
        <f t="shared" si="189"/>
        <v>ON</v>
      </c>
      <c r="W445" s="3" t="str">
        <f t="shared" si="190"/>
        <v>ON</v>
      </c>
      <c r="X445" s="3"/>
      <c r="Y445" s="44" t="str">
        <f t="shared" si="205"/>
        <v>ON</v>
      </c>
      <c r="Z445" s="44" t="str">
        <f t="shared" si="205"/>
        <v>ON</v>
      </c>
      <c r="AA445" s="3" t="str">
        <f t="shared" si="192"/>
        <v>OFF</v>
      </c>
      <c r="AB445" s="3" t="str">
        <f t="shared" si="193"/>
        <v>ON</v>
      </c>
      <c r="AC445" s="3" t="str">
        <f t="shared" si="194"/>
        <v>ON</v>
      </c>
      <c r="AD445" s="3" t="str">
        <f t="shared" si="195"/>
        <v>ON</v>
      </c>
      <c r="AE445" s="3"/>
      <c r="AF445" s="44" t="str">
        <f t="shared" si="206"/>
        <v>ON</v>
      </c>
      <c r="AG445" s="44" t="str">
        <f t="shared" si="206"/>
        <v>ON</v>
      </c>
      <c r="AH445" s="3" t="str">
        <f t="shared" si="197"/>
        <v>ON</v>
      </c>
      <c r="AI445" s="3" t="str">
        <f t="shared" si="198"/>
        <v>ON</v>
      </c>
      <c r="AJ445" s="3" t="str">
        <f t="shared" si="199"/>
        <v>ON</v>
      </c>
      <c r="AK445" s="3" t="str">
        <f t="shared" si="200"/>
        <v>ON</v>
      </c>
      <c r="AL445" s="3"/>
      <c r="AM445" s="44" t="str">
        <f t="shared" si="207"/>
        <v>ON</v>
      </c>
      <c r="AN445" s="44" t="str">
        <f t="shared" si="207"/>
        <v>ON</v>
      </c>
      <c r="AO445" s="44" t="str">
        <f t="shared" si="202"/>
        <v>ON</v>
      </c>
    </row>
    <row r="446" spans="1:41" x14ac:dyDescent="0.3">
      <c r="A446" t="str">
        <f t="shared" ca="1" si="176"/>
        <v>Ondo</v>
      </c>
      <c r="B446" t="str">
        <f t="shared" ca="1" si="177"/>
        <v>E</v>
      </c>
      <c r="C446" t="str">
        <f t="shared" ca="1" si="178"/>
        <v>B1</v>
      </c>
      <c r="D446" t="s">
        <v>7</v>
      </c>
      <c r="E446">
        <f t="shared" si="179"/>
        <v>25</v>
      </c>
      <c r="F446">
        <f t="shared" si="180"/>
        <v>2</v>
      </c>
      <c r="G446" t="s">
        <v>76</v>
      </c>
      <c r="H446" t="s">
        <v>76</v>
      </c>
      <c r="I446" t="s">
        <v>82</v>
      </c>
      <c r="J446" t="s">
        <v>84</v>
      </c>
      <c r="K446" s="44" t="str">
        <f t="shared" si="203"/>
        <v>ON</v>
      </c>
      <c r="L446" s="44" t="str">
        <f t="shared" si="203"/>
        <v>ON</v>
      </c>
      <c r="M446" s="3" t="str">
        <f t="shared" si="182"/>
        <v>ON</v>
      </c>
      <c r="N446" s="3" t="str">
        <f t="shared" si="183"/>
        <v>ON</v>
      </c>
      <c r="O446" s="3" t="str">
        <f t="shared" si="184"/>
        <v>ON</v>
      </c>
      <c r="P446" s="3" t="str">
        <f t="shared" si="185"/>
        <v>ON</v>
      </c>
      <c r="Q446" s="3"/>
      <c r="R446" s="44" t="str">
        <f t="shared" si="204"/>
        <v>ON</v>
      </c>
      <c r="S446" s="44" t="str">
        <f t="shared" si="204"/>
        <v>ON</v>
      </c>
      <c r="T446" s="3" t="str">
        <f t="shared" si="187"/>
        <v>ON</v>
      </c>
      <c r="U446" s="3" t="str">
        <f t="shared" si="188"/>
        <v>OFF</v>
      </c>
      <c r="V446" s="3" t="str">
        <f t="shared" si="189"/>
        <v>ON</v>
      </c>
      <c r="W446" s="3" t="str">
        <f t="shared" si="190"/>
        <v>ON</v>
      </c>
      <c r="X446" s="3"/>
      <c r="Y446" s="44" t="str">
        <f t="shared" si="205"/>
        <v>ON</v>
      </c>
      <c r="Z446" s="44" t="str">
        <f t="shared" si="205"/>
        <v>ON</v>
      </c>
      <c r="AA446" s="3" t="str">
        <f t="shared" si="192"/>
        <v>ON</v>
      </c>
      <c r="AB446" s="3" t="str">
        <f t="shared" si="193"/>
        <v>ON</v>
      </c>
      <c r="AC446" s="3" t="str">
        <f t="shared" si="194"/>
        <v>ON</v>
      </c>
      <c r="AD446" s="3" t="str">
        <f t="shared" si="195"/>
        <v>ON</v>
      </c>
      <c r="AE446" s="3"/>
      <c r="AF446" s="44" t="str">
        <f t="shared" si="206"/>
        <v>ON</v>
      </c>
      <c r="AG446" s="44" t="str">
        <f t="shared" si="206"/>
        <v>ON</v>
      </c>
      <c r="AH446" s="3" t="str">
        <f t="shared" si="197"/>
        <v>ON</v>
      </c>
      <c r="AI446" s="3" t="str">
        <f t="shared" si="198"/>
        <v>OFF</v>
      </c>
      <c r="AJ446" s="3" t="str">
        <f t="shared" si="199"/>
        <v>ON</v>
      </c>
      <c r="AK446" s="3" t="str">
        <f t="shared" si="200"/>
        <v>ON</v>
      </c>
      <c r="AL446" s="3"/>
      <c r="AM446" s="44" t="str">
        <f t="shared" si="207"/>
        <v>ON</v>
      </c>
      <c r="AN446" s="44" t="str">
        <f t="shared" si="207"/>
        <v>ON</v>
      </c>
      <c r="AO446" s="44" t="str">
        <f t="shared" si="202"/>
        <v>ON</v>
      </c>
    </row>
    <row r="447" spans="1:41" x14ac:dyDescent="0.3">
      <c r="A447" t="str">
        <f t="shared" ca="1" si="176"/>
        <v>Ogun</v>
      </c>
      <c r="B447" t="str">
        <f t="shared" ca="1" si="177"/>
        <v>D</v>
      </c>
      <c r="C447" t="str">
        <f t="shared" ca="1" si="178"/>
        <v>C1</v>
      </c>
      <c r="D447" t="s">
        <v>7</v>
      </c>
      <c r="E447">
        <f t="shared" si="179"/>
        <v>25</v>
      </c>
      <c r="F447">
        <f t="shared" si="180"/>
        <v>2</v>
      </c>
      <c r="G447" t="s">
        <v>77</v>
      </c>
      <c r="H447" t="s">
        <v>77</v>
      </c>
      <c r="I447" t="s">
        <v>81</v>
      </c>
      <c r="J447" t="s">
        <v>83</v>
      </c>
      <c r="K447" s="44" t="str">
        <f t="shared" si="203"/>
        <v>ON</v>
      </c>
      <c r="L447" s="44" t="str">
        <f t="shared" si="203"/>
        <v>ON</v>
      </c>
      <c r="M447" s="3" t="str">
        <f t="shared" si="182"/>
        <v>ON</v>
      </c>
      <c r="N447" s="3" t="str">
        <f t="shared" si="183"/>
        <v>ON</v>
      </c>
      <c r="O447" s="3" t="str">
        <f t="shared" si="184"/>
        <v>OFF</v>
      </c>
      <c r="P447" s="3" t="str">
        <f t="shared" si="185"/>
        <v>ON</v>
      </c>
      <c r="Q447" s="3"/>
      <c r="R447" s="44" t="str">
        <f t="shared" si="204"/>
        <v>ON</v>
      </c>
      <c r="S447" s="44" t="str">
        <f t="shared" si="204"/>
        <v>ON</v>
      </c>
      <c r="T447" s="3" t="str">
        <f t="shared" si="187"/>
        <v>ON</v>
      </c>
      <c r="U447" s="3" t="str">
        <f t="shared" si="188"/>
        <v>ON</v>
      </c>
      <c r="V447" s="3" t="str">
        <f t="shared" si="189"/>
        <v>ON</v>
      </c>
      <c r="W447" s="3" t="str">
        <f t="shared" si="190"/>
        <v>ON</v>
      </c>
      <c r="X447" s="3"/>
      <c r="Y447" s="44" t="str">
        <f t="shared" si="205"/>
        <v>ON</v>
      </c>
      <c r="Z447" s="44" t="str">
        <f t="shared" si="205"/>
        <v>ON</v>
      </c>
      <c r="AA447" s="3" t="str">
        <f t="shared" si="192"/>
        <v>ON</v>
      </c>
      <c r="AB447" s="3" t="str">
        <f t="shared" si="193"/>
        <v>ON</v>
      </c>
      <c r="AC447" s="3" t="str">
        <f t="shared" si="194"/>
        <v>OFF</v>
      </c>
      <c r="AD447" s="3" t="str">
        <f t="shared" si="195"/>
        <v>ON</v>
      </c>
      <c r="AE447" s="3"/>
      <c r="AF447" s="44" t="str">
        <f t="shared" si="206"/>
        <v>ON</v>
      </c>
      <c r="AG447" s="44" t="str">
        <f t="shared" si="206"/>
        <v>ON</v>
      </c>
      <c r="AH447" s="3" t="str">
        <f t="shared" si="197"/>
        <v>ON</v>
      </c>
      <c r="AI447" s="3" t="str">
        <f t="shared" si="198"/>
        <v>ON</v>
      </c>
      <c r="AJ447" s="3" t="str">
        <f t="shared" si="199"/>
        <v>ON</v>
      </c>
      <c r="AK447" s="3" t="str">
        <f t="shared" si="200"/>
        <v>ON</v>
      </c>
      <c r="AL447" s="3"/>
      <c r="AM447" s="44" t="str">
        <f t="shared" si="207"/>
        <v>ON</v>
      </c>
      <c r="AN447" s="44" t="str">
        <f t="shared" si="207"/>
        <v>ON</v>
      </c>
      <c r="AO447" s="44" t="str">
        <f t="shared" si="202"/>
        <v>ON</v>
      </c>
    </row>
    <row r="448" spans="1:41" x14ac:dyDescent="0.3">
      <c r="A448" t="str">
        <f t="shared" ca="1" si="176"/>
        <v>Ondo</v>
      </c>
      <c r="B448" t="str">
        <f t="shared" ca="1" si="177"/>
        <v>E</v>
      </c>
      <c r="C448" t="str">
        <f t="shared" ca="1" si="178"/>
        <v>D1</v>
      </c>
      <c r="D448" t="s">
        <v>46</v>
      </c>
      <c r="E448">
        <f t="shared" si="179"/>
        <v>25</v>
      </c>
      <c r="F448">
        <f t="shared" si="180"/>
        <v>2</v>
      </c>
      <c r="G448" t="s">
        <v>78</v>
      </c>
      <c r="H448" t="s">
        <v>78</v>
      </c>
      <c r="I448" t="s">
        <v>82</v>
      </c>
      <c r="J448" t="s">
        <v>84</v>
      </c>
      <c r="K448" s="44" t="str">
        <f t="shared" si="203"/>
        <v>ON</v>
      </c>
      <c r="L448" s="44" t="str">
        <f t="shared" si="203"/>
        <v>ON</v>
      </c>
      <c r="M448" s="3" t="str">
        <f t="shared" si="182"/>
        <v>ON</v>
      </c>
      <c r="N448" s="3" t="str">
        <f t="shared" si="183"/>
        <v>ON</v>
      </c>
      <c r="O448" s="3" t="str">
        <f t="shared" si="184"/>
        <v>ON</v>
      </c>
      <c r="P448" s="3" t="str">
        <f t="shared" si="185"/>
        <v>ON</v>
      </c>
      <c r="Q448" s="3"/>
      <c r="R448" s="44" t="str">
        <f t="shared" si="204"/>
        <v>ON</v>
      </c>
      <c r="S448" s="44" t="str">
        <f t="shared" si="204"/>
        <v>ON</v>
      </c>
      <c r="T448" s="3" t="str">
        <f t="shared" si="187"/>
        <v>ON</v>
      </c>
      <c r="U448" s="3" t="str">
        <f t="shared" si="188"/>
        <v>ON</v>
      </c>
      <c r="V448" s="3" t="str">
        <f t="shared" si="189"/>
        <v>ON</v>
      </c>
      <c r="W448" s="3" t="str">
        <f t="shared" si="190"/>
        <v>OFF</v>
      </c>
      <c r="X448" s="3"/>
      <c r="Y448" s="44" t="str">
        <f t="shared" si="205"/>
        <v>ON</v>
      </c>
      <c r="Z448" s="44" t="str">
        <f t="shared" si="205"/>
        <v>ON</v>
      </c>
      <c r="AA448" s="3" t="str">
        <f t="shared" si="192"/>
        <v>ON</v>
      </c>
      <c r="AB448" s="3" t="str">
        <f t="shared" si="193"/>
        <v>ON</v>
      </c>
      <c r="AC448" s="3" t="str">
        <f t="shared" si="194"/>
        <v>ON</v>
      </c>
      <c r="AD448" s="3" t="str">
        <f t="shared" si="195"/>
        <v>ON</v>
      </c>
      <c r="AE448" s="3"/>
      <c r="AF448" s="44" t="str">
        <f t="shared" si="206"/>
        <v>ON</v>
      </c>
      <c r="AG448" s="44" t="str">
        <f t="shared" si="206"/>
        <v>ON</v>
      </c>
      <c r="AH448" s="3" t="str">
        <f t="shared" si="197"/>
        <v>ON</v>
      </c>
      <c r="AI448" s="3" t="str">
        <f t="shared" si="198"/>
        <v>ON</v>
      </c>
      <c r="AJ448" s="3" t="str">
        <f t="shared" si="199"/>
        <v>ON</v>
      </c>
      <c r="AK448" s="3" t="str">
        <f t="shared" si="200"/>
        <v>OFF</v>
      </c>
      <c r="AL448" s="3"/>
      <c r="AM448" s="44" t="str">
        <f t="shared" si="207"/>
        <v>ON</v>
      </c>
      <c r="AN448" s="44" t="str">
        <f t="shared" si="207"/>
        <v>ON</v>
      </c>
      <c r="AO448" s="44" t="str">
        <f t="shared" si="202"/>
        <v>ON</v>
      </c>
    </row>
    <row r="449" spans="1:41" x14ac:dyDescent="0.3">
      <c r="A449" t="str">
        <f t="shared" ca="1" si="176"/>
        <v>Oyo</v>
      </c>
      <c r="B449" t="str">
        <f t="shared" ca="1" si="177"/>
        <v>E</v>
      </c>
      <c r="C449" t="str">
        <f t="shared" ca="1" si="178"/>
        <v>E1</v>
      </c>
      <c r="D449" t="s">
        <v>46</v>
      </c>
      <c r="E449">
        <f t="shared" si="179"/>
        <v>25</v>
      </c>
      <c r="F449">
        <f t="shared" si="180"/>
        <v>2</v>
      </c>
      <c r="G449" t="s">
        <v>78</v>
      </c>
      <c r="H449" t="s">
        <v>78</v>
      </c>
      <c r="I449" t="s">
        <v>81</v>
      </c>
      <c r="J449" t="s">
        <v>83</v>
      </c>
      <c r="K449" s="44" t="str">
        <f t="shared" si="203"/>
        <v>ON</v>
      </c>
      <c r="L449" s="44" t="str">
        <f t="shared" si="203"/>
        <v>ON</v>
      </c>
      <c r="M449" s="3" t="str">
        <f t="shared" si="182"/>
        <v>ON</v>
      </c>
      <c r="N449" s="3" t="str">
        <f t="shared" si="183"/>
        <v>ON</v>
      </c>
      <c r="O449" s="3" t="str">
        <f t="shared" si="184"/>
        <v>ON</v>
      </c>
      <c r="P449" s="3" t="str">
        <f t="shared" si="185"/>
        <v>OFF</v>
      </c>
      <c r="Q449" s="3"/>
      <c r="R449" s="44" t="str">
        <f t="shared" si="204"/>
        <v>ON</v>
      </c>
      <c r="S449" s="44" t="str">
        <f t="shared" si="204"/>
        <v>ON</v>
      </c>
      <c r="T449" s="3" t="str">
        <f t="shared" si="187"/>
        <v>ON</v>
      </c>
      <c r="U449" s="3" t="str">
        <f t="shared" si="188"/>
        <v>ON</v>
      </c>
      <c r="V449" s="3" t="str">
        <f t="shared" si="189"/>
        <v>ON</v>
      </c>
      <c r="W449" s="3" t="str">
        <f t="shared" si="190"/>
        <v>ON</v>
      </c>
      <c r="X449" s="3"/>
      <c r="Y449" s="44" t="str">
        <f t="shared" si="205"/>
        <v>ON</v>
      </c>
      <c r="Z449" s="44" t="str">
        <f t="shared" si="205"/>
        <v>ON</v>
      </c>
      <c r="AA449" s="3" t="str">
        <f t="shared" si="192"/>
        <v>ON</v>
      </c>
      <c r="AB449" s="3" t="str">
        <f t="shared" si="193"/>
        <v>ON</v>
      </c>
      <c r="AC449" s="3" t="str">
        <f t="shared" si="194"/>
        <v>ON</v>
      </c>
      <c r="AD449" s="3" t="str">
        <f t="shared" si="195"/>
        <v>OFF</v>
      </c>
      <c r="AE449" s="3"/>
      <c r="AF449" s="44" t="str">
        <f t="shared" si="206"/>
        <v>ON</v>
      </c>
      <c r="AG449" s="44" t="str">
        <f t="shared" si="206"/>
        <v>ON</v>
      </c>
      <c r="AH449" s="3" t="str">
        <f t="shared" si="197"/>
        <v>ON</v>
      </c>
      <c r="AI449" s="3" t="str">
        <f t="shared" si="198"/>
        <v>ON</v>
      </c>
      <c r="AJ449" s="3" t="str">
        <f t="shared" si="199"/>
        <v>ON</v>
      </c>
      <c r="AK449" s="3" t="str">
        <f t="shared" si="200"/>
        <v>ON</v>
      </c>
      <c r="AL449" s="3"/>
      <c r="AM449" s="44" t="str">
        <f t="shared" si="207"/>
        <v>ON</v>
      </c>
      <c r="AN449" s="44" t="str">
        <f t="shared" si="207"/>
        <v>ON</v>
      </c>
      <c r="AO449" s="44" t="str">
        <f t="shared" si="202"/>
        <v>ON</v>
      </c>
    </row>
    <row r="450" spans="1:41" x14ac:dyDescent="0.3">
      <c r="A450" t="str">
        <f t="shared" ca="1" si="176"/>
        <v>Ogun</v>
      </c>
      <c r="B450" t="str">
        <f t="shared" ca="1" si="177"/>
        <v>B</v>
      </c>
      <c r="C450" t="str">
        <f t="shared" ca="1" si="178"/>
        <v>C1</v>
      </c>
      <c r="D450" t="s">
        <v>46</v>
      </c>
      <c r="E450">
        <f t="shared" si="179"/>
        <v>25</v>
      </c>
      <c r="F450">
        <f t="shared" si="180"/>
        <v>2</v>
      </c>
      <c r="G450" t="s">
        <v>77</v>
      </c>
      <c r="H450" t="s">
        <v>77</v>
      </c>
      <c r="I450" t="s">
        <v>82</v>
      </c>
      <c r="J450" t="s">
        <v>84</v>
      </c>
      <c r="K450" s="44" t="str">
        <f t="shared" si="203"/>
        <v>ON</v>
      </c>
      <c r="L450" s="44" t="str">
        <f t="shared" si="203"/>
        <v>ON</v>
      </c>
      <c r="M450" s="3" t="str">
        <f t="shared" si="182"/>
        <v>ON</v>
      </c>
      <c r="N450" s="3" t="str">
        <f t="shared" si="183"/>
        <v>ON</v>
      </c>
      <c r="O450" s="3" t="str">
        <f t="shared" si="184"/>
        <v>ON</v>
      </c>
      <c r="P450" s="3" t="str">
        <f t="shared" si="185"/>
        <v>ON</v>
      </c>
      <c r="Q450" s="45"/>
      <c r="R450" s="44" t="str">
        <f t="shared" si="204"/>
        <v>ON</v>
      </c>
      <c r="S450" s="44" t="str">
        <f t="shared" si="204"/>
        <v>ON</v>
      </c>
      <c r="T450" s="3" t="str">
        <f t="shared" si="187"/>
        <v>ON</v>
      </c>
      <c r="U450" s="3" t="str">
        <f t="shared" si="188"/>
        <v>ON</v>
      </c>
      <c r="V450" s="3" t="str">
        <f t="shared" si="189"/>
        <v>OFF</v>
      </c>
      <c r="W450" s="3" t="str">
        <f t="shared" si="190"/>
        <v>ON</v>
      </c>
      <c r="X450" s="45"/>
      <c r="Y450" s="44" t="str">
        <f t="shared" si="205"/>
        <v>ON</v>
      </c>
      <c r="Z450" s="44" t="str">
        <f t="shared" si="205"/>
        <v>ON</v>
      </c>
      <c r="AA450" s="3" t="str">
        <f t="shared" si="192"/>
        <v>ON</v>
      </c>
      <c r="AB450" s="3" t="str">
        <f t="shared" si="193"/>
        <v>ON</v>
      </c>
      <c r="AC450" s="3" t="str">
        <f t="shared" si="194"/>
        <v>ON</v>
      </c>
      <c r="AD450" s="3" t="str">
        <f t="shared" si="195"/>
        <v>ON</v>
      </c>
      <c r="AE450" s="45"/>
      <c r="AF450" s="44" t="str">
        <f t="shared" si="206"/>
        <v>ON</v>
      </c>
      <c r="AG450" s="44" t="str">
        <f t="shared" si="206"/>
        <v>ON</v>
      </c>
      <c r="AH450" s="3" t="str">
        <f t="shared" si="197"/>
        <v>ON</v>
      </c>
      <c r="AI450" s="3" t="str">
        <f t="shared" si="198"/>
        <v>ON</v>
      </c>
      <c r="AJ450" s="3" t="str">
        <f t="shared" si="199"/>
        <v>OFF</v>
      </c>
      <c r="AK450" s="3" t="str">
        <f t="shared" si="200"/>
        <v>ON</v>
      </c>
      <c r="AL450" s="45"/>
      <c r="AM450" s="44" t="str">
        <f t="shared" si="207"/>
        <v>ON</v>
      </c>
      <c r="AN450" s="44" t="str">
        <f t="shared" si="207"/>
        <v>ON</v>
      </c>
      <c r="AO450" s="44" t="str">
        <f t="shared" si="202"/>
        <v>ON</v>
      </c>
    </row>
  </sheetData>
  <autoFilter ref="A4:AM450" xr:uid="{0B9F31E2-B6E2-4440-AA7A-073336779329}"/>
  <mergeCells count="6">
    <mergeCell ref="AM3:AO3"/>
    <mergeCell ref="I4:J4"/>
    <mergeCell ref="K3:P3"/>
    <mergeCell ref="R3:W3"/>
    <mergeCell ref="Y3:AD3"/>
    <mergeCell ref="AF3:AK3"/>
  </mergeCells>
  <conditionalFormatting sqref="C2:D2 D1:E1">
    <cfRule type="containsText" dxfId="44" priority="24" operator="containsText" text="On">
      <formula>NOT(ISERROR(SEARCH("On",C1)))</formula>
    </cfRule>
  </conditionalFormatting>
  <conditionalFormatting sqref="C2:D2 D1:E1">
    <cfRule type="containsText" dxfId="43" priority="23" operator="containsText" text="Off">
      <formula>NOT(ISERROR(SEARCH("Off",C1)))</formula>
    </cfRule>
  </conditionalFormatting>
  <conditionalFormatting sqref="K5:AK450">
    <cfRule type="containsText" dxfId="42" priority="13" operator="containsText" text="Off">
      <formula>NOT(ISERROR(SEARCH("Off",K5)))</formula>
    </cfRule>
    <cfRule type="containsText" dxfId="41" priority="14" operator="containsText" text="On">
      <formula>NOT(ISERROR(SEARCH("On",K5)))</formula>
    </cfRule>
  </conditionalFormatting>
  <conditionalFormatting sqref="AL5:AL450">
    <cfRule type="containsText" dxfId="40" priority="5" operator="containsText" text="Off">
      <formula>NOT(ISERROR(SEARCH("Off",AL5)))</formula>
    </cfRule>
    <cfRule type="containsText" dxfId="39" priority="6" operator="containsText" text="On">
      <formula>NOT(ISERROR(SEARCH("On",AL5)))</formula>
    </cfRule>
  </conditionalFormatting>
  <conditionalFormatting sqref="AM5:AO450">
    <cfRule type="containsText" dxfId="38" priority="3" operator="containsText" text="Off">
      <formula>NOT(ISERROR(SEARCH("Off",AM5)))</formula>
    </cfRule>
    <cfRule type="containsText" dxfId="37" priority="4" operator="containsText" text="On">
      <formula>NOT(ISERROR(SEARCH("On",AM5)))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E4166-34A9-4DC8-B413-7AFC78626265}">
  <dimension ref="A1:B47"/>
  <sheetViews>
    <sheetView workbookViewId="0">
      <pane ySplit="1" topLeftCell="A40" activePane="bottomLeft" state="frozen"/>
      <selection pane="bottomLeft" activeCell="B67" sqref="B67"/>
    </sheetView>
  </sheetViews>
  <sheetFormatPr defaultRowHeight="14.4" x14ac:dyDescent="0.3"/>
  <cols>
    <col min="1" max="1" width="13.109375" bestFit="1" customWidth="1"/>
    <col min="2" max="2" width="19.6640625" bestFit="1" customWidth="1"/>
  </cols>
  <sheetData>
    <row r="1" spans="1:2" x14ac:dyDescent="0.3">
      <c r="A1" s="1" t="s">
        <v>0</v>
      </c>
      <c r="B1" s="1" t="s">
        <v>55</v>
      </c>
    </row>
    <row r="2" spans="1:2" x14ac:dyDescent="0.3">
      <c r="A2" t="s">
        <v>40</v>
      </c>
      <c r="B2">
        <v>2</v>
      </c>
    </row>
    <row r="3" spans="1:2" x14ac:dyDescent="0.3">
      <c r="A3" t="s">
        <v>41</v>
      </c>
      <c r="B3">
        <v>2</v>
      </c>
    </row>
    <row r="4" spans="1:2" x14ac:dyDescent="0.3">
      <c r="A4" t="s">
        <v>36</v>
      </c>
      <c r="B4">
        <v>0</v>
      </c>
    </row>
    <row r="5" spans="1:2" x14ac:dyDescent="0.3">
      <c r="A5" t="s">
        <v>37</v>
      </c>
      <c r="B5">
        <v>0</v>
      </c>
    </row>
    <row r="6" spans="1:2" x14ac:dyDescent="0.3">
      <c r="A6" t="s">
        <v>4</v>
      </c>
      <c r="B6">
        <v>2</v>
      </c>
    </row>
    <row r="7" spans="1:2" x14ac:dyDescent="0.3">
      <c r="A7" t="s">
        <v>50</v>
      </c>
      <c r="B7">
        <v>2</v>
      </c>
    </row>
    <row r="8" spans="1:2" x14ac:dyDescent="0.3">
      <c r="A8" t="s">
        <v>25</v>
      </c>
      <c r="B8">
        <v>2</v>
      </c>
    </row>
    <row r="9" spans="1:2" x14ac:dyDescent="0.3">
      <c r="A9" t="s">
        <v>53</v>
      </c>
      <c r="B9">
        <v>1</v>
      </c>
    </row>
    <row r="10" spans="1:2" x14ac:dyDescent="0.3">
      <c r="A10" t="s">
        <v>19</v>
      </c>
      <c r="B10">
        <v>1</v>
      </c>
    </row>
    <row r="11" spans="1:2" x14ac:dyDescent="0.3">
      <c r="A11" t="s">
        <v>11</v>
      </c>
      <c r="B11">
        <v>1</v>
      </c>
    </row>
    <row r="12" spans="1:2" x14ac:dyDescent="0.3">
      <c r="A12" t="s">
        <v>14</v>
      </c>
      <c r="B12">
        <v>1</v>
      </c>
    </row>
    <row r="13" spans="1:2" x14ac:dyDescent="0.3">
      <c r="A13" t="s">
        <v>45</v>
      </c>
      <c r="B13">
        <v>0</v>
      </c>
    </row>
    <row r="14" spans="1:2" x14ac:dyDescent="0.3">
      <c r="A14" t="s">
        <v>18</v>
      </c>
      <c r="B14">
        <v>1</v>
      </c>
    </row>
    <row r="15" spans="1:2" x14ac:dyDescent="0.3">
      <c r="A15" t="s">
        <v>13</v>
      </c>
      <c r="B15">
        <v>0</v>
      </c>
    </row>
    <row r="16" spans="1:2" x14ac:dyDescent="0.3">
      <c r="A16" t="s">
        <v>27</v>
      </c>
      <c r="B16">
        <v>1</v>
      </c>
    </row>
    <row r="17" spans="1:2" x14ac:dyDescent="0.3">
      <c r="A17" t="s">
        <v>28</v>
      </c>
      <c r="B17">
        <v>2</v>
      </c>
    </row>
    <row r="18" spans="1:2" x14ac:dyDescent="0.3">
      <c r="A18" t="s">
        <v>42</v>
      </c>
      <c r="B18">
        <v>2</v>
      </c>
    </row>
    <row r="19" spans="1:2" x14ac:dyDescent="0.3">
      <c r="A19" t="s">
        <v>6</v>
      </c>
      <c r="B19">
        <v>2</v>
      </c>
    </row>
    <row r="20" spans="1:2" x14ac:dyDescent="0.3">
      <c r="A20" t="s">
        <v>9</v>
      </c>
      <c r="B20">
        <v>2</v>
      </c>
    </row>
    <row r="21" spans="1:2" x14ac:dyDescent="0.3">
      <c r="A21" t="s">
        <v>29</v>
      </c>
      <c r="B21">
        <v>2</v>
      </c>
    </row>
    <row r="22" spans="1:2" x14ac:dyDescent="0.3">
      <c r="A22" t="s">
        <v>16</v>
      </c>
      <c r="B22">
        <v>2</v>
      </c>
    </row>
    <row r="23" spans="1:2" x14ac:dyDescent="0.3">
      <c r="A23" t="s">
        <v>17</v>
      </c>
      <c r="B23">
        <v>2</v>
      </c>
    </row>
    <row r="24" spans="1:2" x14ac:dyDescent="0.3">
      <c r="A24" t="s">
        <v>31</v>
      </c>
      <c r="B24">
        <v>2</v>
      </c>
    </row>
    <row r="25" spans="1:2" x14ac:dyDescent="0.3">
      <c r="A25" t="s">
        <v>32</v>
      </c>
      <c r="B25">
        <v>2</v>
      </c>
    </row>
    <row r="26" spans="1:2" x14ac:dyDescent="0.3">
      <c r="A26" t="s">
        <v>30</v>
      </c>
      <c r="B26">
        <v>2</v>
      </c>
    </row>
    <row r="27" spans="1:2" x14ac:dyDescent="0.3">
      <c r="A27" t="s">
        <v>20</v>
      </c>
      <c r="B27">
        <v>2</v>
      </c>
    </row>
    <row r="28" spans="1:2" x14ac:dyDescent="0.3">
      <c r="A28" t="s">
        <v>21</v>
      </c>
      <c r="B28">
        <v>2</v>
      </c>
    </row>
    <row r="29" spans="1:2" x14ac:dyDescent="0.3">
      <c r="A29" t="s">
        <v>38</v>
      </c>
      <c r="B29">
        <v>2</v>
      </c>
    </row>
    <row r="30" spans="1:2" x14ac:dyDescent="0.3">
      <c r="A30" t="s">
        <v>39</v>
      </c>
      <c r="B30">
        <v>2</v>
      </c>
    </row>
    <row r="31" spans="1:2" x14ac:dyDescent="0.3">
      <c r="A31" t="s">
        <v>49</v>
      </c>
      <c r="B31">
        <v>1</v>
      </c>
    </row>
    <row r="32" spans="1:2" x14ac:dyDescent="0.3">
      <c r="A32" t="s">
        <v>24</v>
      </c>
      <c r="B32">
        <v>1</v>
      </c>
    </row>
    <row r="33" spans="1:2" x14ac:dyDescent="0.3">
      <c r="A33" t="s">
        <v>10</v>
      </c>
      <c r="B33">
        <v>2</v>
      </c>
    </row>
    <row r="34" spans="1:2" x14ac:dyDescent="0.3">
      <c r="A34" t="s">
        <v>34</v>
      </c>
      <c r="B34">
        <v>2</v>
      </c>
    </row>
    <row r="35" spans="1:2" x14ac:dyDescent="0.3">
      <c r="A35" t="s">
        <v>23</v>
      </c>
      <c r="B35">
        <v>2</v>
      </c>
    </row>
    <row r="36" spans="1:2" x14ac:dyDescent="0.3">
      <c r="A36" t="s">
        <v>26</v>
      </c>
      <c r="B36">
        <v>2</v>
      </c>
    </row>
    <row r="37" spans="1:2" x14ac:dyDescent="0.3">
      <c r="A37" t="s">
        <v>51</v>
      </c>
      <c r="B37">
        <v>1</v>
      </c>
    </row>
    <row r="38" spans="1:2" x14ac:dyDescent="0.3">
      <c r="A38" t="s">
        <v>52</v>
      </c>
      <c r="B38">
        <v>1</v>
      </c>
    </row>
    <row r="39" spans="1:2" x14ac:dyDescent="0.3">
      <c r="A39" t="s">
        <v>33</v>
      </c>
      <c r="B39">
        <v>2</v>
      </c>
    </row>
    <row r="40" spans="1:2" x14ac:dyDescent="0.3">
      <c r="A40" t="s">
        <v>48</v>
      </c>
      <c r="B40">
        <v>1</v>
      </c>
    </row>
    <row r="41" spans="1:2" x14ac:dyDescent="0.3">
      <c r="A41" t="s">
        <v>43</v>
      </c>
      <c r="B41">
        <v>2</v>
      </c>
    </row>
    <row r="42" spans="1:2" x14ac:dyDescent="0.3">
      <c r="A42" t="s">
        <v>44</v>
      </c>
      <c r="B42">
        <v>2</v>
      </c>
    </row>
    <row r="43" spans="1:2" x14ac:dyDescent="0.3">
      <c r="A43" t="s">
        <v>22</v>
      </c>
      <c r="B43">
        <v>1</v>
      </c>
    </row>
    <row r="44" spans="1:2" x14ac:dyDescent="0.3">
      <c r="A44" t="s">
        <v>15</v>
      </c>
      <c r="B44">
        <v>1</v>
      </c>
    </row>
    <row r="45" spans="1:2" x14ac:dyDescent="0.3">
      <c r="A45" t="s">
        <v>35</v>
      </c>
      <c r="B45">
        <v>2</v>
      </c>
    </row>
    <row r="46" spans="1:2" ht="15" thickBot="1" x14ac:dyDescent="0.35">
      <c r="A46" s="2" t="s">
        <v>54</v>
      </c>
      <c r="B46" s="2">
        <f>SUM(B2:B45)</f>
        <v>67</v>
      </c>
    </row>
    <row r="47" spans="1:2" ht="15" thickTop="1" x14ac:dyDescent="0.3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E7F00-8F1D-4981-BA8E-D597C3DBE511}">
  <dimension ref="A1:AE106"/>
  <sheetViews>
    <sheetView showGridLines="0" showRowColHeaders="0" zoomScaleNormal="100" workbookViewId="0">
      <selection activeCell="Q3" sqref="Q3"/>
    </sheetView>
  </sheetViews>
  <sheetFormatPr defaultRowHeight="14.4" x14ac:dyDescent="0.3"/>
  <cols>
    <col min="1" max="7" width="10.6640625" bestFit="1" customWidth="1"/>
    <col min="8" max="8" width="5.88671875" customWidth="1"/>
    <col min="9" max="9" width="3.6640625" bestFit="1" customWidth="1"/>
    <col min="10" max="10" width="4.33203125" bestFit="1" customWidth="1"/>
    <col min="11" max="11" width="5" bestFit="1" customWidth="1"/>
    <col min="12" max="12" width="4.109375" bestFit="1" customWidth="1"/>
    <col min="13" max="13" width="4.88671875" bestFit="1" customWidth="1"/>
    <col min="14" max="14" width="4.33203125" bestFit="1" customWidth="1"/>
    <col min="15" max="15" width="3" bestFit="1" customWidth="1"/>
    <col min="16" max="16" width="6.109375" customWidth="1"/>
    <col min="17" max="17" width="3.6640625" bestFit="1" customWidth="1"/>
    <col min="18" max="18" width="4.33203125" bestFit="1" customWidth="1"/>
    <col min="19" max="19" width="5" bestFit="1" customWidth="1"/>
    <col min="20" max="20" width="4.109375" bestFit="1" customWidth="1"/>
    <col min="21" max="21" width="4.88671875" bestFit="1" customWidth="1"/>
    <col min="22" max="22" width="4.33203125" bestFit="1" customWidth="1"/>
    <col min="23" max="23" width="3" bestFit="1" customWidth="1"/>
    <col min="24" max="24" width="5.6640625" customWidth="1"/>
    <col min="25" max="25" width="3.6640625" bestFit="1" customWidth="1"/>
    <col min="26" max="26" width="4.33203125" bestFit="1" customWidth="1"/>
    <col min="29" max="29" width="4.88671875" bestFit="1" customWidth="1"/>
    <col min="30" max="30" width="4.33203125" bestFit="1" customWidth="1"/>
    <col min="31" max="31" width="3" bestFit="1" customWidth="1"/>
  </cols>
  <sheetData>
    <row r="1" spans="1:31" ht="15" thickBot="1" x14ac:dyDescent="0.35">
      <c r="A1" s="60" t="s">
        <v>70</v>
      </c>
      <c r="B1" s="61"/>
      <c r="C1" s="61"/>
      <c r="D1" s="61"/>
      <c r="E1" s="61"/>
      <c r="F1" s="61"/>
      <c r="G1" s="62"/>
      <c r="I1" s="60" t="s">
        <v>71</v>
      </c>
      <c r="J1" s="61"/>
      <c r="K1" s="61"/>
      <c r="L1" s="61"/>
      <c r="M1" s="61"/>
      <c r="N1" s="61"/>
      <c r="O1" s="62"/>
      <c r="Q1" s="60" t="s">
        <v>72</v>
      </c>
      <c r="R1" s="61"/>
      <c r="S1" s="61"/>
      <c r="T1" s="61"/>
      <c r="U1" s="61"/>
      <c r="V1" s="61"/>
      <c r="W1" s="62"/>
      <c r="Y1" s="60" t="s">
        <v>73</v>
      </c>
      <c r="Z1" s="61"/>
      <c r="AA1" s="61"/>
      <c r="AB1" s="61"/>
      <c r="AC1" s="61"/>
      <c r="AD1" s="61"/>
      <c r="AE1" s="62"/>
    </row>
    <row r="2" spans="1:31" ht="15" thickBot="1" x14ac:dyDescent="0.35">
      <c r="A2" s="17" t="s">
        <v>65</v>
      </c>
      <c r="B2" s="18" t="s">
        <v>66</v>
      </c>
      <c r="C2" s="18" t="s">
        <v>60</v>
      </c>
      <c r="D2" s="18" t="s">
        <v>61</v>
      </c>
      <c r="E2" s="18" t="s">
        <v>62</v>
      </c>
      <c r="F2" s="18" t="s">
        <v>63</v>
      </c>
      <c r="G2" s="19" t="s">
        <v>64</v>
      </c>
      <c r="I2" s="17" t="s">
        <v>65</v>
      </c>
      <c r="J2" s="18" t="s">
        <v>66</v>
      </c>
      <c r="K2" s="18" t="s">
        <v>60</v>
      </c>
      <c r="L2" s="18" t="s">
        <v>61</v>
      </c>
      <c r="M2" s="18" t="s">
        <v>62</v>
      </c>
      <c r="N2" s="18" t="s">
        <v>63</v>
      </c>
      <c r="O2" s="19" t="s">
        <v>64</v>
      </c>
      <c r="Q2" s="20" t="s">
        <v>65</v>
      </c>
      <c r="R2" s="21" t="s">
        <v>66</v>
      </c>
      <c r="S2" s="21" t="s">
        <v>60</v>
      </c>
      <c r="T2" s="21" t="s">
        <v>61</v>
      </c>
      <c r="U2" s="21" t="s">
        <v>62</v>
      </c>
      <c r="V2" s="21" t="s">
        <v>63</v>
      </c>
      <c r="W2" s="22" t="s">
        <v>64</v>
      </c>
      <c r="Y2" s="20" t="s">
        <v>65</v>
      </c>
      <c r="Z2" s="21" t="s">
        <v>66</v>
      </c>
      <c r="AA2" s="21" t="s">
        <v>60</v>
      </c>
      <c r="AB2" s="21" t="s">
        <v>61</v>
      </c>
      <c r="AC2" s="21" t="s">
        <v>62</v>
      </c>
      <c r="AD2" s="21" t="s">
        <v>63</v>
      </c>
      <c r="AE2" s="22" t="s">
        <v>64</v>
      </c>
    </row>
    <row r="3" spans="1:31" x14ac:dyDescent="0.3">
      <c r="A3" s="23" cm="1">
        <f t="array" ref="A3:G106">_xlfn.SEQUENCE(104,7,"1/1/2022")</f>
        <v>44562</v>
      </c>
      <c r="B3" s="23">
        <v>44563</v>
      </c>
      <c r="C3" s="23">
        <v>44564</v>
      </c>
      <c r="D3" s="23">
        <v>44565</v>
      </c>
      <c r="E3" s="23">
        <v>44566</v>
      </c>
      <c r="F3" s="23">
        <v>44567</v>
      </c>
      <c r="G3" s="23">
        <v>44568</v>
      </c>
      <c r="I3" s="24" cm="1">
        <f t="array" ref="I3:O106">_xlfn.ISOWEEKNUM(_xlfn.ANCHORARRAY(A3))</f>
        <v>52</v>
      </c>
      <c r="J3" s="24">
        <v>52</v>
      </c>
      <c r="K3" s="24">
        <v>1</v>
      </c>
      <c r="L3" s="24">
        <v>1</v>
      </c>
      <c r="M3" s="24">
        <v>1</v>
      </c>
      <c r="N3" s="24">
        <v>1</v>
      </c>
      <c r="O3" s="24">
        <v>1</v>
      </c>
      <c r="Q3" s="25" cm="1">
        <f t="array" ref="Q3:W106">WEEKDAY(_xlfn.ANCHORARRAY(A3))</f>
        <v>7</v>
      </c>
      <c r="R3" s="25">
        <v>1</v>
      </c>
      <c r="S3" s="25">
        <v>2</v>
      </c>
      <c r="T3" s="25">
        <v>3</v>
      </c>
      <c r="U3" s="25">
        <v>4</v>
      </c>
      <c r="V3" s="25">
        <v>5</v>
      </c>
      <c r="W3" s="25">
        <v>6</v>
      </c>
      <c r="Y3" s="25">
        <f>WEEKNUM(A3)</f>
        <v>1</v>
      </c>
      <c r="Z3" s="25">
        <f t="shared" ref="Z3:AE18" si="0">WEEKNUM(B3)</f>
        <v>2</v>
      </c>
      <c r="AA3" s="25">
        <f t="shared" si="0"/>
        <v>2</v>
      </c>
      <c r="AB3" s="25">
        <f t="shared" si="0"/>
        <v>2</v>
      </c>
      <c r="AC3" s="25">
        <f t="shared" si="0"/>
        <v>2</v>
      </c>
      <c r="AD3" s="25">
        <f t="shared" si="0"/>
        <v>2</v>
      </c>
      <c r="AE3" s="25">
        <f t="shared" si="0"/>
        <v>2</v>
      </c>
    </row>
    <row r="4" spans="1:31" x14ac:dyDescent="0.3">
      <c r="A4" s="23">
        <v>44569</v>
      </c>
      <c r="B4" s="23">
        <v>44570</v>
      </c>
      <c r="C4" s="23">
        <v>44571</v>
      </c>
      <c r="D4" s="23">
        <v>44572</v>
      </c>
      <c r="E4" s="23">
        <v>44573</v>
      </c>
      <c r="F4" s="23">
        <v>44574</v>
      </c>
      <c r="G4" s="23">
        <v>44575</v>
      </c>
      <c r="I4" s="24">
        <v>1</v>
      </c>
      <c r="J4" s="24">
        <v>1</v>
      </c>
      <c r="K4" s="24">
        <v>2</v>
      </c>
      <c r="L4" s="24">
        <v>2</v>
      </c>
      <c r="M4" s="24">
        <v>2</v>
      </c>
      <c r="N4" s="24">
        <v>2</v>
      </c>
      <c r="O4" s="24">
        <v>2</v>
      </c>
      <c r="Q4" s="25">
        <v>7</v>
      </c>
      <c r="R4" s="25">
        <v>1</v>
      </c>
      <c r="S4" s="25">
        <v>2</v>
      </c>
      <c r="T4" s="25">
        <v>3</v>
      </c>
      <c r="U4" s="25">
        <v>4</v>
      </c>
      <c r="V4" s="25">
        <v>5</v>
      </c>
      <c r="W4" s="25">
        <v>6</v>
      </c>
      <c r="Y4" s="24">
        <f t="shared" ref="Y4:AE53" si="1">WEEKNUM(A4)</f>
        <v>2</v>
      </c>
      <c r="Z4" s="24">
        <f t="shared" si="0"/>
        <v>3</v>
      </c>
      <c r="AA4" s="24">
        <f t="shared" si="0"/>
        <v>3</v>
      </c>
      <c r="AB4" s="24">
        <f t="shared" si="0"/>
        <v>3</v>
      </c>
      <c r="AC4" s="24">
        <f t="shared" si="0"/>
        <v>3</v>
      </c>
      <c r="AD4" s="24">
        <f t="shared" si="0"/>
        <v>3</v>
      </c>
      <c r="AE4" s="24">
        <f t="shared" si="0"/>
        <v>3</v>
      </c>
    </row>
    <row r="5" spans="1:31" x14ac:dyDescent="0.3">
      <c r="A5" s="23">
        <v>44576</v>
      </c>
      <c r="B5" s="23">
        <v>44577</v>
      </c>
      <c r="C5" s="23">
        <v>44578</v>
      </c>
      <c r="D5" s="23">
        <v>44579</v>
      </c>
      <c r="E5" s="23">
        <v>44580</v>
      </c>
      <c r="F5" s="23">
        <v>44581</v>
      </c>
      <c r="G5" s="23">
        <v>44582</v>
      </c>
      <c r="I5" s="24">
        <v>2</v>
      </c>
      <c r="J5" s="24">
        <v>2</v>
      </c>
      <c r="K5" s="24">
        <v>3</v>
      </c>
      <c r="L5" s="24">
        <v>3</v>
      </c>
      <c r="M5" s="24">
        <v>3</v>
      </c>
      <c r="N5" s="24">
        <v>3</v>
      </c>
      <c r="O5" s="24">
        <v>3</v>
      </c>
      <c r="Q5" s="25">
        <v>7</v>
      </c>
      <c r="R5" s="25">
        <v>1</v>
      </c>
      <c r="S5" s="25">
        <v>2</v>
      </c>
      <c r="T5" s="25">
        <v>3</v>
      </c>
      <c r="U5" s="25">
        <v>4</v>
      </c>
      <c r="V5" s="25">
        <v>5</v>
      </c>
      <c r="W5" s="25">
        <v>6</v>
      </c>
      <c r="Y5" s="24">
        <f t="shared" si="1"/>
        <v>3</v>
      </c>
      <c r="Z5" s="24">
        <f t="shared" si="0"/>
        <v>4</v>
      </c>
      <c r="AA5" s="24">
        <f t="shared" si="0"/>
        <v>4</v>
      </c>
      <c r="AB5" s="24">
        <f t="shared" si="0"/>
        <v>4</v>
      </c>
      <c r="AC5" s="24">
        <f t="shared" si="0"/>
        <v>4</v>
      </c>
      <c r="AD5" s="24">
        <f t="shared" si="0"/>
        <v>4</v>
      </c>
      <c r="AE5" s="24">
        <f t="shared" si="0"/>
        <v>4</v>
      </c>
    </row>
    <row r="6" spans="1:31" x14ac:dyDescent="0.3">
      <c r="A6" s="23">
        <v>44583</v>
      </c>
      <c r="B6" s="23">
        <v>44584</v>
      </c>
      <c r="C6" s="23">
        <v>44585</v>
      </c>
      <c r="D6" s="23">
        <v>44586</v>
      </c>
      <c r="E6" s="23">
        <v>44587</v>
      </c>
      <c r="F6" s="23">
        <v>44588</v>
      </c>
      <c r="G6" s="23">
        <v>44589</v>
      </c>
      <c r="I6" s="24">
        <v>3</v>
      </c>
      <c r="J6" s="24">
        <v>3</v>
      </c>
      <c r="K6" s="24">
        <v>4</v>
      </c>
      <c r="L6" s="24">
        <v>4</v>
      </c>
      <c r="M6" s="24">
        <v>4</v>
      </c>
      <c r="N6" s="24">
        <v>4</v>
      </c>
      <c r="O6" s="24">
        <v>4</v>
      </c>
      <c r="Q6" s="25">
        <v>7</v>
      </c>
      <c r="R6" s="25">
        <v>1</v>
      </c>
      <c r="S6" s="25">
        <v>2</v>
      </c>
      <c r="T6" s="25">
        <v>3</v>
      </c>
      <c r="U6" s="25">
        <v>4</v>
      </c>
      <c r="V6" s="25">
        <v>5</v>
      </c>
      <c r="W6" s="25">
        <v>6</v>
      </c>
      <c r="Y6" s="24">
        <f t="shared" si="1"/>
        <v>4</v>
      </c>
      <c r="Z6" s="24">
        <f t="shared" si="0"/>
        <v>5</v>
      </c>
      <c r="AA6" s="24">
        <f t="shared" si="0"/>
        <v>5</v>
      </c>
      <c r="AB6" s="24">
        <f t="shared" si="0"/>
        <v>5</v>
      </c>
      <c r="AC6" s="24">
        <f t="shared" si="0"/>
        <v>5</v>
      </c>
      <c r="AD6" s="24">
        <f t="shared" si="0"/>
        <v>5</v>
      </c>
      <c r="AE6" s="24">
        <f t="shared" si="0"/>
        <v>5</v>
      </c>
    </row>
    <row r="7" spans="1:31" x14ac:dyDescent="0.3">
      <c r="A7" s="23">
        <v>44590</v>
      </c>
      <c r="B7" s="23">
        <v>44591</v>
      </c>
      <c r="C7" s="23">
        <v>44592</v>
      </c>
      <c r="D7" s="23">
        <v>44593</v>
      </c>
      <c r="E7" s="23">
        <v>44594</v>
      </c>
      <c r="F7" s="23">
        <v>44595</v>
      </c>
      <c r="G7" s="23">
        <v>44596</v>
      </c>
      <c r="I7" s="24">
        <v>4</v>
      </c>
      <c r="J7" s="24">
        <v>4</v>
      </c>
      <c r="K7" s="24">
        <v>5</v>
      </c>
      <c r="L7" s="24">
        <v>5</v>
      </c>
      <c r="M7" s="24">
        <v>5</v>
      </c>
      <c r="N7" s="24">
        <v>5</v>
      </c>
      <c r="O7" s="24">
        <v>5</v>
      </c>
      <c r="Q7" s="25">
        <v>7</v>
      </c>
      <c r="R7" s="25">
        <v>1</v>
      </c>
      <c r="S7" s="25">
        <v>2</v>
      </c>
      <c r="T7" s="25">
        <v>3</v>
      </c>
      <c r="U7" s="25">
        <v>4</v>
      </c>
      <c r="V7" s="25">
        <v>5</v>
      </c>
      <c r="W7" s="25">
        <v>6</v>
      </c>
      <c r="Y7" s="24">
        <f t="shared" si="1"/>
        <v>5</v>
      </c>
      <c r="Z7" s="24">
        <f t="shared" si="0"/>
        <v>6</v>
      </c>
      <c r="AA7" s="24">
        <f t="shared" si="0"/>
        <v>6</v>
      </c>
      <c r="AB7" s="24">
        <f t="shared" si="0"/>
        <v>6</v>
      </c>
      <c r="AC7" s="24">
        <f t="shared" si="0"/>
        <v>6</v>
      </c>
      <c r="AD7" s="24">
        <f t="shared" si="0"/>
        <v>6</v>
      </c>
      <c r="AE7" s="24">
        <f t="shared" si="0"/>
        <v>6</v>
      </c>
    </row>
    <row r="8" spans="1:31" x14ac:dyDescent="0.3">
      <c r="A8" s="23">
        <v>44597</v>
      </c>
      <c r="B8" s="23">
        <v>44598</v>
      </c>
      <c r="C8" s="23">
        <v>44599</v>
      </c>
      <c r="D8" s="23">
        <v>44600</v>
      </c>
      <c r="E8" s="23">
        <v>44601</v>
      </c>
      <c r="F8" s="23">
        <v>44602</v>
      </c>
      <c r="G8" s="23">
        <v>44603</v>
      </c>
      <c r="I8" s="24">
        <v>5</v>
      </c>
      <c r="J8" s="24">
        <v>5</v>
      </c>
      <c r="K8" s="24">
        <v>6</v>
      </c>
      <c r="L8" s="24">
        <v>6</v>
      </c>
      <c r="M8" s="24">
        <v>6</v>
      </c>
      <c r="N8" s="24">
        <v>6</v>
      </c>
      <c r="O8" s="24">
        <v>6</v>
      </c>
      <c r="Q8" s="25">
        <v>7</v>
      </c>
      <c r="R8" s="25">
        <v>1</v>
      </c>
      <c r="S8" s="25">
        <v>2</v>
      </c>
      <c r="T8" s="25">
        <v>3</v>
      </c>
      <c r="U8" s="25">
        <v>4</v>
      </c>
      <c r="V8" s="25">
        <v>5</v>
      </c>
      <c r="W8" s="25">
        <v>6</v>
      </c>
      <c r="Y8" s="24">
        <f t="shared" si="1"/>
        <v>6</v>
      </c>
      <c r="Z8" s="24">
        <f t="shared" si="0"/>
        <v>7</v>
      </c>
      <c r="AA8" s="24">
        <f t="shared" si="0"/>
        <v>7</v>
      </c>
      <c r="AB8" s="24">
        <f t="shared" si="0"/>
        <v>7</v>
      </c>
      <c r="AC8" s="24">
        <f t="shared" si="0"/>
        <v>7</v>
      </c>
      <c r="AD8" s="24">
        <f t="shared" si="0"/>
        <v>7</v>
      </c>
      <c r="AE8" s="24">
        <f t="shared" si="0"/>
        <v>7</v>
      </c>
    </row>
    <row r="9" spans="1:31" x14ac:dyDescent="0.3">
      <c r="A9" s="23">
        <v>44604</v>
      </c>
      <c r="B9" s="23">
        <v>44605</v>
      </c>
      <c r="C9" s="23">
        <v>44606</v>
      </c>
      <c r="D9" s="23">
        <v>44607</v>
      </c>
      <c r="E9" s="23">
        <v>44608</v>
      </c>
      <c r="F9" s="23">
        <v>44609</v>
      </c>
      <c r="G9" s="23">
        <v>44610</v>
      </c>
      <c r="I9" s="24">
        <v>6</v>
      </c>
      <c r="J9" s="24">
        <v>6</v>
      </c>
      <c r="K9" s="24">
        <v>7</v>
      </c>
      <c r="L9" s="24">
        <v>7</v>
      </c>
      <c r="M9" s="24">
        <v>7</v>
      </c>
      <c r="N9" s="24">
        <v>7</v>
      </c>
      <c r="O9" s="24">
        <v>7</v>
      </c>
      <c r="Q9" s="25">
        <v>7</v>
      </c>
      <c r="R9" s="25">
        <v>1</v>
      </c>
      <c r="S9" s="25">
        <v>2</v>
      </c>
      <c r="T9" s="25">
        <v>3</v>
      </c>
      <c r="U9" s="25">
        <v>4</v>
      </c>
      <c r="V9" s="25">
        <v>5</v>
      </c>
      <c r="W9" s="25">
        <v>6</v>
      </c>
      <c r="Y9" s="24">
        <f t="shared" si="1"/>
        <v>7</v>
      </c>
      <c r="Z9" s="24">
        <f t="shared" si="0"/>
        <v>8</v>
      </c>
      <c r="AA9" s="24">
        <f t="shared" si="0"/>
        <v>8</v>
      </c>
      <c r="AB9" s="24">
        <f t="shared" si="0"/>
        <v>8</v>
      </c>
      <c r="AC9" s="24">
        <f t="shared" si="0"/>
        <v>8</v>
      </c>
      <c r="AD9" s="24">
        <f t="shared" si="0"/>
        <v>8</v>
      </c>
      <c r="AE9" s="24">
        <f t="shared" si="0"/>
        <v>8</v>
      </c>
    </row>
    <row r="10" spans="1:31" x14ac:dyDescent="0.3">
      <c r="A10" s="23">
        <v>44611</v>
      </c>
      <c r="B10" s="23">
        <v>44612</v>
      </c>
      <c r="C10" s="23">
        <v>44613</v>
      </c>
      <c r="D10" s="23">
        <v>44614</v>
      </c>
      <c r="E10" s="23">
        <v>44615</v>
      </c>
      <c r="F10" s="23">
        <v>44616</v>
      </c>
      <c r="G10" s="23">
        <v>44617</v>
      </c>
      <c r="I10" s="24">
        <v>7</v>
      </c>
      <c r="J10" s="24">
        <v>7</v>
      </c>
      <c r="K10" s="24">
        <v>8</v>
      </c>
      <c r="L10" s="24">
        <v>8</v>
      </c>
      <c r="M10" s="24">
        <v>8</v>
      </c>
      <c r="N10" s="24">
        <v>8</v>
      </c>
      <c r="O10" s="24">
        <v>8</v>
      </c>
      <c r="Q10" s="25">
        <v>7</v>
      </c>
      <c r="R10" s="25">
        <v>1</v>
      </c>
      <c r="S10" s="25">
        <v>2</v>
      </c>
      <c r="T10" s="25">
        <v>3</v>
      </c>
      <c r="U10" s="25">
        <v>4</v>
      </c>
      <c r="V10" s="25">
        <v>5</v>
      </c>
      <c r="W10" s="25">
        <v>6</v>
      </c>
      <c r="Y10" s="24">
        <f t="shared" si="1"/>
        <v>8</v>
      </c>
      <c r="Z10" s="24">
        <f t="shared" si="0"/>
        <v>9</v>
      </c>
      <c r="AA10" s="24">
        <f t="shared" si="0"/>
        <v>9</v>
      </c>
      <c r="AB10" s="24">
        <f t="shared" si="0"/>
        <v>9</v>
      </c>
      <c r="AC10" s="24">
        <f t="shared" si="0"/>
        <v>9</v>
      </c>
      <c r="AD10" s="24">
        <f t="shared" si="0"/>
        <v>9</v>
      </c>
      <c r="AE10" s="24">
        <f t="shared" si="0"/>
        <v>9</v>
      </c>
    </row>
    <row r="11" spans="1:31" x14ac:dyDescent="0.3">
      <c r="A11" s="23">
        <v>44618</v>
      </c>
      <c r="B11" s="23">
        <v>44619</v>
      </c>
      <c r="C11" s="23">
        <v>44620</v>
      </c>
      <c r="D11" s="23">
        <v>44621</v>
      </c>
      <c r="E11" s="23">
        <v>44622</v>
      </c>
      <c r="F11" s="23">
        <v>44623</v>
      </c>
      <c r="G11" s="23">
        <v>44624</v>
      </c>
      <c r="I11" s="24">
        <v>8</v>
      </c>
      <c r="J11" s="24">
        <v>8</v>
      </c>
      <c r="K11" s="24">
        <v>9</v>
      </c>
      <c r="L11" s="24">
        <v>9</v>
      </c>
      <c r="M11" s="24">
        <v>9</v>
      </c>
      <c r="N11" s="24">
        <v>9</v>
      </c>
      <c r="O11" s="24">
        <v>9</v>
      </c>
      <c r="Q11" s="25">
        <v>7</v>
      </c>
      <c r="R11" s="25">
        <v>1</v>
      </c>
      <c r="S11" s="25">
        <v>2</v>
      </c>
      <c r="T11" s="25">
        <v>3</v>
      </c>
      <c r="U11" s="25">
        <v>4</v>
      </c>
      <c r="V11" s="25">
        <v>5</v>
      </c>
      <c r="W11" s="25">
        <v>6</v>
      </c>
      <c r="Y11" s="24">
        <f t="shared" si="1"/>
        <v>9</v>
      </c>
      <c r="Z11" s="24">
        <f t="shared" si="0"/>
        <v>10</v>
      </c>
      <c r="AA11" s="24">
        <f t="shared" si="0"/>
        <v>10</v>
      </c>
      <c r="AB11" s="24">
        <f t="shared" si="0"/>
        <v>10</v>
      </c>
      <c r="AC11" s="24">
        <f t="shared" si="0"/>
        <v>10</v>
      </c>
      <c r="AD11" s="24">
        <f t="shared" si="0"/>
        <v>10</v>
      </c>
      <c r="AE11" s="24">
        <f t="shared" si="0"/>
        <v>10</v>
      </c>
    </row>
    <row r="12" spans="1:31" x14ac:dyDescent="0.3">
      <c r="A12" s="23">
        <v>44625</v>
      </c>
      <c r="B12" s="23">
        <v>44626</v>
      </c>
      <c r="C12" s="23">
        <v>44627</v>
      </c>
      <c r="D12" s="23">
        <v>44628</v>
      </c>
      <c r="E12" s="23">
        <v>44629</v>
      </c>
      <c r="F12" s="23">
        <v>44630</v>
      </c>
      <c r="G12" s="23">
        <v>44631</v>
      </c>
      <c r="I12" s="24">
        <v>9</v>
      </c>
      <c r="J12" s="24">
        <v>9</v>
      </c>
      <c r="K12" s="24">
        <v>10</v>
      </c>
      <c r="L12" s="24">
        <v>10</v>
      </c>
      <c r="M12" s="24">
        <v>10</v>
      </c>
      <c r="N12" s="24">
        <v>10</v>
      </c>
      <c r="O12" s="24">
        <v>10</v>
      </c>
      <c r="Q12" s="25">
        <v>7</v>
      </c>
      <c r="R12" s="25">
        <v>1</v>
      </c>
      <c r="S12" s="25">
        <v>2</v>
      </c>
      <c r="T12" s="25">
        <v>3</v>
      </c>
      <c r="U12" s="25">
        <v>4</v>
      </c>
      <c r="V12" s="25">
        <v>5</v>
      </c>
      <c r="W12" s="25">
        <v>6</v>
      </c>
      <c r="Y12" s="24">
        <f t="shared" si="1"/>
        <v>10</v>
      </c>
      <c r="Z12" s="24">
        <f t="shared" si="0"/>
        <v>11</v>
      </c>
      <c r="AA12" s="24">
        <f t="shared" si="0"/>
        <v>11</v>
      </c>
      <c r="AB12" s="24">
        <f t="shared" si="0"/>
        <v>11</v>
      </c>
      <c r="AC12" s="24">
        <f t="shared" si="0"/>
        <v>11</v>
      </c>
      <c r="AD12" s="24">
        <f t="shared" si="0"/>
        <v>11</v>
      </c>
      <c r="AE12" s="24">
        <f t="shared" si="0"/>
        <v>11</v>
      </c>
    </row>
    <row r="13" spans="1:31" x14ac:dyDescent="0.3">
      <c r="A13" s="23">
        <v>44632</v>
      </c>
      <c r="B13" s="23">
        <v>44633</v>
      </c>
      <c r="C13" s="23">
        <v>44634</v>
      </c>
      <c r="D13" s="23">
        <v>44635</v>
      </c>
      <c r="E13" s="23">
        <v>44636</v>
      </c>
      <c r="F13" s="23">
        <v>44637</v>
      </c>
      <c r="G13" s="23">
        <v>44638</v>
      </c>
      <c r="I13" s="24">
        <v>10</v>
      </c>
      <c r="J13" s="24">
        <v>10</v>
      </c>
      <c r="K13" s="24">
        <v>11</v>
      </c>
      <c r="L13" s="24">
        <v>11</v>
      </c>
      <c r="M13" s="24">
        <v>11</v>
      </c>
      <c r="N13" s="24">
        <v>11</v>
      </c>
      <c r="O13" s="24">
        <v>11</v>
      </c>
      <c r="Q13" s="25">
        <v>7</v>
      </c>
      <c r="R13" s="25">
        <v>1</v>
      </c>
      <c r="S13" s="25">
        <v>2</v>
      </c>
      <c r="T13" s="25">
        <v>3</v>
      </c>
      <c r="U13" s="25">
        <v>4</v>
      </c>
      <c r="V13" s="25">
        <v>5</v>
      </c>
      <c r="W13" s="25">
        <v>6</v>
      </c>
      <c r="Y13" s="24">
        <f t="shared" si="1"/>
        <v>11</v>
      </c>
      <c r="Z13" s="24">
        <f t="shared" si="0"/>
        <v>12</v>
      </c>
      <c r="AA13" s="24">
        <f t="shared" si="0"/>
        <v>12</v>
      </c>
      <c r="AB13" s="24">
        <f t="shared" si="0"/>
        <v>12</v>
      </c>
      <c r="AC13" s="24">
        <f t="shared" si="0"/>
        <v>12</v>
      </c>
      <c r="AD13" s="24">
        <f t="shared" si="0"/>
        <v>12</v>
      </c>
      <c r="AE13" s="24">
        <f t="shared" si="0"/>
        <v>12</v>
      </c>
    </row>
    <row r="14" spans="1:31" x14ac:dyDescent="0.3">
      <c r="A14" s="23">
        <v>44639</v>
      </c>
      <c r="B14" s="23">
        <v>44640</v>
      </c>
      <c r="C14" s="23">
        <v>44641</v>
      </c>
      <c r="D14" s="23">
        <v>44642</v>
      </c>
      <c r="E14" s="23">
        <v>44643</v>
      </c>
      <c r="F14" s="23">
        <v>44644</v>
      </c>
      <c r="G14" s="23">
        <v>44645</v>
      </c>
      <c r="I14" s="24">
        <v>11</v>
      </c>
      <c r="J14" s="24">
        <v>11</v>
      </c>
      <c r="K14" s="24">
        <v>12</v>
      </c>
      <c r="L14" s="24">
        <v>12</v>
      </c>
      <c r="M14" s="24">
        <v>12</v>
      </c>
      <c r="N14" s="24">
        <v>12</v>
      </c>
      <c r="O14" s="24">
        <v>12</v>
      </c>
      <c r="Q14" s="25">
        <v>7</v>
      </c>
      <c r="R14" s="25">
        <v>1</v>
      </c>
      <c r="S14" s="25">
        <v>2</v>
      </c>
      <c r="T14" s="25">
        <v>3</v>
      </c>
      <c r="U14" s="25">
        <v>4</v>
      </c>
      <c r="V14" s="25">
        <v>5</v>
      </c>
      <c r="W14" s="25">
        <v>6</v>
      </c>
      <c r="Y14" s="24">
        <f t="shared" si="1"/>
        <v>12</v>
      </c>
      <c r="Z14" s="24">
        <f t="shared" si="0"/>
        <v>13</v>
      </c>
      <c r="AA14" s="24">
        <f t="shared" si="0"/>
        <v>13</v>
      </c>
      <c r="AB14" s="24">
        <f t="shared" si="0"/>
        <v>13</v>
      </c>
      <c r="AC14" s="24">
        <f t="shared" si="0"/>
        <v>13</v>
      </c>
      <c r="AD14" s="24">
        <f t="shared" si="0"/>
        <v>13</v>
      </c>
      <c r="AE14" s="24">
        <f t="shared" si="0"/>
        <v>13</v>
      </c>
    </row>
    <row r="15" spans="1:31" x14ac:dyDescent="0.3">
      <c r="A15" s="23">
        <v>44646</v>
      </c>
      <c r="B15" s="23">
        <v>44647</v>
      </c>
      <c r="C15" s="23">
        <v>44648</v>
      </c>
      <c r="D15" s="23">
        <v>44649</v>
      </c>
      <c r="E15" s="23">
        <v>44650</v>
      </c>
      <c r="F15" s="23">
        <v>44651</v>
      </c>
      <c r="G15" s="23">
        <v>44652</v>
      </c>
      <c r="I15" s="24">
        <v>12</v>
      </c>
      <c r="J15" s="24">
        <v>12</v>
      </c>
      <c r="K15" s="24">
        <v>13</v>
      </c>
      <c r="L15" s="24">
        <v>13</v>
      </c>
      <c r="M15" s="24">
        <v>13</v>
      </c>
      <c r="N15" s="24">
        <v>13</v>
      </c>
      <c r="O15" s="24">
        <v>13</v>
      </c>
      <c r="Q15" s="25">
        <v>7</v>
      </c>
      <c r="R15" s="25">
        <v>1</v>
      </c>
      <c r="S15" s="25">
        <v>2</v>
      </c>
      <c r="T15" s="25">
        <v>3</v>
      </c>
      <c r="U15" s="25">
        <v>4</v>
      </c>
      <c r="V15" s="25">
        <v>5</v>
      </c>
      <c r="W15" s="25">
        <v>6</v>
      </c>
      <c r="Y15" s="24">
        <f t="shared" si="1"/>
        <v>13</v>
      </c>
      <c r="Z15" s="24">
        <f t="shared" si="0"/>
        <v>14</v>
      </c>
      <c r="AA15" s="24">
        <f t="shared" si="0"/>
        <v>14</v>
      </c>
      <c r="AB15" s="24">
        <f t="shared" si="0"/>
        <v>14</v>
      </c>
      <c r="AC15" s="24">
        <f t="shared" si="0"/>
        <v>14</v>
      </c>
      <c r="AD15" s="24">
        <f t="shared" si="0"/>
        <v>14</v>
      </c>
      <c r="AE15" s="24">
        <f t="shared" si="0"/>
        <v>14</v>
      </c>
    </row>
    <row r="16" spans="1:31" x14ac:dyDescent="0.3">
      <c r="A16" s="23">
        <v>44653</v>
      </c>
      <c r="B16" s="23">
        <v>44654</v>
      </c>
      <c r="C16" s="23">
        <v>44655</v>
      </c>
      <c r="D16" s="23">
        <v>44656</v>
      </c>
      <c r="E16" s="23">
        <v>44657</v>
      </c>
      <c r="F16" s="23">
        <v>44658</v>
      </c>
      <c r="G16" s="23">
        <v>44659</v>
      </c>
      <c r="I16" s="24">
        <v>13</v>
      </c>
      <c r="J16" s="24">
        <v>13</v>
      </c>
      <c r="K16" s="24">
        <v>14</v>
      </c>
      <c r="L16" s="24">
        <v>14</v>
      </c>
      <c r="M16" s="24">
        <v>14</v>
      </c>
      <c r="N16" s="24">
        <v>14</v>
      </c>
      <c r="O16" s="24">
        <v>14</v>
      </c>
      <c r="Q16" s="25">
        <v>7</v>
      </c>
      <c r="R16" s="25">
        <v>1</v>
      </c>
      <c r="S16" s="25">
        <v>2</v>
      </c>
      <c r="T16" s="25">
        <v>3</v>
      </c>
      <c r="U16" s="25">
        <v>4</v>
      </c>
      <c r="V16" s="25">
        <v>5</v>
      </c>
      <c r="W16" s="25">
        <v>6</v>
      </c>
      <c r="Y16" s="24">
        <f t="shared" si="1"/>
        <v>14</v>
      </c>
      <c r="Z16" s="24">
        <f t="shared" si="0"/>
        <v>15</v>
      </c>
      <c r="AA16" s="24">
        <f t="shared" si="0"/>
        <v>15</v>
      </c>
      <c r="AB16" s="24">
        <f t="shared" si="0"/>
        <v>15</v>
      </c>
      <c r="AC16" s="24">
        <f t="shared" si="0"/>
        <v>15</v>
      </c>
      <c r="AD16" s="24">
        <f t="shared" si="0"/>
        <v>15</v>
      </c>
      <c r="AE16" s="24">
        <f t="shared" si="0"/>
        <v>15</v>
      </c>
    </row>
    <row r="17" spans="1:31" x14ac:dyDescent="0.3">
      <c r="A17" s="23">
        <v>44660</v>
      </c>
      <c r="B17" s="23">
        <v>44661</v>
      </c>
      <c r="C17" s="23">
        <v>44662</v>
      </c>
      <c r="D17" s="23">
        <v>44663</v>
      </c>
      <c r="E17" s="23">
        <v>44664</v>
      </c>
      <c r="F17" s="23">
        <v>44665</v>
      </c>
      <c r="G17" s="23">
        <v>44666</v>
      </c>
      <c r="I17" s="24">
        <v>14</v>
      </c>
      <c r="J17" s="24">
        <v>14</v>
      </c>
      <c r="K17" s="24">
        <v>15</v>
      </c>
      <c r="L17" s="24">
        <v>15</v>
      </c>
      <c r="M17" s="24">
        <v>15</v>
      </c>
      <c r="N17" s="24">
        <v>15</v>
      </c>
      <c r="O17" s="24">
        <v>15</v>
      </c>
      <c r="Q17" s="25">
        <v>7</v>
      </c>
      <c r="R17" s="25">
        <v>1</v>
      </c>
      <c r="S17" s="25">
        <v>2</v>
      </c>
      <c r="T17" s="25">
        <v>3</v>
      </c>
      <c r="U17" s="25">
        <v>4</v>
      </c>
      <c r="V17" s="25">
        <v>5</v>
      </c>
      <c r="W17" s="25">
        <v>6</v>
      </c>
      <c r="Y17" s="24">
        <f t="shared" si="1"/>
        <v>15</v>
      </c>
      <c r="Z17" s="24">
        <f t="shared" si="0"/>
        <v>16</v>
      </c>
      <c r="AA17" s="24">
        <f t="shared" si="0"/>
        <v>16</v>
      </c>
      <c r="AB17" s="24">
        <f t="shared" si="0"/>
        <v>16</v>
      </c>
      <c r="AC17" s="24">
        <f t="shared" si="0"/>
        <v>16</v>
      </c>
      <c r="AD17" s="24">
        <f t="shared" si="0"/>
        <v>16</v>
      </c>
      <c r="AE17" s="24">
        <f t="shared" si="0"/>
        <v>16</v>
      </c>
    </row>
    <row r="18" spans="1:31" x14ac:dyDescent="0.3">
      <c r="A18" s="23">
        <v>44667</v>
      </c>
      <c r="B18" s="23">
        <v>44668</v>
      </c>
      <c r="C18" s="23">
        <v>44669</v>
      </c>
      <c r="D18" s="23">
        <v>44670</v>
      </c>
      <c r="E18" s="23">
        <v>44671</v>
      </c>
      <c r="F18" s="23">
        <v>44672</v>
      </c>
      <c r="G18" s="23">
        <v>44673</v>
      </c>
      <c r="I18" s="24">
        <v>15</v>
      </c>
      <c r="J18" s="24">
        <v>15</v>
      </c>
      <c r="K18" s="24">
        <v>16</v>
      </c>
      <c r="L18" s="24">
        <v>16</v>
      </c>
      <c r="M18" s="24">
        <v>16</v>
      </c>
      <c r="N18" s="24">
        <v>16</v>
      </c>
      <c r="O18" s="24">
        <v>16</v>
      </c>
      <c r="Q18" s="25">
        <v>7</v>
      </c>
      <c r="R18" s="25">
        <v>1</v>
      </c>
      <c r="S18" s="25">
        <v>2</v>
      </c>
      <c r="T18" s="25">
        <v>3</v>
      </c>
      <c r="U18" s="25">
        <v>4</v>
      </c>
      <c r="V18" s="25">
        <v>5</v>
      </c>
      <c r="W18" s="25">
        <v>6</v>
      </c>
      <c r="Y18" s="24">
        <f t="shared" si="1"/>
        <v>16</v>
      </c>
      <c r="Z18" s="24">
        <f t="shared" si="0"/>
        <v>17</v>
      </c>
      <c r="AA18" s="24">
        <f t="shared" si="0"/>
        <v>17</v>
      </c>
      <c r="AB18" s="24">
        <f t="shared" si="0"/>
        <v>17</v>
      </c>
      <c r="AC18" s="24">
        <f t="shared" si="0"/>
        <v>17</v>
      </c>
      <c r="AD18" s="24">
        <f t="shared" si="0"/>
        <v>17</v>
      </c>
      <c r="AE18" s="24">
        <f t="shared" si="0"/>
        <v>17</v>
      </c>
    </row>
    <row r="19" spans="1:31" x14ac:dyDescent="0.3">
      <c r="A19" s="23">
        <v>44674</v>
      </c>
      <c r="B19" s="23">
        <v>44675</v>
      </c>
      <c r="C19" s="23">
        <v>44676</v>
      </c>
      <c r="D19" s="23">
        <v>44677</v>
      </c>
      <c r="E19" s="23">
        <v>44678</v>
      </c>
      <c r="F19" s="23">
        <v>44679</v>
      </c>
      <c r="G19" s="23">
        <v>44680</v>
      </c>
      <c r="I19" s="24">
        <v>16</v>
      </c>
      <c r="J19" s="24">
        <v>16</v>
      </c>
      <c r="K19" s="24">
        <v>17</v>
      </c>
      <c r="L19" s="24">
        <v>17</v>
      </c>
      <c r="M19" s="24">
        <v>17</v>
      </c>
      <c r="N19" s="24">
        <v>17</v>
      </c>
      <c r="O19" s="24">
        <v>17</v>
      </c>
      <c r="Q19" s="25">
        <v>7</v>
      </c>
      <c r="R19" s="25">
        <v>1</v>
      </c>
      <c r="S19" s="25">
        <v>2</v>
      </c>
      <c r="T19" s="25">
        <v>3</v>
      </c>
      <c r="U19" s="25">
        <v>4</v>
      </c>
      <c r="V19" s="25">
        <v>5</v>
      </c>
      <c r="W19" s="25">
        <v>6</v>
      </c>
      <c r="Y19" s="24">
        <f t="shared" si="1"/>
        <v>17</v>
      </c>
      <c r="Z19" s="24">
        <f t="shared" si="1"/>
        <v>18</v>
      </c>
      <c r="AA19" s="24">
        <f t="shared" si="1"/>
        <v>18</v>
      </c>
      <c r="AB19" s="24">
        <f t="shared" si="1"/>
        <v>18</v>
      </c>
      <c r="AC19" s="24">
        <f t="shared" si="1"/>
        <v>18</v>
      </c>
      <c r="AD19" s="24">
        <f t="shared" si="1"/>
        <v>18</v>
      </c>
      <c r="AE19" s="24">
        <f t="shared" si="1"/>
        <v>18</v>
      </c>
    </row>
    <row r="20" spans="1:31" x14ac:dyDescent="0.3">
      <c r="A20" s="23">
        <v>44681</v>
      </c>
      <c r="B20" s="23">
        <v>44682</v>
      </c>
      <c r="C20" s="23">
        <v>44683</v>
      </c>
      <c r="D20" s="23">
        <v>44684</v>
      </c>
      <c r="E20" s="23">
        <v>44685</v>
      </c>
      <c r="F20" s="23">
        <v>44686</v>
      </c>
      <c r="G20" s="23">
        <v>44687</v>
      </c>
      <c r="I20" s="24">
        <v>17</v>
      </c>
      <c r="J20" s="24">
        <v>17</v>
      </c>
      <c r="K20" s="24">
        <v>18</v>
      </c>
      <c r="L20" s="24">
        <v>18</v>
      </c>
      <c r="M20" s="24">
        <v>18</v>
      </c>
      <c r="N20" s="24">
        <v>18</v>
      </c>
      <c r="O20" s="24">
        <v>18</v>
      </c>
      <c r="Q20" s="25">
        <v>7</v>
      </c>
      <c r="R20" s="25">
        <v>1</v>
      </c>
      <c r="S20" s="25">
        <v>2</v>
      </c>
      <c r="T20" s="25">
        <v>3</v>
      </c>
      <c r="U20" s="25">
        <v>4</v>
      </c>
      <c r="V20" s="25">
        <v>5</v>
      </c>
      <c r="W20" s="25">
        <v>6</v>
      </c>
      <c r="Y20" s="24">
        <f t="shared" si="1"/>
        <v>18</v>
      </c>
      <c r="Z20" s="24">
        <f t="shared" si="1"/>
        <v>19</v>
      </c>
      <c r="AA20" s="24">
        <f t="shared" si="1"/>
        <v>19</v>
      </c>
      <c r="AB20" s="24">
        <f t="shared" si="1"/>
        <v>19</v>
      </c>
      <c r="AC20" s="24">
        <f t="shared" si="1"/>
        <v>19</v>
      </c>
      <c r="AD20" s="24">
        <f t="shared" si="1"/>
        <v>19</v>
      </c>
      <c r="AE20" s="24">
        <f t="shared" si="1"/>
        <v>19</v>
      </c>
    </row>
    <row r="21" spans="1:31" x14ac:dyDescent="0.3">
      <c r="A21" s="23">
        <v>44688</v>
      </c>
      <c r="B21" s="23">
        <v>44689</v>
      </c>
      <c r="C21" s="23">
        <v>44690</v>
      </c>
      <c r="D21" s="23">
        <v>44691</v>
      </c>
      <c r="E21" s="23">
        <v>44692</v>
      </c>
      <c r="F21" s="23">
        <v>44693</v>
      </c>
      <c r="G21" s="23">
        <v>44694</v>
      </c>
      <c r="I21" s="24">
        <v>18</v>
      </c>
      <c r="J21" s="24">
        <v>18</v>
      </c>
      <c r="K21" s="24">
        <v>19</v>
      </c>
      <c r="L21" s="24">
        <v>19</v>
      </c>
      <c r="M21" s="24">
        <v>19</v>
      </c>
      <c r="N21" s="24">
        <v>19</v>
      </c>
      <c r="O21" s="24">
        <v>19</v>
      </c>
      <c r="Q21" s="25">
        <v>7</v>
      </c>
      <c r="R21" s="25">
        <v>1</v>
      </c>
      <c r="S21" s="25">
        <v>2</v>
      </c>
      <c r="T21" s="25">
        <v>3</v>
      </c>
      <c r="U21" s="25">
        <v>4</v>
      </c>
      <c r="V21" s="25">
        <v>5</v>
      </c>
      <c r="W21" s="25">
        <v>6</v>
      </c>
      <c r="Y21" s="24">
        <f t="shared" si="1"/>
        <v>19</v>
      </c>
      <c r="Z21" s="24">
        <f t="shared" si="1"/>
        <v>20</v>
      </c>
      <c r="AA21" s="24">
        <f t="shared" si="1"/>
        <v>20</v>
      </c>
      <c r="AB21" s="24">
        <f t="shared" si="1"/>
        <v>20</v>
      </c>
      <c r="AC21" s="24">
        <f t="shared" si="1"/>
        <v>20</v>
      </c>
      <c r="AD21" s="24">
        <f t="shared" si="1"/>
        <v>20</v>
      </c>
      <c r="AE21" s="24">
        <f t="shared" si="1"/>
        <v>20</v>
      </c>
    </row>
    <row r="22" spans="1:31" x14ac:dyDescent="0.3">
      <c r="A22" s="23">
        <v>44695</v>
      </c>
      <c r="B22" s="23">
        <v>44696</v>
      </c>
      <c r="C22" s="23">
        <v>44697</v>
      </c>
      <c r="D22" s="23">
        <v>44698</v>
      </c>
      <c r="E22" s="23">
        <v>44699</v>
      </c>
      <c r="F22" s="23">
        <v>44700</v>
      </c>
      <c r="G22" s="23">
        <v>44701</v>
      </c>
      <c r="I22" s="24">
        <v>19</v>
      </c>
      <c r="J22" s="24">
        <v>19</v>
      </c>
      <c r="K22" s="24">
        <v>20</v>
      </c>
      <c r="L22" s="24">
        <v>20</v>
      </c>
      <c r="M22" s="24">
        <v>20</v>
      </c>
      <c r="N22" s="24">
        <v>20</v>
      </c>
      <c r="O22" s="24">
        <v>20</v>
      </c>
      <c r="Q22" s="25">
        <v>7</v>
      </c>
      <c r="R22" s="25">
        <v>1</v>
      </c>
      <c r="S22" s="25">
        <v>2</v>
      </c>
      <c r="T22" s="25">
        <v>3</v>
      </c>
      <c r="U22" s="25">
        <v>4</v>
      </c>
      <c r="V22" s="25">
        <v>5</v>
      </c>
      <c r="W22" s="25">
        <v>6</v>
      </c>
      <c r="Y22" s="24">
        <f t="shared" si="1"/>
        <v>20</v>
      </c>
      <c r="Z22" s="24">
        <f t="shared" si="1"/>
        <v>21</v>
      </c>
      <c r="AA22" s="24">
        <f t="shared" si="1"/>
        <v>21</v>
      </c>
      <c r="AB22" s="24">
        <f t="shared" si="1"/>
        <v>21</v>
      </c>
      <c r="AC22" s="24">
        <f t="shared" si="1"/>
        <v>21</v>
      </c>
      <c r="AD22" s="24">
        <f t="shared" si="1"/>
        <v>21</v>
      </c>
      <c r="AE22" s="24">
        <f t="shared" si="1"/>
        <v>21</v>
      </c>
    </row>
    <row r="23" spans="1:31" x14ac:dyDescent="0.3">
      <c r="A23" s="23">
        <v>44702</v>
      </c>
      <c r="B23" s="23">
        <v>44703</v>
      </c>
      <c r="C23" s="23">
        <v>44704</v>
      </c>
      <c r="D23" s="23">
        <v>44705</v>
      </c>
      <c r="E23" s="23">
        <v>44706</v>
      </c>
      <c r="F23" s="23">
        <v>44707</v>
      </c>
      <c r="G23" s="23">
        <v>44708</v>
      </c>
      <c r="I23" s="24">
        <v>20</v>
      </c>
      <c r="J23" s="24">
        <v>20</v>
      </c>
      <c r="K23" s="24">
        <v>21</v>
      </c>
      <c r="L23" s="24">
        <v>21</v>
      </c>
      <c r="M23" s="24">
        <v>21</v>
      </c>
      <c r="N23" s="24">
        <v>21</v>
      </c>
      <c r="O23" s="24">
        <v>21</v>
      </c>
      <c r="Q23" s="25">
        <v>7</v>
      </c>
      <c r="R23" s="25">
        <v>1</v>
      </c>
      <c r="S23" s="25">
        <v>2</v>
      </c>
      <c r="T23" s="25">
        <v>3</v>
      </c>
      <c r="U23" s="25">
        <v>4</v>
      </c>
      <c r="V23" s="25">
        <v>5</v>
      </c>
      <c r="W23" s="25">
        <v>6</v>
      </c>
      <c r="Y23" s="24">
        <f t="shared" si="1"/>
        <v>21</v>
      </c>
      <c r="Z23" s="24">
        <f t="shared" si="1"/>
        <v>22</v>
      </c>
      <c r="AA23" s="24">
        <f t="shared" si="1"/>
        <v>22</v>
      </c>
      <c r="AB23" s="24">
        <f t="shared" si="1"/>
        <v>22</v>
      </c>
      <c r="AC23" s="24">
        <f t="shared" si="1"/>
        <v>22</v>
      </c>
      <c r="AD23" s="24">
        <f t="shared" si="1"/>
        <v>22</v>
      </c>
      <c r="AE23" s="24">
        <f t="shared" si="1"/>
        <v>22</v>
      </c>
    </row>
    <row r="24" spans="1:31" x14ac:dyDescent="0.3">
      <c r="A24" s="23">
        <v>44709</v>
      </c>
      <c r="B24" s="23">
        <v>44710</v>
      </c>
      <c r="C24" s="23">
        <v>44711</v>
      </c>
      <c r="D24" s="23">
        <v>44712</v>
      </c>
      <c r="E24" s="23">
        <v>44713</v>
      </c>
      <c r="F24" s="23">
        <v>44714</v>
      </c>
      <c r="G24" s="23">
        <v>44715</v>
      </c>
      <c r="I24" s="24">
        <v>21</v>
      </c>
      <c r="J24" s="24">
        <v>21</v>
      </c>
      <c r="K24" s="24">
        <v>22</v>
      </c>
      <c r="L24" s="24">
        <v>22</v>
      </c>
      <c r="M24" s="24">
        <v>22</v>
      </c>
      <c r="N24" s="24">
        <v>22</v>
      </c>
      <c r="O24" s="24">
        <v>22</v>
      </c>
      <c r="Q24" s="25">
        <v>7</v>
      </c>
      <c r="R24" s="25">
        <v>1</v>
      </c>
      <c r="S24" s="25">
        <v>2</v>
      </c>
      <c r="T24" s="25">
        <v>3</v>
      </c>
      <c r="U24" s="25">
        <v>4</v>
      </c>
      <c r="V24" s="25">
        <v>5</v>
      </c>
      <c r="W24" s="25">
        <v>6</v>
      </c>
      <c r="Y24" s="24">
        <f t="shared" si="1"/>
        <v>22</v>
      </c>
      <c r="Z24" s="24">
        <f t="shared" si="1"/>
        <v>23</v>
      </c>
      <c r="AA24" s="24">
        <f t="shared" si="1"/>
        <v>23</v>
      </c>
      <c r="AB24" s="24">
        <f t="shared" si="1"/>
        <v>23</v>
      </c>
      <c r="AC24" s="24">
        <f t="shared" si="1"/>
        <v>23</v>
      </c>
      <c r="AD24" s="24">
        <f t="shared" si="1"/>
        <v>23</v>
      </c>
      <c r="AE24" s="24">
        <f t="shared" si="1"/>
        <v>23</v>
      </c>
    </row>
    <row r="25" spans="1:31" x14ac:dyDescent="0.3">
      <c r="A25" s="23">
        <v>44716</v>
      </c>
      <c r="B25" s="23">
        <v>44717</v>
      </c>
      <c r="C25" s="23">
        <v>44718</v>
      </c>
      <c r="D25" s="23">
        <v>44719</v>
      </c>
      <c r="E25" s="23">
        <v>44720</v>
      </c>
      <c r="F25" s="23">
        <v>44721</v>
      </c>
      <c r="G25" s="23">
        <v>44722</v>
      </c>
      <c r="I25" s="24">
        <v>22</v>
      </c>
      <c r="J25" s="24">
        <v>22</v>
      </c>
      <c r="K25" s="24">
        <v>23</v>
      </c>
      <c r="L25" s="24">
        <v>23</v>
      </c>
      <c r="M25" s="24">
        <v>23</v>
      </c>
      <c r="N25" s="24">
        <v>23</v>
      </c>
      <c r="O25" s="24">
        <v>23</v>
      </c>
      <c r="Q25" s="25">
        <v>7</v>
      </c>
      <c r="R25" s="25">
        <v>1</v>
      </c>
      <c r="S25" s="25">
        <v>2</v>
      </c>
      <c r="T25" s="25">
        <v>3</v>
      </c>
      <c r="U25" s="25">
        <v>4</v>
      </c>
      <c r="V25" s="25">
        <v>5</v>
      </c>
      <c r="W25" s="25">
        <v>6</v>
      </c>
      <c r="Y25" s="24">
        <f t="shared" si="1"/>
        <v>23</v>
      </c>
      <c r="Z25" s="24">
        <f t="shared" si="1"/>
        <v>24</v>
      </c>
      <c r="AA25" s="24">
        <f t="shared" si="1"/>
        <v>24</v>
      </c>
      <c r="AB25" s="24">
        <f t="shared" si="1"/>
        <v>24</v>
      </c>
      <c r="AC25" s="24">
        <f t="shared" si="1"/>
        <v>24</v>
      </c>
      <c r="AD25" s="24">
        <f t="shared" si="1"/>
        <v>24</v>
      </c>
      <c r="AE25" s="24">
        <f t="shared" si="1"/>
        <v>24</v>
      </c>
    </row>
    <row r="26" spans="1:31" x14ac:dyDescent="0.3">
      <c r="A26" s="23">
        <v>44723</v>
      </c>
      <c r="B26" s="23">
        <v>44724</v>
      </c>
      <c r="C26" s="23">
        <v>44725</v>
      </c>
      <c r="D26" s="23">
        <v>44726</v>
      </c>
      <c r="E26" s="23">
        <v>44727</v>
      </c>
      <c r="F26" s="23">
        <v>44728</v>
      </c>
      <c r="G26" s="23">
        <v>44729</v>
      </c>
      <c r="I26" s="24">
        <v>23</v>
      </c>
      <c r="J26" s="24">
        <v>23</v>
      </c>
      <c r="K26" s="24">
        <v>24</v>
      </c>
      <c r="L26" s="24">
        <v>24</v>
      </c>
      <c r="M26" s="24">
        <v>24</v>
      </c>
      <c r="N26" s="24">
        <v>24</v>
      </c>
      <c r="O26" s="24">
        <v>24</v>
      </c>
      <c r="Q26" s="25">
        <v>7</v>
      </c>
      <c r="R26" s="25">
        <v>1</v>
      </c>
      <c r="S26" s="25">
        <v>2</v>
      </c>
      <c r="T26" s="25">
        <v>3</v>
      </c>
      <c r="U26" s="25">
        <v>4</v>
      </c>
      <c r="V26" s="25">
        <v>5</v>
      </c>
      <c r="W26" s="25">
        <v>6</v>
      </c>
      <c r="Y26" s="24">
        <f t="shared" si="1"/>
        <v>24</v>
      </c>
      <c r="Z26" s="24">
        <f t="shared" si="1"/>
        <v>25</v>
      </c>
      <c r="AA26" s="24">
        <f t="shared" si="1"/>
        <v>25</v>
      </c>
      <c r="AB26" s="24">
        <f t="shared" si="1"/>
        <v>25</v>
      </c>
      <c r="AC26" s="24">
        <f t="shared" si="1"/>
        <v>25</v>
      </c>
      <c r="AD26" s="24">
        <f t="shared" si="1"/>
        <v>25</v>
      </c>
      <c r="AE26" s="24">
        <f t="shared" si="1"/>
        <v>25</v>
      </c>
    </row>
    <row r="27" spans="1:31" x14ac:dyDescent="0.3">
      <c r="A27" s="23">
        <v>44730</v>
      </c>
      <c r="B27" s="23">
        <v>44731</v>
      </c>
      <c r="C27" s="23">
        <v>44732</v>
      </c>
      <c r="D27" s="23">
        <v>44733</v>
      </c>
      <c r="E27" s="23">
        <v>44734</v>
      </c>
      <c r="F27" s="23">
        <v>44735</v>
      </c>
      <c r="G27" s="23">
        <v>44736</v>
      </c>
      <c r="I27" s="24">
        <v>24</v>
      </c>
      <c r="J27" s="24">
        <v>24</v>
      </c>
      <c r="K27" s="24">
        <v>25</v>
      </c>
      <c r="L27" s="24">
        <v>25</v>
      </c>
      <c r="M27" s="24">
        <v>25</v>
      </c>
      <c r="N27" s="24">
        <v>25</v>
      </c>
      <c r="O27" s="24">
        <v>25</v>
      </c>
      <c r="Q27" s="25">
        <v>7</v>
      </c>
      <c r="R27" s="25">
        <v>1</v>
      </c>
      <c r="S27" s="25">
        <v>2</v>
      </c>
      <c r="T27" s="25">
        <v>3</v>
      </c>
      <c r="U27" s="25">
        <v>4</v>
      </c>
      <c r="V27" s="25">
        <v>5</v>
      </c>
      <c r="W27" s="25">
        <v>6</v>
      </c>
      <c r="Y27" s="24">
        <f t="shared" si="1"/>
        <v>25</v>
      </c>
      <c r="Z27" s="24">
        <f t="shared" si="1"/>
        <v>26</v>
      </c>
      <c r="AA27" s="24">
        <f t="shared" si="1"/>
        <v>26</v>
      </c>
      <c r="AB27" s="24">
        <f t="shared" si="1"/>
        <v>26</v>
      </c>
      <c r="AC27" s="24">
        <f t="shared" si="1"/>
        <v>26</v>
      </c>
      <c r="AD27" s="24">
        <f t="shared" si="1"/>
        <v>26</v>
      </c>
      <c r="AE27" s="24">
        <f t="shared" si="1"/>
        <v>26</v>
      </c>
    </row>
    <row r="28" spans="1:31" x14ac:dyDescent="0.3">
      <c r="A28" s="23">
        <v>44737</v>
      </c>
      <c r="B28" s="23">
        <v>44738</v>
      </c>
      <c r="C28" s="23">
        <v>44739</v>
      </c>
      <c r="D28" s="23">
        <v>44740</v>
      </c>
      <c r="E28" s="23">
        <v>44741</v>
      </c>
      <c r="F28" s="23">
        <v>44742</v>
      </c>
      <c r="G28" s="23">
        <v>44743</v>
      </c>
      <c r="I28" s="24">
        <v>25</v>
      </c>
      <c r="J28" s="24">
        <v>25</v>
      </c>
      <c r="K28" s="24">
        <v>26</v>
      </c>
      <c r="L28" s="24">
        <v>26</v>
      </c>
      <c r="M28" s="24">
        <v>26</v>
      </c>
      <c r="N28" s="24">
        <v>26</v>
      </c>
      <c r="O28" s="24">
        <v>26</v>
      </c>
      <c r="Q28" s="25">
        <v>7</v>
      </c>
      <c r="R28" s="25">
        <v>1</v>
      </c>
      <c r="S28" s="25">
        <v>2</v>
      </c>
      <c r="T28" s="25">
        <v>3</v>
      </c>
      <c r="U28" s="25">
        <v>4</v>
      </c>
      <c r="V28" s="25">
        <v>5</v>
      </c>
      <c r="W28" s="25">
        <v>6</v>
      </c>
      <c r="Y28" s="24">
        <f t="shared" si="1"/>
        <v>26</v>
      </c>
      <c r="Z28" s="24">
        <f t="shared" si="1"/>
        <v>27</v>
      </c>
      <c r="AA28" s="24">
        <f t="shared" si="1"/>
        <v>27</v>
      </c>
      <c r="AB28" s="24">
        <f t="shared" si="1"/>
        <v>27</v>
      </c>
      <c r="AC28" s="24">
        <f t="shared" si="1"/>
        <v>27</v>
      </c>
      <c r="AD28" s="24">
        <f t="shared" si="1"/>
        <v>27</v>
      </c>
      <c r="AE28" s="24">
        <f t="shared" si="1"/>
        <v>27</v>
      </c>
    </row>
    <row r="29" spans="1:31" x14ac:dyDescent="0.3">
      <c r="A29" s="23">
        <v>44744</v>
      </c>
      <c r="B29" s="23">
        <v>44745</v>
      </c>
      <c r="C29" s="23">
        <v>44746</v>
      </c>
      <c r="D29" s="23">
        <v>44747</v>
      </c>
      <c r="E29" s="23">
        <v>44748</v>
      </c>
      <c r="F29" s="23">
        <v>44749</v>
      </c>
      <c r="G29" s="23">
        <v>44750</v>
      </c>
      <c r="I29" s="24">
        <v>26</v>
      </c>
      <c r="J29" s="24">
        <v>26</v>
      </c>
      <c r="K29" s="24">
        <v>27</v>
      </c>
      <c r="L29" s="24">
        <v>27</v>
      </c>
      <c r="M29" s="24">
        <v>27</v>
      </c>
      <c r="N29" s="24">
        <v>27</v>
      </c>
      <c r="O29" s="24">
        <v>27</v>
      </c>
      <c r="Q29" s="25">
        <v>7</v>
      </c>
      <c r="R29" s="25">
        <v>1</v>
      </c>
      <c r="S29" s="25">
        <v>2</v>
      </c>
      <c r="T29" s="25">
        <v>3</v>
      </c>
      <c r="U29" s="25">
        <v>4</v>
      </c>
      <c r="V29" s="25">
        <v>5</v>
      </c>
      <c r="W29" s="25">
        <v>6</v>
      </c>
      <c r="Y29" s="24">
        <f t="shared" si="1"/>
        <v>27</v>
      </c>
      <c r="Z29" s="24">
        <f t="shared" si="1"/>
        <v>28</v>
      </c>
      <c r="AA29" s="24">
        <f t="shared" si="1"/>
        <v>28</v>
      </c>
      <c r="AB29" s="24">
        <f t="shared" si="1"/>
        <v>28</v>
      </c>
      <c r="AC29" s="24">
        <f t="shared" si="1"/>
        <v>28</v>
      </c>
      <c r="AD29" s="24">
        <f t="shared" si="1"/>
        <v>28</v>
      </c>
      <c r="AE29" s="24">
        <f t="shared" si="1"/>
        <v>28</v>
      </c>
    </row>
    <row r="30" spans="1:31" x14ac:dyDescent="0.3">
      <c r="A30" s="23">
        <v>44751</v>
      </c>
      <c r="B30" s="23">
        <v>44752</v>
      </c>
      <c r="C30" s="23">
        <v>44753</v>
      </c>
      <c r="D30" s="23">
        <v>44754</v>
      </c>
      <c r="E30" s="23">
        <v>44755</v>
      </c>
      <c r="F30" s="23">
        <v>44756</v>
      </c>
      <c r="G30" s="23">
        <v>44757</v>
      </c>
      <c r="I30" s="24">
        <v>27</v>
      </c>
      <c r="J30" s="24">
        <v>27</v>
      </c>
      <c r="K30" s="24">
        <v>28</v>
      </c>
      <c r="L30" s="24">
        <v>28</v>
      </c>
      <c r="M30" s="24">
        <v>28</v>
      </c>
      <c r="N30" s="24">
        <v>28</v>
      </c>
      <c r="O30" s="24">
        <v>28</v>
      </c>
      <c r="Q30" s="25">
        <v>7</v>
      </c>
      <c r="R30" s="25">
        <v>1</v>
      </c>
      <c r="S30" s="25">
        <v>2</v>
      </c>
      <c r="T30" s="25">
        <v>3</v>
      </c>
      <c r="U30" s="25">
        <v>4</v>
      </c>
      <c r="V30" s="25">
        <v>5</v>
      </c>
      <c r="W30" s="25">
        <v>6</v>
      </c>
      <c r="Y30" s="24">
        <f t="shared" si="1"/>
        <v>28</v>
      </c>
      <c r="Z30" s="24">
        <f t="shared" si="1"/>
        <v>29</v>
      </c>
      <c r="AA30" s="24">
        <f t="shared" si="1"/>
        <v>29</v>
      </c>
      <c r="AB30" s="24">
        <f t="shared" si="1"/>
        <v>29</v>
      </c>
      <c r="AC30" s="24">
        <f t="shared" si="1"/>
        <v>29</v>
      </c>
      <c r="AD30" s="24">
        <f t="shared" si="1"/>
        <v>29</v>
      </c>
      <c r="AE30" s="24">
        <f t="shared" si="1"/>
        <v>29</v>
      </c>
    </row>
    <row r="31" spans="1:31" x14ac:dyDescent="0.3">
      <c r="A31" s="23">
        <v>44758</v>
      </c>
      <c r="B31" s="23">
        <v>44759</v>
      </c>
      <c r="C31" s="23">
        <v>44760</v>
      </c>
      <c r="D31" s="23">
        <v>44761</v>
      </c>
      <c r="E31" s="23">
        <v>44762</v>
      </c>
      <c r="F31" s="23">
        <v>44763</v>
      </c>
      <c r="G31" s="23">
        <v>44764</v>
      </c>
      <c r="I31" s="24">
        <v>28</v>
      </c>
      <c r="J31" s="24">
        <v>28</v>
      </c>
      <c r="K31" s="24">
        <v>29</v>
      </c>
      <c r="L31" s="24">
        <v>29</v>
      </c>
      <c r="M31" s="24">
        <v>29</v>
      </c>
      <c r="N31" s="24">
        <v>29</v>
      </c>
      <c r="O31" s="24">
        <v>29</v>
      </c>
      <c r="Q31" s="25">
        <v>7</v>
      </c>
      <c r="R31" s="25">
        <v>1</v>
      </c>
      <c r="S31" s="25">
        <v>2</v>
      </c>
      <c r="T31" s="25">
        <v>3</v>
      </c>
      <c r="U31" s="25">
        <v>4</v>
      </c>
      <c r="V31" s="25">
        <v>5</v>
      </c>
      <c r="W31" s="25">
        <v>6</v>
      </c>
      <c r="Y31" s="24">
        <f t="shared" si="1"/>
        <v>29</v>
      </c>
      <c r="Z31" s="24">
        <f t="shared" si="1"/>
        <v>30</v>
      </c>
      <c r="AA31" s="24">
        <f t="shared" si="1"/>
        <v>30</v>
      </c>
      <c r="AB31" s="24">
        <f t="shared" si="1"/>
        <v>30</v>
      </c>
      <c r="AC31" s="24">
        <f t="shared" si="1"/>
        <v>30</v>
      </c>
      <c r="AD31" s="24">
        <f t="shared" si="1"/>
        <v>30</v>
      </c>
      <c r="AE31" s="24">
        <f t="shared" si="1"/>
        <v>30</v>
      </c>
    </row>
    <row r="32" spans="1:31" x14ac:dyDescent="0.3">
      <c r="A32" s="23">
        <v>44765</v>
      </c>
      <c r="B32" s="23">
        <v>44766</v>
      </c>
      <c r="C32" s="23">
        <v>44767</v>
      </c>
      <c r="D32" s="23">
        <v>44768</v>
      </c>
      <c r="E32" s="23">
        <v>44769</v>
      </c>
      <c r="F32" s="23">
        <v>44770</v>
      </c>
      <c r="G32" s="23">
        <v>44771</v>
      </c>
      <c r="I32" s="24">
        <v>29</v>
      </c>
      <c r="J32" s="24">
        <v>29</v>
      </c>
      <c r="K32" s="24">
        <v>30</v>
      </c>
      <c r="L32" s="24">
        <v>30</v>
      </c>
      <c r="M32" s="24">
        <v>30</v>
      </c>
      <c r="N32" s="24">
        <v>30</v>
      </c>
      <c r="O32" s="24">
        <v>30</v>
      </c>
      <c r="Q32" s="25">
        <v>7</v>
      </c>
      <c r="R32" s="25">
        <v>1</v>
      </c>
      <c r="S32" s="25">
        <v>2</v>
      </c>
      <c r="T32" s="25">
        <v>3</v>
      </c>
      <c r="U32" s="25">
        <v>4</v>
      </c>
      <c r="V32" s="25">
        <v>5</v>
      </c>
      <c r="W32" s="25">
        <v>6</v>
      </c>
      <c r="Y32" s="24">
        <f t="shared" si="1"/>
        <v>30</v>
      </c>
      <c r="Z32" s="24">
        <f t="shared" si="1"/>
        <v>31</v>
      </c>
      <c r="AA32" s="24">
        <f t="shared" si="1"/>
        <v>31</v>
      </c>
      <c r="AB32" s="24">
        <f t="shared" si="1"/>
        <v>31</v>
      </c>
      <c r="AC32" s="24">
        <f t="shared" si="1"/>
        <v>31</v>
      </c>
      <c r="AD32" s="24">
        <f t="shared" si="1"/>
        <v>31</v>
      </c>
      <c r="AE32" s="24">
        <f t="shared" si="1"/>
        <v>31</v>
      </c>
    </row>
    <row r="33" spans="1:31" x14ac:dyDescent="0.3">
      <c r="A33" s="23">
        <v>44772</v>
      </c>
      <c r="B33" s="23">
        <v>44773</v>
      </c>
      <c r="C33" s="23">
        <v>44774</v>
      </c>
      <c r="D33" s="23">
        <v>44775</v>
      </c>
      <c r="E33" s="23">
        <v>44776</v>
      </c>
      <c r="F33" s="23">
        <v>44777</v>
      </c>
      <c r="G33" s="23">
        <v>44778</v>
      </c>
      <c r="I33" s="24">
        <v>30</v>
      </c>
      <c r="J33" s="24">
        <v>30</v>
      </c>
      <c r="K33" s="24">
        <v>31</v>
      </c>
      <c r="L33" s="24">
        <v>31</v>
      </c>
      <c r="M33" s="24">
        <v>31</v>
      </c>
      <c r="N33" s="24">
        <v>31</v>
      </c>
      <c r="O33" s="24">
        <v>31</v>
      </c>
      <c r="Q33" s="25">
        <v>7</v>
      </c>
      <c r="R33" s="25">
        <v>1</v>
      </c>
      <c r="S33" s="25">
        <v>2</v>
      </c>
      <c r="T33" s="25">
        <v>3</v>
      </c>
      <c r="U33" s="25">
        <v>4</v>
      </c>
      <c r="V33" s="25">
        <v>5</v>
      </c>
      <c r="W33" s="25">
        <v>6</v>
      </c>
      <c r="Y33" s="24">
        <f t="shared" si="1"/>
        <v>31</v>
      </c>
      <c r="Z33" s="24">
        <f t="shared" si="1"/>
        <v>32</v>
      </c>
      <c r="AA33" s="24">
        <f t="shared" si="1"/>
        <v>32</v>
      </c>
      <c r="AB33" s="24">
        <f t="shared" si="1"/>
        <v>32</v>
      </c>
      <c r="AC33" s="24">
        <f t="shared" si="1"/>
        <v>32</v>
      </c>
      <c r="AD33" s="24">
        <f t="shared" si="1"/>
        <v>32</v>
      </c>
      <c r="AE33" s="24">
        <f t="shared" si="1"/>
        <v>32</v>
      </c>
    </row>
    <row r="34" spans="1:31" x14ac:dyDescent="0.3">
      <c r="A34" s="23">
        <v>44779</v>
      </c>
      <c r="B34" s="23">
        <v>44780</v>
      </c>
      <c r="C34" s="23">
        <v>44781</v>
      </c>
      <c r="D34" s="23">
        <v>44782</v>
      </c>
      <c r="E34" s="23">
        <v>44783</v>
      </c>
      <c r="F34" s="23">
        <v>44784</v>
      </c>
      <c r="G34" s="23">
        <v>44785</v>
      </c>
      <c r="I34" s="24">
        <v>31</v>
      </c>
      <c r="J34" s="24">
        <v>31</v>
      </c>
      <c r="K34" s="24">
        <v>32</v>
      </c>
      <c r="L34" s="24">
        <v>32</v>
      </c>
      <c r="M34" s="24">
        <v>32</v>
      </c>
      <c r="N34" s="24">
        <v>32</v>
      </c>
      <c r="O34" s="24">
        <v>32</v>
      </c>
      <c r="Q34" s="25">
        <v>7</v>
      </c>
      <c r="R34" s="25">
        <v>1</v>
      </c>
      <c r="S34" s="25">
        <v>2</v>
      </c>
      <c r="T34" s="25">
        <v>3</v>
      </c>
      <c r="U34" s="25">
        <v>4</v>
      </c>
      <c r="V34" s="25">
        <v>5</v>
      </c>
      <c r="W34" s="25">
        <v>6</v>
      </c>
      <c r="Y34" s="24">
        <f t="shared" si="1"/>
        <v>32</v>
      </c>
      <c r="Z34" s="24">
        <f t="shared" si="1"/>
        <v>33</v>
      </c>
      <c r="AA34" s="24">
        <f t="shared" si="1"/>
        <v>33</v>
      </c>
      <c r="AB34" s="24">
        <f t="shared" si="1"/>
        <v>33</v>
      </c>
      <c r="AC34" s="24">
        <f t="shared" si="1"/>
        <v>33</v>
      </c>
      <c r="AD34" s="24">
        <f t="shared" si="1"/>
        <v>33</v>
      </c>
      <c r="AE34" s="24">
        <f t="shared" si="1"/>
        <v>33</v>
      </c>
    </row>
    <row r="35" spans="1:31" x14ac:dyDescent="0.3">
      <c r="A35" s="23">
        <v>44786</v>
      </c>
      <c r="B35" s="23">
        <v>44787</v>
      </c>
      <c r="C35" s="23">
        <v>44788</v>
      </c>
      <c r="D35" s="23">
        <v>44789</v>
      </c>
      <c r="E35" s="23">
        <v>44790</v>
      </c>
      <c r="F35" s="23">
        <v>44791</v>
      </c>
      <c r="G35" s="23">
        <v>44792</v>
      </c>
      <c r="I35" s="24">
        <v>32</v>
      </c>
      <c r="J35" s="24">
        <v>32</v>
      </c>
      <c r="K35" s="24">
        <v>33</v>
      </c>
      <c r="L35" s="24">
        <v>33</v>
      </c>
      <c r="M35" s="24">
        <v>33</v>
      </c>
      <c r="N35" s="24">
        <v>33</v>
      </c>
      <c r="O35" s="24">
        <v>33</v>
      </c>
      <c r="Q35" s="25">
        <v>7</v>
      </c>
      <c r="R35" s="25">
        <v>1</v>
      </c>
      <c r="S35" s="25">
        <v>2</v>
      </c>
      <c r="T35" s="25">
        <v>3</v>
      </c>
      <c r="U35" s="25">
        <v>4</v>
      </c>
      <c r="V35" s="25">
        <v>5</v>
      </c>
      <c r="W35" s="25">
        <v>6</v>
      </c>
      <c r="Y35" s="24">
        <f t="shared" si="1"/>
        <v>33</v>
      </c>
      <c r="Z35" s="24">
        <f t="shared" si="1"/>
        <v>34</v>
      </c>
      <c r="AA35" s="24">
        <f t="shared" si="1"/>
        <v>34</v>
      </c>
      <c r="AB35" s="24">
        <f t="shared" si="1"/>
        <v>34</v>
      </c>
      <c r="AC35" s="24">
        <f t="shared" si="1"/>
        <v>34</v>
      </c>
      <c r="AD35" s="24">
        <f t="shared" si="1"/>
        <v>34</v>
      </c>
      <c r="AE35" s="24">
        <f t="shared" si="1"/>
        <v>34</v>
      </c>
    </row>
    <row r="36" spans="1:31" x14ac:dyDescent="0.3">
      <c r="A36" s="23">
        <v>44793</v>
      </c>
      <c r="B36" s="23">
        <v>44794</v>
      </c>
      <c r="C36" s="23">
        <v>44795</v>
      </c>
      <c r="D36" s="23">
        <v>44796</v>
      </c>
      <c r="E36" s="23">
        <v>44797</v>
      </c>
      <c r="F36" s="23">
        <v>44798</v>
      </c>
      <c r="G36" s="23">
        <v>44799</v>
      </c>
      <c r="I36" s="24">
        <v>33</v>
      </c>
      <c r="J36" s="24">
        <v>33</v>
      </c>
      <c r="K36" s="24">
        <v>34</v>
      </c>
      <c r="L36" s="24">
        <v>34</v>
      </c>
      <c r="M36" s="24">
        <v>34</v>
      </c>
      <c r="N36" s="24">
        <v>34</v>
      </c>
      <c r="O36" s="24">
        <v>34</v>
      </c>
      <c r="Q36" s="25">
        <v>7</v>
      </c>
      <c r="R36" s="25">
        <v>1</v>
      </c>
      <c r="S36" s="25">
        <v>2</v>
      </c>
      <c r="T36" s="25">
        <v>3</v>
      </c>
      <c r="U36" s="25">
        <v>4</v>
      </c>
      <c r="V36" s="25">
        <v>5</v>
      </c>
      <c r="W36" s="25">
        <v>6</v>
      </c>
      <c r="Y36" s="24">
        <f t="shared" si="1"/>
        <v>34</v>
      </c>
      <c r="Z36" s="24">
        <f t="shared" si="1"/>
        <v>35</v>
      </c>
      <c r="AA36" s="24">
        <f t="shared" si="1"/>
        <v>35</v>
      </c>
      <c r="AB36" s="24">
        <f t="shared" si="1"/>
        <v>35</v>
      </c>
      <c r="AC36" s="24">
        <f t="shared" si="1"/>
        <v>35</v>
      </c>
      <c r="AD36" s="24">
        <f t="shared" si="1"/>
        <v>35</v>
      </c>
      <c r="AE36" s="24">
        <f t="shared" si="1"/>
        <v>35</v>
      </c>
    </row>
    <row r="37" spans="1:31" x14ac:dyDescent="0.3">
      <c r="A37" s="23">
        <v>44800</v>
      </c>
      <c r="B37" s="23">
        <v>44801</v>
      </c>
      <c r="C37" s="23">
        <v>44802</v>
      </c>
      <c r="D37" s="23">
        <v>44803</v>
      </c>
      <c r="E37" s="23">
        <v>44804</v>
      </c>
      <c r="F37" s="23">
        <v>44805</v>
      </c>
      <c r="G37" s="23">
        <v>44806</v>
      </c>
      <c r="I37" s="24">
        <v>34</v>
      </c>
      <c r="J37" s="24">
        <v>34</v>
      </c>
      <c r="K37" s="24">
        <v>35</v>
      </c>
      <c r="L37" s="24">
        <v>35</v>
      </c>
      <c r="M37" s="24">
        <v>35</v>
      </c>
      <c r="N37" s="24">
        <v>35</v>
      </c>
      <c r="O37" s="24">
        <v>35</v>
      </c>
      <c r="Q37" s="25">
        <v>7</v>
      </c>
      <c r="R37" s="25">
        <v>1</v>
      </c>
      <c r="S37" s="25">
        <v>2</v>
      </c>
      <c r="T37" s="25">
        <v>3</v>
      </c>
      <c r="U37" s="25">
        <v>4</v>
      </c>
      <c r="V37" s="25">
        <v>5</v>
      </c>
      <c r="W37" s="25">
        <v>6</v>
      </c>
      <c r="Y37" s="24">
        <f t="shared" si="1"/>
        <v>35</v>
      </c>
      <c r="Z37" s="24">
        <f t="shared" si="1"/>
        <v>36</v>
      </c>
      <c r="AA37" s="24">
        <f t="shared" si="1"/>
        <v>36</v>
      </c>
      <c r="AB37" s="24">
        <f t="shared" si="1"/>
        <v>36</v>
      </c>
      <c r="AC37" s="24">
        <f t="shared" si="1"/>
        <v>36</v>
      </c>
      <c r="AD37" s="24">
        <f t="shared" si="1"/>
        <v>36</v>
      </c>
      <c r="AE37" s="24">
        <f t="shared" si="1"/>
        <v>36</v>
      </c>
    </row>
    <row r="38" spans="1:31" x14ac:dyDescent="0.3">
      <c r="A38" s="23">
        <v>44807</v>
      </c>
      <c r="B38" s="23">
        <v>44808</v>
      </c>
      <c r="C38" s="23">
        <v>44809</v>
      </c>
      <c r="D38" s="23">
        <v>44810</v>
      </c>
      <c r="E38" s="23">
        <v>44811</v>
      </c>
      <c r="F38" s="23">
        <v>44812</v>
      </c>
      <c r="G38" s="23">
        <v>44813</v>
      </c>
      <c r="I38" s="24">
        <v>35</v>
      </c>
      <c r="J38" s="24">
        <v>35</v>
      </c>
      <c r="K38" s="24">
        <v>36</v>
      </c>
      <c r="L38" s="24">
        <v>36</v>
      </c>
      <c r="M38" s="24">
        <v>36</v>
      </c>
      <c r="N38" s="24">
        <v>36</v>
      </c>
      <c r="O38" s="24">
        <v>36</v>
      </c>
      <c r="Q38" s="25">
        <v>7</v>
      </c>
      <c r="R38" s="25">
        <v>1</v>
      </c>
      <c r="S38" s="25">
        <v>2</v>
      </c>
      <c r="T38" s="25">
        <v>3</v>
      </c>
      <c r="U38" s="25">
        <v>4</v>
      </c>
      <c r="V38" s="25">
        <v>5</v>
      </c>
      <c r="W38" s="25">
        <v>6</v>
      </c>
      <c r="Y38" s="24">
        <f t="shared" si="1"/>
        <v>36</v>
      </c>
      <c r="Z38" s="24">
        <f t="shared" si="1"/>
        <v>37</v>
      </c>
      <c r="AA38" s="24">
        <f t="shared" si="1"/>
        <v>37</v>
      </c>
      <c r="AB38" s="24">
        <f t="shared" si="1"/>
        <v>37</v>
      </c>
      <c r="AC38" s="24">
        <f t="shared" si="1"/>
        <v>37</v>
      </c>
      <c r="AD38" s="24">
        <f t="shared" si="1"/>
        <v>37</v>
      </c>
      <c r="AE38" s="24">
        <f t="shared" si="1"/>
        <v>37</v>
      </c>
    </row>
    <row r="39" spans="1:31" x14ac:dyDescent="0.3">
      <c r="A39" s="23">
        <v>44814</v>
      </c>
      <c r="B39" s="23">
        <v>44815</v>
      </c>
      <c r="C39" s="23">
        <v>44816</v>
      </c>
      <c r="D39" s="23">
        <v>44817</v>
      </c>
      <c r="E39" s="23">
        <v>44818</v>
      </c>
      <c r="F39" s="23">
        <v>44819</v>
      </c>
      <c r="G39" s="23">
        <v>44820</v>
      </c>
      <c r="I39" s="24">
        <v>36</v>
      </c>
      <c r="J39" s="24">
        <v>36</v>
      </c>
      <c r="K39" s="24">
        <v>37</v>
      </c>
      <c r="L39" s="24">
        <v>37</v>
      </c>
      <c r="M39" s="24">
        <v>37</v>
      </c>
      <c r="N39" s="24">
        <v>37</v>
      </c>
      <c r="O39" s="24">
        <v>37</v>
      </c>
      <c r="Q39" s="25">
        <v>7</v>
      </c>
      <c r="R39" s="25">
        <v>1</v>
      </c>
      <c r="S39" s="25">
        <v>2</v>
      </c>
      <c r="T39" s="25">
        <v>3</v>
      </c>
      <c r="U39" s="25">
        <v>4</v>
      </c>
      <c r="V39" s="25">
        <v>5</v>
      </c>
      <c r="W39" s="25">
        <v>6</v>
      </c>
      <c r="Y39" s="24">
        <f t="shared" si="1"/>
        <v>37</v>
      </c>
      <c r="Z39" s="24">
        <f t="shared" si="1"/>
        <v>38</v>
      </c>
      <c r="AA39" s="24">
        <f t="shared" si="1"/>
        <v>38</v>
      </c>
      <c r="AB39" s="24">
        <f t="shared" si="1"/>
        <v>38</v>
      </c>
      <c r="AC39" s="24">
        <f t="shared" si="1"/>
        <v>38</v>
      </c>
      <c r="AD39" s="24">
        <f t="shared" si="1"/>
        <v>38</v>
      </c>
      <c r="AE39" s="24">
        <f t="shared" si="1"/>
        <v>38</v>
      </c>
    </row>
    <row r="40" spans="1:31" x14ac:dyDescent="0.3">
      <c r="A40" s="23">
        <v>44821</v>
      </c>
      <c r="B40" s="23">
        <v>44822</v>
      </c>
      <c r="C40" s="23">
        <v>44823</v>
      </c>
      <c r="D40" s="23">
        <v>44824</v>
      </c>
      <c r="E40" s="23">
        <v>44825</v>
      </c>
      <c r="F40" s="23">
        <v>44826</v>
      </c>
      <c r="G40" s="23">
        <v>44827</v>
      </c>
      <c r="I40" s="24">
        <v>37</v>
      </c>
      <c r="J40" s="24">
        <v>37</v>
      </c>
      <c r="K40" s="24">
        <v>38</v>
      </c>
      <c r="L40" s="24">
        <v>38</v>
      </c>
      <c r="M40" s="24">
        <v>38</v>
      </c>
      <c r="N40" s="24">
        <v>38</v>
      </c>
      <c r="O40" s="24">
        <v>38</v>
      </c>
      <c r="Q40" s="25">
        <v>7</v>
      </c>
      <c r="R40" s="25">
        <v>1</v>
      </c>
      <c r="S40" s="25">
        <v>2</v>
      </c>
      <c r="T40" s="25">
        <v>3</v>
      </c>
      <c r="U40" s="25">
        <v>4</v>
      </c>
      <c r="V40" s="25">
        <v>5</v>
      </c>
      <c r="W40" s="25">
        <v>6</v>
      </c>
      <c r="Y40" s="24">
        <f t="shared" si="1"/>
        <v>38</v>
      </c>
      <c r="Z40" s="24">
        <f t="shared" si="1"/>
        <v>39</v>
      </c>
      <c r="AA40" s="24">
        <f t="shared" si="1"/>
        <v>39</v>
      </c>
      <c r="AB40" s="24">
        <f t="shared" si="1"/>
        <v>39</v>
      </c>
      <c r="AC40" s="24">
        <f t="shared" si="1"/>
        <v>39</v>
      </c>
      <c r="AD40" s="24">
        <f t="shared" si="1"/>
        <v>39</v>
      </c>
      <c r="AE40" s="24">
        <f t="shared" si="1"/>
        <v>39</v>
      </c>
    </row>
    <row r="41" spans="1:31" x14ac:dyDescent="0.3">
      <c r="A41" s="23">
        <v>44828</v>
      </c>
      <c r="B41" s="23">
        <v>44829</v>
      </c>
      <c r="C41" s="23">
        <v>44830</v>
      </c>
      <c r="D41" s="23">
        <v>44831</v>
      </c>
      <c r="E41" s="23">
        <v>44832</v>
      </c>
      <c r="F41" s="23">
        <v>44833</v>
      </c>
      <c r="G41" s="23">
        <v>44834</v>
      </c>
      <c r="I41" s="24">
        <v>38</v>
      </c>
      <c r="J41" s="24">
        <v>38</v>
      </c>
      <c r="K41" s="24">
        <v>39</v>
      </c>
      <c r="L41" s="24">
        <v>39</v>
      </c>
      <c r="M41" s="24">
        <v>39</v>
      </c>
      <c r="N41" s="24">
        <v>39</v>
      </c>
      <c r="O41" s="24">
        <v>39</v>
      </c>
      <c r="Q41" s="25">
        <v>7</v>
      </c>
      <c r="R41" s="25">
        <v>1</v>
      </c>
      <c r="S41" s="25">
        <v>2</v>
      </c>
      <c r="T41" s="25">
        <v>3</v>
      </c>
      <c r="U41" s="25">
        <v>4</v>
      </c>
      <c r="V41" s="25">
        <v>5</v>
      </c>
      <c r="W41" s="25">
        <v>6</v>
      </c>
      <c r="Y41" s="24">
        <f t="shared" si="1"/>
        <v>39</v>
      </c>
      <c r="Z41" s="24">
        <f t="shared" si="1"/>
        <v>40</v>
      </c>
      <c r="AA41" s="24">
        <f t="shared" si="1"/>
        <v>40</v>
      </c>
      <c r="AB41" s="24">
        <f t="shared" si="1"/>
        <v>40</v>
      </c>
      <c r="AC41" s="24">
        <f t="shared" si="1"/>
        <v>40</v>
      </c>
      <c r="AD41" s="24">
        <f t="shared" si="1"/>
        <v>40</v>
      </c>
      <c r="AE41" s="24">
        <f t="shared" si="1"/>
        <v>40</v>
      </c>
    </row>
    <row r="42" spans="1:31" x14ac:dyDescent="0.3">
      <c r="A42" s="23">
        <v>44835</v>
      </c>
      <c r="B42" s="23">
        <v>44836</v>
      </c>
      <c r="C42" s="23">
        <v>44837</v>
      </c>
      <c r="D42" s="23">
        <v>44838</v>
      </c>
      <c r="E42" s="23">
        <v>44839</v>
      </c>
      <c r="F42" s="23">
        <v>44840</v>
      </c>
      <c r="G42" s="23">
        <v>44841</v>
      </c>
      <c r="I42" s="24">
        <v>39</v>
      </c>
      <c r="J42" s="24">
        <v>39</v>
      </c>
      <c r="K42" s="24">
        <v>40</v>
      </c>
      <c r="L42" s="24">
        <v>40</v>
      </c>
      <c r="M42" s="24">
        <v>40</v>
      </c>
      <c r="N42" s="24">
        <v>40</v>
      </c>
      <c r="O42" s="24">
        <v>40</v>
      </c>
      <c r="Q42" s="25">
        <v>7</v>
      </c>
      <c r="R42" s="25">
        <v>1</v>
      </c>
      <c r="S42" s="25">
        <v>2</v>
      </c>
      <c r="T42" s="25">
        <v>3</v>
      </c>
      <c r="U42" s="25">
        <v>4</v>
      </c>
      <c r="V42" s="25">
        <v>5</v>
      </c>
      <c r="W42" s="25">
        <v>6</v>
      </c>
      <c r="Y42" s="24">
        <f t="shared" si="1"/>
        <v>40</v>
      </c>
      <c r="Z42" s="24">
        <f t="shared" si="1"/>
        <v>41</v>
      </c>
      <c r="AA42" s="24">
        <f t="shared" si="1"/>
        <v>41</v>
      </c>
      <c r="AB42" s="24">
        <f t="shared" si="1"/>
        <v>41</v>
      </c>
      <c r="AC42" s="24">
        <f t="shared" si="1"/>
        <v>41</v>
      </c>
      <c r="AD42" s="24">
        <f t="shared" si="1"/>
        <v>41</v>
      </c>
      <c r="AE42" s="24">
        <f t="shared" si="1"/>
        <v>41</v>
      </c>
    </row>
    <row r="43" spans="1:31" x14ac:dyDescent="0.3">
      <c r="A43" s="23">
        <v>44842</v>
      </c>
      <c r="B43" s="23">
        <v>44843</v>
      </c>
      <c r="C43" s="23">
        <v>44844</v>
      </c>
      <c r="D43" s="23">
        <v>44845</v>
      </c>
      <c r="E43" s="23">
        <v>44846</v>
      </c>
      <c r="F43" s="23">
        <v>44847</v>
      </c>
      <c r="G43" s="23">
        <v>44848</v>
      </c>
      <c r="I43" s="24">
        <v>40</v>
      </c>
      <c r="J43" s="24">
        <v>40</v>
      </c>
      <c r="K43" s="24">
        <v>41</v>
      </c>
      <c r="L43" s="24">
        <v>41</v>
      </c>
      <c r="M43" s="24">
        <v>41</v>
      </c>
      <c r="N43" s="24">
        <v>41</v>
      </c>
      <c r="O43" s="24">
        <v>41</v>
      </c>
      <c r="Q43" s="25">
        <v>7</v>
      </c>
      <c r="R43" s="25">
        <v>1</v>
      </c>
      <c r="S43" s="25">
        <v>2</v>
      </c>
      <c r="T43" s="25">
        <v>3</v>
      </c>
      <c r="U43" s="25">
        <v>4</v>
      </c>
      <c r="V43" s="25">
        <v>5</v>
      </c>
      <c r="W43" s="25">
        <v>6</v>
      </c>
      <c r="Y43" s="24">
        <f t="shared" si="1"/>
        <v>41</v>
      </c>
      <c r="Z43" s="24">
        <f t="shared" si="1"/>
        <v>42</v>
      </c>
      <c r="AA43" s="24">
        <f t="shared" si="1"/>
        <v>42</v>
      </c>
      <c r="AB43" s="24">
        <f t="shared" si="1"/>
        <v>42</v>
      </c>
      <c r="AC43" s="24">
        <f t="shared" si="1"/>
        <v>42</v>
      </c>
      <c r="AD43" s="24">
        <f t="shared" si="1"/>
        <v>42</v>
      </c>
      <c r="AE43" s="24">
        <f t="shared" si="1"/>
        <v>42</v>
      </c>
    </row>
    <row r="44" spans="1:31" x14ac:dyDescent="0.3">
      <c r="A44" s="23">
        <v>44849</v>
      </c>
      <c r="B44" s="23">
        <v>44850</v>
      </c>
      <c r="C44" s="23">
        <v>44851</v>
      </c>
      <c r="D44" s="23">
        <v>44852</v>
      </c>
      <c r="E44" s="23">
        <v>44853</v>
      </c>
      <c r="F44" s="23">
        <v>44854</v>
      </c>
      <c r="G44" s="23">
        <v>44855</v>
      </c>
      <c r="I44" s="24">
        <v>41</v>
      </c>
      <c r="J44" s="24">
        <v>41</v>
      </c>
      <c r="K44" s="24">
        <v>42</v>
      </c>
      <c r="L44" s="24">
        <v>42</v>
      </c>
      <c r="M44" s="24">
        <v>42</v>
      </c>
      <c r="N44" s="24">
        <v>42</v>
      </c>
      <c r="O44" s="24">
        <v>42</v>
      </c>
      <c r="Q44" s="25">
        <v>7</v>
      </c>
      <c r="R44" s="25">
        <v>1</v>
      </c>
      <c r="S44" s="25">
        <v>2</v>
      </c>
      <c r="T44" s="25">
        <v>3</v>
      </c>
      <c r="U44" s="25">
        <v>4</v>
      </c>
      <c r="V44" s="25">
        <v>5</v>
      </c>
      <c r="W44" s="25">
        <v>6</v>
      </c>
      <c r="Y44" s="24">
        <f t="shared" si="1"/>
        <v>42</v>
      </c>
      <c r="Z44" s="24">
        <f t="shared" si="1"/>
        <v>43</v>
      </c>
      <c r="AA44" s="24">
        <f t="shared" si="1"/>
        <v>43</v>
      </c>
      <c r="AB44" s="24">
        <f t="shared" si="1"/>
        <v>43</v>
      </c>
      <c r="AC44" s="24">
        <f t="shared" si="1"/>
        <v>43</v>
      </c>
      <c r="AD44" s="24">
        <f t="shared" si="1"/>
        <v>43</v>
      </c>
      <c r="AE44" s="24">
        <f t="shared" si="1"/>
        <v>43</v>
      </c>
    </row>
    <row r="45" spans="1:31" x14ac:dyDescent="0.3">
      <c r="A45" s="23">
        <v>44856</v>
      </c>
      <c r="B45" s="23">
        <v>44857</v>
      </c>
      <c r="C45" s="23">
        <v>44858</v>
      </c>
      <c r="D45" s="23">
        <v>44859</v>
      </c>
      <c r="E45" s="23">
        <v>44860</v>
      </c>
      <c r="F45" s="23">
        <v>44861</v>
      </c>
      <c r="G45" s="23">
        <v>44862</v>
      </c>
      <c r="I45" s="24">
        <v>42</v>
      </c>
      <c r="J45" s="24">
        <v>42</v>
      </c>
      <c r="K45" s="24">
        <v>43</v>
      </c>
      <c r="L45" s="24">
        <v>43</v>
      </c>
      <c r="M45" s="24">
        <v>43</v>
      </c>
      <c r="N45" s="24">
        <v>43</v>
      </c>
      <c r="O45" s="24">
        <v>43</v>
      </c>
      <c r="Q45" s="25">
        <v>7</v>
      </c>
      <c r="R45" s="25">
        <v>1</v>
      </c>
      <c r="S45" s="25">
        <v>2</v>
      </c>
      <c r="T45" s="25">
        <v>3</v>
      </c>
      <c r="U45" s="25">
        <v>4</v>
      </c>
      <c r="V45" s="25">
        <v>5</v>
      </c>
      <c r="W45" s="25">
        <v>6</v>
      </c>
      <c r="Y45" s="24">
        <f t="shared" si="1"/>
        <v>43</v>
      </c>
      <c r="Z45" s="24">
        <f t="shared" si="1"/>
        <v>44</v>
      </c>
      <c r="AA45" s="24">
        <f t="shared" si="1"/>
        <v>44</v>
      </c>
      <c r="AB45" s="24">
        <f t="shared" si="1"/>
        <v>44</v>
      </c>
      <c r="AC45" s="24">
        <f t="shared" si="1"/>
        <v>44</v>
      </c>
      <c r="AD45" s="24">
        <f t="shared" si="1"/>
        <v>44</v>
      </c>
      <c r="AE45" s="24">
        <f t="shared" si="1"/>
        <v>44</v>
      </c>
    </row>
    <row r="46" spans="1:31" x14ac:dyDescent="0.3">
      <c r="A46" s="23">
        <v>44863</v>
      </c>
      <c r="B46" s="23">
        <v>44864</v>
      </c>
      <c r="C46" s="23">
        <v>44865</v>
      </c>
      <c r="D46" s="23">
        <v>44866</v>
      </c>
      <c r="E46" s="23">
        <v>44867</v>
      </c>
      <c r="F46" s="23">
        <v>44868</v>
      </c>
      <c r="G46" s="23">
        <v>44869</v>
      </c>
      <c r="I46" s="24">
        <v>43</v>
      </c>
      <c r="J46" s="24">
        <v>43</v>
      </c>
      <c r="K46" s="24">
        <v>44</v>
      </c>
      <c r="L46" s="24">
        <v>44</v>
      </c>
      <c r="M46" s="24">
        <v>44</v>
      </c>
      <c r="N46" s="24">
        <v>44</v>
      </c>
      <c r="O46" s="24">
        <v>44</v>
      </c>
      <c r="Q46" s="25">
        <v>7</v>
      </c>
      <c r="R46" s="25">
        <v>1</v>
      </c>
      <c r="S46" s="25">
        <v>2</v>
      </c>
      <c r="T46" s="25">
        <v>3</v>
      </c>
      <c r="U46" s="25">
        <v>4</v>
      </c>
      <c r="V46" s="25">
        <v>5</v>
      </c>
      <c r="W46" s="25">
        <v>6</v>
      </c>
      <c r="Y46" s="24">
        <f t="shared" si="1"/>
        <v>44</v>
      </c>
      <c r="Z46" s="24">
        <f t="shared" si="1"/>
        <v>45</v>
      </c>
      <c r="AA46" s="24">
        <f t="shared" si="1"/>
        <v>45</v>
      </c>
      <c r="AB46" s="24">
        <f t="shared" si="1"/>
        <v>45</v>
      </c>
      <c r="AC46" s="24">
        <f t="shared" si="1"/>
        <v>45</v>
      </c>
      <c r="AD46" s="24">
        <f t="shared" si="1"/>
        <v>45</v>
      </c>
      <c r="AE46" s="24">
        <f t="shared" si="1"/>
        <v>45</v>
      </c>
    </row>
    <row r="47" spans="1:31" x14ac:dyDescent="0.3">
      <c r="A47" s="23">
        <v>44870</v>
      </c>
      <c r="B47" s="23">
        <v>44871</v>
      </c>
      <c r="C47" s="23">
        <v>44872</v>
      </c>
      <c r="D47" s="23">
        <v>44873</v>
      </c>
      <c r="E47" s="23">
        <v>44874</v>
      </c>
      <c r="F47" s="23">
        <v>44875</v>
      </c>
      <c r="G47" s="23">
        <v>44876</v>
      </c>
      <c r="I47" s="24">
        <v>44</v>
      </c>
      <c r="J47" s="24">
        <v>44</v>
      </c>
      <c r="K47" s="24">
        <v>45</v>
      </c>
      <c r="L47" s="24">
        <v>45</v>
      </c>
      <c r="M47" s="24">
        <v>45</v>
      </c>
      <c r="N47" s="24">
        <v>45</v>
      </c>
      <c r="O47" s="24">
        <v>45</v>
      </c>
      <c r="Q47" s="25">
        <v>7</v>
      </c>
      <c r="R47" s="25">
        <v>1</v>
      </c>
      <c r="S47" s="25">
        <v>2</v>
      </c>
      <c r="T47" s="25">
        <v>3</v>
      </c>
      <c r="U47" s="25">
        <v>4</v>
      </c>
      <c r="V47" s="25">
        <v>5</v>
      </c>
      <c r="W47" s="25">
        <v>6</v>
      </c>
      <c r="Y47" s="24">
        <f t="shared" si="1"/>
        <v>45</v>
      </c>
      <c r="Z47" s="24">
        <f t="shared" si="1"/>
        <v>46</v>
      </c>
      <c r="AA47" s="24">
        <f t="shared" si="1"/>
        <v>46</v>
      </c>
      <c r="AB47" s="24">
        <f t="shared" si="1"/>
        <v>46</v>
      </c>
      <c r="AC47" s="24">
        <f t="shared" si="1"/>
        <v>46</v>
      </c>
      <c r="AD47" s="24">
        <f t="shared" si="1"/>
        <v>46</v>
      </c>
      <c r="AE47" s="24">
        <f t="shared" si="1"/>
        <v>46</v>
      </c>
    </row>
    <row r="48" spans="1:31" x14ac:dyDescent="0.3">
      <c r="A48" s="23">
        <v>44877</v>
      </c>
      <c r="B48" s="23">
        <v>44878</v>
      </c>
      <c r="C48" s="23">
        <v>44879</v>
      </c>
      <c r="D48" s="23">
        <v>44880</v>
      </c>
      <c r="E48" s="23">
        <v>44881</v>
      </c>
      <c r="F48" s="23">
        <v>44882</v>
      </c>
      <c r="G48" s="23">
        <v>44883</v>
      </c>
      <c r="I48" s="24">
        <v>45</v>
      </c>
      <c r="J48" s="24">
        <v>45</v>
      </c>
      <c r="K48" s="24">
        <v>46</v>
      </c>
      <c r="L48" s="24">
        <v>46</v>
      </c>
      <c r="M48" s="24">
        <v>46</v>
      </c>
      <c r="N48" s="24">
        <v>46</v>
      </c>
      <c r="O48" s="24">
        <v>46</v>
      </c>
      <c r="Q48" s="25">
        <v>7</v>
      </c>
      <c r="R48" s="25">
        <v>1</v>
      </c>
      <c r="S48" s="25">
        <v>2</v>
      </c>
      <c r="T48" s="25">
        <v>3</v>
      </c>
      <c r="U48" s="25">
        <v>4</v>
      </c>
      <c r="V48" s="25">
        <v>5</v>
      </c>
      <c r="W48" s="25">
        <v>6</v>
      </c>
      <c r="Y48" s="24">
        <f t="shared" si="1"/>
        <v>46</v>
      </c>
      <c r="Z48" s="24">
        <f t="shared" si="1"/>
        <v>47</v>
      </c>
      <c r="AA48" s="24">
        <f t="shared" si="1"/>
        <v>47</v>
      </c>
      <c r="AB48" s="24">
        <f t="shared" si="1"/>
        <v>47</v>
      </c>
      <c r="AC48" s="24">
        <f t="shared" si="1"/>
        <v>47</v>
      </c>
      <c r="AD48" s="24">
        <f t="shared" si="1"/>
        <v>47</v>
      </c>
      <c r="AE48" s="24">
        <f t="shared" si="1"/>
        <v>47</v>
      </c>
    </row>
    <row r="49" spans="1:31" x14ac:dyDescent="0.3">
      <c r="A49" s="23">
        <v>44884</v>
      </c>
      <c r="B49" s="23">
        <v>44885</v>
      </c>
      <c r="C49" s="23">
        <v>44886</v>
      </c>
      <c r="D49" s="23">
        <v>44887</v>
      </c>
      <c r="E49" s="23">
        <v>44888</v>
      </c>
      <c r="F49" s="23">
        <v>44889</v>
      </c>
      <c r="G49" s="23">
        <v>44890</v>
      </c>
      <c r="I49" s="24">
        <v>46</v>
      </c>
      <c r="J49" s="24">
        <v>46</v>
      </c>
      <c r="K49" s="24">
        <v>47</v>
      </c>
      <c r="L49" s="24">
        <v>47</v>
      </c>
      <c r="M49" s="24">
        <v>47</v>
      </c>
      <c r="N49" s="24">
        <v>47</v>
      </c>
      <c r="O49" s="24">
        <v>47</v>
      </c>
      <c r="Q49" s="25">
        <v>7</v>
      </c>
      <c r="R49" s="25">
        <v>1</v>
      </c>
      <c r="S49" s="25">
        <v>2</v>
      </c>
      <c r="T49" s="25">
        <v>3</v>
      </c>
      <c r="U49" s="25">
        <v>4</v>
      </c>
      <c r="V49" s="25">
        <v>5</v>
      </c>
      <c r="W49" s="25">
        <v>6</v>
      </c>
      <c r="Y49" s="24">
        <f t="shared" si="1"/>
        <v>47</v>
      </c>
      <c r="Z49" s="24">
        <f t="shared" si="1"/>
        <v>48</v>
      </c>
      <c r="AA49" s="24">
        <f t="shared" si="1"/>
        <v>48</v>
      </c>
      <c r="AB49" s="24">
        <f t="shared" si="1"/>
        <v>48</v>
      </c>
      <c r="AC49" s="24">
        <f t="shared" si="1"/>
        <v>48</v>
      </c>
      <c r="AD49" s="24">
        <f t="shared" si="1"/>
        <v>48</v>
      </c>
      <c r="AE49" s="24">
        <f t="shared" si="1"/>
        <v>48</v>
      </c>
    </row>
    <row r="50" spans="1:31" x14ac:dyDescent="0.3">
      <c r="A50" s="23">
        <v>44891</v>
      </c>
      <c r="B50" s="23">
        <v>44892</v>
      </c>
      <c r="C50" s="23">
        <v>44893</v>
      </c>
      <c r="D50" s="23">
        <v>44894</v>
      </c>
      <c r="E50" s="23">
        <v>44895</v>
      </c>
      <c r="F50" s="23">
        <v>44896</v>
      </c>
      <c r="G50" s="23">
        <v>44897</v>
      </c>
      <c r="I50" s="24">
        <v>47</v>
      </c>
      <c r="J50" s="24">
        <v>47</v>
      </c>
      <c r="K50" s="24">
        <v>48</v>
      </c>
      <c r="L50" s="24">
        <v>48</v>
      </c>
      <c r="M50" s="24">
        <v>48</v>
      </c>
      <c r="N50" s="24">
        <v>48</v>
      </c>
      <c r="O50" s="24">
        <v>48</v>
      </c>
      <c r="Q50" s="25">
        <v>7</v>
      </c>
      <c r="R50" s="25">
        <v>1</v>
      </c>
      <c r="S50" s="25">
        <v>2</v>
      </c>
      <c r="T50" s="25">
        <v>3</v>
      </c>
      <c r="U50" s="25">
        <v>4</v>
      </c>
      <c r="V50" s="25">
        <v>5</v>
      </c>
      <c r="W50" s="25">
        <v>6</v>
      </c>
      <c r="Y50" s="24">
        <f t="shared" si="1"/>
        <v>48</v>
      </c>
      <c r="Z50" s="24">
        <f t="shared" si="1"/>
        <v>49</v>
      </c>
      <c r="AA50" s="24">
        <f t="shared" si="1"/>
        <v>49</v>
      </c>
      <c r="AB50" s="24">
        <f t="shared" si="1"/>
        <v>49</v>
      </c>
      <c r="AC50" s="24">
        <f t="shared" si="1"/>
        <v>49</v>
      </c>
      <c r="AD50" s="24">
        <f t="shared" si="1"/>
        <v>49</v>
      </c>
      <c r="AE50" s="24">
        <f t="shared" si="1"/>
        <v>49</v>
      </c>
    </row>
    <row r="51" spans="1:31" x14ac:dyDescent="0.3">
      <c r="A51" s="23">
        <v>44898</v>
      </c>
      <c r="B51" s="23">
        <v>44899</v>
      </c>
      <c r="C51" s="23">
        <v>44900</v>
      </c>
      <c r="D51" s="23">
        <v>44901</v>
      </c>
      <c r="E51" s="23">
        <v>44902</v>
      </c>
      <c r="F51" s="23">
        <v>44903</v>
      </c>
      <c r="G51" s="23">
        <v>44904</v>
      </c>
      <c r="I51" s="24">
        <v>48</v>
      </c>
      <c r="J51" s="24">
        <v>48</v>
      </c>
      <c r="K51" s="24">
        <v>49</v>
      </c>
      <c r="L51" s="24">
        <v>49</v>
      </c>
      <c r="M51" s="24">
        <v>49</v>
      </c>
      <c r="N51" s="24">
        <v>49</v>
      </c>
      <c r="O51" s="24">
        <v>49</v>
      </c>
      <c r="Q51" s="25">
        <v>7</v>
      </c>
      <c r="R51" s="25">
        <v>1</v>
      </c>
      <c r="S51" s="25">
        <v>2</v>
      </c>
      <c r="T51" s="25">
        <v>3</v>
      </c>
      <c r="U51" s="25">
        <v>4</v>
      </c>
      <c r="V51" s="25">
        <v>5</v>
      </c>
      <c r="W51" s="25">
        <v>6</v>
      </c>
      <c r="Y51" s="24">
        <f t="shared" si="1"/>
        <v>49</v>
      </c>
      <c r="Z51" s="24">
        <f t="shared" si="1"/>
        <v>50</v>
      </c>
      <c r="AA51" s="24">
        <f t="shared" si="1"/>
        <v>50</v>
      </c>
      <c r="AB51" s="24">
        <f t="shared" si="1"/>
        <v>50</v>
      </c>
      <c r="AC51" s="24">
        <f t="shared" si="1"/>
        <v>50</v>
      </c>
      <c r="AD51" s="24">
        <f t="shared" si="1"/>
        <v>50</v>
      </c>
      <c r="AE51" s="24">
        <f t="shared" si="1"/>
        <v>50</v>
      </c>
    </row>
    <row r="52" spans="1:31" x14ac:dyDescent="0.3">
      <c r="A52" s="23">
        <v>44905</v>
      </c>
      <c r="B52" s="23">
        <v>44906</v>
      </c>
      <c r="C52" s="23">
        <v>44907</v>
      </c>
      <c r="D52" s="23">
        <v>44908</v>
      </c>
      <c r="E52" s="23">
        <v>44909</v>
      </c>
      <c r="F52" s="23">
        <v>44910</v>
      </c>
      <c r="G52" s="23">
        <v>44911</v>
      </c>
      <c r="I52" s="24">
        <v>49</v>
      </c>
      <c r="J52" s="24">
        <v>49</v>
      </c>
      <c r="K52" s="24">
        <v>50</v>
      </c>
      <c r="L52" s="24">
        <v>50</v>
      </c>
      <c r="M52" s="24">
        <v>50</v>
      </c>
      <c r="N52" s="24">
        <v>50</v>
      </c>
      <c r="O52" s="24">
        <v>50</v>
      </c>
      <c r="Q52" s="25">
        <v>7</v>
      </c>
      <c r="R52" s="25">
        <v>1</v>
      </c>
      <c r="S52" s="25">
        <v>2</v>
      </c>
      <c r="T52" s="25">
        <v>3</v>
      </c>
      <c r="U52" s="25">
        <v>4</v>
      </c>
      <c r="V52" s="25">
        <v>5</v>
      </c>
      <c r="W52" s="25">
        <v>6</v>
      </c>
      <c r="Y52" s="24">
        <f t="shared" si="1"/>
        <v>50</v>
      </c>
      <c r="Z52" s="24">
        <f t="shared" si="1"/>
        <v>51</v>
      </c>
      <c r="AA52" s="24">
        <f t="shared" si="1"/>
        <v>51</v>
      </c>
      <c r="AB52" s="24">
        <f t="shared" si="1"/>
        <v>51</v>
      </c>
      <c r="AC52" s="24">
        <f t="shared" si="1"/>
        <v>51</v>
      </c>
      <c r="AD52" s="24">
        <f t="shared" si="1"/>
        <v>51</v>
      </c>
      <c r="AE52" s="24">
        <f t="shared" si="1"/>
        <v>51</v>
      </c>
    </row>
    <row r="53" spans="1:31" x14ac:dyDescent="0.3">
      <c r="A53" s="23">
        <v>44912</v>
      </c>
      <c r="B53" s="23">
        <v>44913</v>
      </c>
      <c r="C53" s="23">
        <v>44914</v>
      </c>
      <c r="D53" s="23">
        <v>44915</v>
      </c>
      <c r="E53" s="23">
        <v>44916</v>
      </c>
      <c r="F53" s="23">
        <v>44917</v>
      </c>
      <c r="G53" s="23">
        <v>44918</v>
      </c>
      <c r="I53" s="24">
        <v>50</v>
      </c>
      <c r="J53" s="24">
        <v>50</v>
      </c>
      <c r="K53" s="24">
        <v>51</v>
      </c>
      <c r="L53" s="24">
        <v>51</v>
      </c>
      <c r="M53" s="24">
        <v>51</v>
      </c>
      <c r="N53" s="24">
        <v>51</v>
      </c>
      <c r="O53" s="24">
        <v>51</v>
      </c>
      <c r="Q53" s="25">
        <v>7</v>
      </c>
      <c r="R53" s="25">
        <v>1</v>
      </c>
      <c r="S53" s="25">
        <v>2</v>
      </c>
      <c r="T53" s="25">
        <v>3</v>
      </c>
      <c r="U53" s="25">
        <v>4</v>
      </c>
      <c r="V53" s="25">
        <v>5</v>
      </c>
      <c r="W53" s="25">
        <v>6</v>
      </c>
      <c r="Y53" s="24">
        <f t="shared" si="1"/>
        <v>51</v>
      </c>
      <c r="Z53" s="24">
        <f t="shared" si="1"/>
        <v>52</v>
      </c>
      <c r="AA53" s="24">
        <f t="shared" ref="AA53:AE54" si="2">WEEKNUM(C53)</f>
        <v>52</v>
      </c>
      <c r="AB53" s="24">
        <f t="shared" si="2"/>
        <v>52</v>
      </c>
      <c r="AC53" s="24">
        <f t="shared" si="2"/>
        <v>52</v>
      </c>
      <c r="AD53" s="24">
        <f t="shared" si="2"/>
        <v>52</v>
      </c>
      <c r="AE53" s="24">
        <f t="shared" si="2"/>
        <v>52</v>
      </c>
    </row>
    <row r="54" spans="1:31" x14ac:dyDescent="0.3">
      <c r="A54" s="23">
        <v>44919</v>
      </c>
      <c r="B54" s="23">
        <v>44920</v>
      </c>
      <c r="C54" s="23">
        <v>44921</v>
      </c>
      <c r="D54" s="23">
        <v>44922</v>
      </c>
      <c r="E54" s="23">
        <v>44923</v>
      </c>
      <c r="F54" s="23">
        <v>44924</v>
      </c>
      <c r="G54" s="23">
        <v>44925</v>
      </c>
      <c r="I54" s="24">
        <v>51</v>
      </c>
      <c r="J54" s="24">
        <v>51</v>
      </c>
      <c r="K54" s="24">
        <v>52</v>
      </c>
      <c r="L54" s="24">
        <v>52</v>
      </c>
      <c r="M54" s="24">
        <v>52</v>
      </c>
      <c r="N54" s="24">
        <v>52</v>
      </c>
      <c r="O54" s="24">
        <v>52</v>
      </c>
      <c r="Q54" s="25">
        <v>7</v>
      </c>
      <c r="R54" s="25">
        <v>1</v>
      </c>
      <c r="S54" s="25">
        <v>2</v>
      </c>
      <c r="T54" s="25">
        <v>3</v>
      </c>
      <c r="U54" s="25">
        <v>4</v>
      </c>
      <c r="V54" s="25">
        <v>5</v>
      </c>
      <c r="W54" s="25">
        <v>6</v>
      </c>
      <c r="Y54" s="24">
        <f t="shared" ref="Y54:Z54" si="3">WEEKNUM(A54)</f>
        <v>52</v>
      </c>
      <c r="Z54" s="24">
        <f t="shared" si="3"/>
        <v>53</v>
      </c>
      <c r="AA54" s="24">
        <f t="shared" si="2"/>
        <v>53</v>
      </c>
      <c r="AB54" s="24">
        <f t="shared" si="2"/>
        <v>53</v>
      </c>
      <c r="AC54" s="24">
        <f t="shared" si="2"/>
        <v>53</v>
      </c>
      <c r="AD54" s="24">
        <f t="shared" si="2"/>
        <v>53</v>
      </c>
      <c r="AE54" s="24">
        <f t="shared" si="2"/>
        <v>53</v>
      </c>
    </row>
    <row r="55" spans="1:31" x14ac:dyDescent="0.3">
      <c r="A55" s="23">
        <v>44926</v>
      </c>
      <c r="B55" s="23">
        <v>44927</v>
      </c>
      <c r="C55" s="23">
        <v>44928</v>
      </c>
      <c r="D55" s="23">
        <v>44929</v>
      </c>
      <c r="E55" s="23">
        <v>44930</v>
      </c>
      <c r="F55" s="23">
        <v>44931</v>
      </c>
      <c r="G55" s="23">
        <v>44932</v>
      </c>
      <c r="I55" s="24">
        <v>52</v>
      </c>
      <c r="J55" s="24">
        <v>52</v>
      </c>
      <c r="K55" s="24">
        <v>1</v>
      </c>
      <c r="L55" s="24">
        <v>1</v>
      </c>
      <c r="M55" s="24">
        <v>1</v>
      </c>
      <c r="N55" s="24">
        <v>1</v>
      </c>
      <c r="O55" s="24">
        <v>1</v>
      </c>
      <c r="Q55" s="25">
        <v>7</v>
      </c>
      <c r="R55" s="25">
        <v>1</v>
      </c>
      <c r="S55" s="25">
        <v>2</v>
      </c>
      <c r="T55" s="25">
        <v>3</v>
      </c>
      <c r="U55" s="25">
        <v>4</v>
      </c>
      <c r="V55" s="25">
        <v>5</v>
      </c>
      <c r="W55" s="25">
        <v>6</v>
      </c>
      <c r="Y55" s="24">
        <f t="shared" ref="Y55:Y71" si="4">WEEKNUM(A55)</f>
        <v>53</v>
      </c>
      <c r="Z55" s="24">
        <f t="shared" ref="Z55:Z71" si="5">WEEKNUM(B55)</f>
        <v>1</v>
      </c>
      <c r="AA55" s="24">
        <f t="shared" ref="AA55:AA71" si="6">WEEKNUM(C55)</f>
        <v>1</v>
      </c>
      <c r="AB55" s="24">
        <f t="shared" ref="AB55:AB71" si="7">WEEKNUM(D55)</f>
        <v>1</v>
      </c>
      <c r="AC55" s="24">
        <f t="shared" ref="AC55:AC71" si="8">WEEKNUM(E55)</f>
        <v>1</v>
      </c>
      <c r="AD55" s="24">
        <f t="shared" ref="AD55:AD71" si="9">WEEKNUM(F55)</f>
        <v>1</v>
      </c>
      <c r="AE55" s="24">
        <f t="shared" ref="AE55:AE71" si="10">WEEKNUM(G55)</f>
        <v>1</v>
      </c>
    </row>
    <row r="56" spans="1:31" x14ac:dyDescent="0.3">
      <c r="A56" s="23">
        <v>44933</v>
      </c>
      <c r="B56" s="23">
        <v>44934</v>
      </c>
      <c r="C56" s="23">
        <v>44935</v>
      </c>
      <c r="D56" s="23">
        <v>44936</v>
      </c>
      <c r="E56" s="23">
        <v>44937</v>
      </c>
      <c r="F56" s="23">
        <v>44938</v>
      </c>
      <c r="G56" s="23">
        <v>44939</v>
      </c>
      <c r="I56" s="24">
        <v>1</v>
      </c>
      <c r="J56" s="24">
        <v>1</v>
      </c>
      <c r="K56" s="24">
        <v>2</v>
      </c>
      <c r="L56" s="24">
        <v>2</v>
      </c>
      <c r="M56" s="24">
        <v>2</v>
      </c>
      <c r="N56" s="24">
        <v>2</v>
      </c>
      <c r="O56" s="24">
        <v>2</v>
      </c>
      <c r="Q56" s="25">
        <v>7</v>
      </c>
      <c r="R56" s="25">
        <v>1</v>
      </c>
      <c r="S56" s="25">
        <v>2</v>
      </c>
      <c r="T56" s="25">
        <v>3</v>
      </c>
      <c r="U56" s="25">
        <v>4</v>
      </c>
      <c r="V56" s="25">
        <v>5</v>
      </c>
      <c r="W56" s="25">
        <v>6</v>
      </c>
      <c r="Y56" s="24">
        <f t="shared" si="4"/>
        <v>1</v>
      </c>
      <c r="Z56" s="24">
        <f t="shared" si="5"/>
        <v>2</v>
      </c>
      <c r="AA56" s="24">
        <f t="shared" si="6"/>
        <v>2</v>
      </c>
      <c r="AB56" s="24">
        <f t="shared" si="7"/>
        <v>2</v>
      </c>
      <c r="AC56" s="24">
        <f t="shared" si="8"/>
        <v>2</v>
      </c>
      <c r="AD56" s="24">
        <f t="shared" si="9"/>
        <v>2</v>
      </c>
      <c r="AE56" s="24">
        <f t="shared" si="10"/>
        <v>2</v>
      </c>
    </row>
    <row r="57" spans="1:31" x14ac:dyDescent="0.3">
      <c r="A57" s="23">
        <v>44940</v>
      </c>
      <c r="B57" s="23">
        <v>44941</v>
      </c>
      <c r="C57" s="23">
        <v>44942</v>
      </c>
      <c r="D57" s="23">
        <v>44943</v>
      </c>
      <c r="E57" s="23">
        <v>44944</v>
      </c>
      <c r="F57" s="23">
        <v>44945</v>
      </c>
      <c r="G57" s="23">
        <v>44946</v>
      </c>
      <c r="I57" s="24">
        <v>2</v>
      </c>
      <c r="J57" s="24">
        <v>2</v>
      </c>
      <c r="K57" s="24">
        <v>3</v>
      </c>
      <c r="L57" s="24">
        <v>3</v>
      </c>
      <c r="M57" s="24">
        <v>3</v>
      </c>
      <c r="N57" s="24">
        <v>3</v>
      </c>
      <c r="O57" s="24">
        <v>3</v>
      </c>
      <c r="Q57" s="25">
        <v>7</v>
      </c>
      <c r="R57" s="25">
        <v>1</v>
      </c>
      <c r="S57" s="25">
        <v>2</v>
      </c>
      <c r="T57" s="25">
        <v>3</v>
      </c>
      <c r="U57" s="25">
        <v>4</v>
      </c>
      <c r="V57" s="25">
        <v>5</v>
      </c>
      <c r="W57" s="25">
        <v>6</v>
      </c>
      <c r="Y57" s="24">
        <f t="shared" si="4"/>
        <v>2</v>
      </c>
      <c r="Z57" s="24">
        <f t="shared" si="5"/>
        <v>3</v>
      </c>
      <c r="AA57" s="24">
        <f t="shared" si="6"/>
        <v>3</v>
      </c>
      <c r="AB57" s="24">
        <f t="shared" si="7"/>
        <v>3</v>
      </c>
      <c r="AC57" s="24">
        <f t="shared" si="8"/>
        <v>3</v>
      </c>
      <c r="AD57" s="24">
        <f t="shared" si="9"/>
        <v>3</v>
      </c>
      <c r="AE57" s="24">
        <f t="shared" si="10"/>
        <v>3</v>
      </c>
    </row>
    <row r="58" spans="1:31" x14ac:dyDescent="0.3">
      <c r="A58" s="23">
        <v>44947</v>
      </c>
      <c r="B58" s="23">
        <v>44948</v>
      </c>
      <c r="C58" s="23">
        <v>44949</v>
      </c>
      <c r="D58" s="23">
        <v>44950</v>
      </c>
      <c r="E58" s="23">
        <v>44951</v>
      </c>
      <c r="F58" s="23">
        <v>44952</v>
      </c>
      <c r="G58" s="23">
        <v>44953</v>
      </c>
      <c r="I58" s="24">
        <v>3</v>
      </c>
      <c r="J58" s="24">
        <v>3</v>
      </c>
      <c r="K58" s="24">
        <v>4</v>
      </c>
      <c r="L58" s="24">
        <v>4</v>
      </c>
      <c r="M58" s="24">
        <v>4</v>
      </c>
      <c r="N58" s="24">
        <v>4</v>
      </c>
      <c r="O58" s="24">
        <v>4</v>
      </c>
      <c r="Q58" s="25">
        <v>7</v>
      </c>
      <c r="R58" s="25">
        <v>1</v>
      </c>
      <c r="S58" s="25">
        <v>2</v>
      </c>
      <c r="T58" s="25">
        <v>3</v>
      </c>
      <c r="U58" s="25">
        <v>4</v>
      </c>
      <c r="V58" s="25">
        <v>5</v>
      </c>
      <c r="W58" s="25">
        <v>6</v>
      </c>
      <c r="Y58" s="24">
        <f t="shared" si="4"/>
        <v>3</v>
      </c>
      <c r="Z58" s="24">
        <f t="shared" si="5"/>
        <v>4</v>
      </c>
      <c r="AA58" s="24">
        <f t="shared" si="6"/>
        <v>4</v>
      </c>
      <c r="AB58" s="24">
        <f t="shared" si="7"/>
        <v>4</v>
      </c>
      <c r="AC58" s="24">
        <f t="shared" si="8"/>
        <v>4</v>
      </c>
      <c r="AD58" s="24">
        <f t="shared" si="9"/>
        <v>4</v>
      </c>
      <c r="AE58" s="24">
        <f t="shared" si="10"/>
        <v>4</v>
      </c>
    </row>
    <row r="59" spans="1:31" x14ac:dyDescent="0.3">
      <c r="A59" s="23">
        <v>44954</v>
      </c>
      <c r="B59" s="23">
        <v>44955</v>
      </c>
      <c r="C59" s="23">
        <v>44956</v>
      </c>
      <c r="D59" s="23">
        <v>44957</v>
      </c>
      <c r="E59" s="23">
        <v>44958</v>
      </c>
      <c r="F59" s="23">
        <v>44959</v>
      </c>
      <c r="G59" s="23">
        <v>44960</v>
      </c>
      <c r="I59" s="24">
        <v>4</v>
      </c>
      <c r="J59" s="24">
        <v>4</v>
      </c>
      <c r="K59" s="24">
        <v>5</v>
      </c>
      <c r="L59" s="24">
        <v>5</v>
      </c>
      <c r="M59" s="24">
        <v>5</v>
      </c>
      <c r="N59" s="24">
        <v>5</v>
      </c>
      <c r="O59" s="24">
        <v>5</v>
      </c>
      <c r="Q59" s="25">
        <v>7</v>
      </c>
      <c r="R59" s="25">
        <v>1</v>
      </c>
      <c r="S59" s="25">
        <v>2</v>
      </c>
      <c r="T59" s="25">
        <v>3</v>
      </c>
      <c r="U59" s="25">
        <v>4</v>
      </c>
      <c r="V59" s="25">
        <v>5</v>
      </c>
      <c r="W59" s="25">
        <v>6</v>
      </c>
      <c r="Y59" s="24">
        <f t="shared" si="4"/>
        <v>4</v>
      </c>
      <c r="Z59" s="24">
        <f t="shared" si="5"/>
        <v>5</v>
      </c>
      <c r="AA59" s="24">
        <f t="shared" si="6"/>
        <v>5</v>
      </c>
      <c r="AB59" s="24">
        <f t="shared" si="7"/>
        <v>5</v>
      </c>
      <c r="AC59" s="24">
        <f t="shared" si="8"/>
        <v>5</v>
      </c>
      <c r="AD59" s="24">
        <f t="shared" si="9"/>
        <v>5</v>
      </c>
      <c r="AE59" s="24">
        <f t="shared" si="10"/>
        <v>5</v>
      </c>
    </row>
    <row r="60" spans="1:31" x14ac:dyDescent="0.3">
      <c r="A60" s="23">
        <v>44961</v>
      </c>
      <c r="B60" s="23">
        <v>44962</v>
      </c>
      <c r="C60" s="23">
        <v>44963</v>
      </c>
      <c r="D60" s="23">
        <v>44964</v>
      </c>
      <c r="E60" s="23">
        <v>44965</v>
      </c>
      <c r="F60" s="23">
        <v>44966</v>
      </c>
      <c r="G60" s="23">
        <v>44967</v>
      </c>
      <c r="I60" s="24">
        <v>5</v>
      </c>
      <c r="J60" s="24">
        <v>5</v>
      </c>
      <c r="K60" s="24">
        <v>6</v>
      </c>
      <c r="L60" s="24">
        <v>6</v>
      </c>
      <c r="M60" s="24">
        <v>6</v>
      </c>
      <c r="N60" s="24">
        <v>6</v>
      </c>
      <c r="O60" s="24">
        <v>6</v>
      </c>
      <c r="Q60" s="25">
        <v>7</v>
      </c>
      <c r="R60" s="25">
        <v>1</v>
      </c>
      <c r="S60" s="25">
        <v>2</v>
      </c>
      <c r="T60" s="25">
        <v>3</v>
      </c>
      <c r="U60" s="25">
        <v>4</v>
      </c>
      <c r="V60" s="25">
        <v>5</v>
      </c>
      <c r="W60" s="25">
        <v>6</v>
      </c>
      <c r="Y60" s="24">
        <f t="shared" si="4"/>
        <v>5</v>
      </c>
      <c r="Z60" s="24">
        <f t="shared" si="5"/>
        <v>6</v>
      </c>
      <c r="AA60" s="24">
        <f t="shared" si="6"/>
        <v>6</v>
      </c>
      <c r="AB60" s="24">
        <f t="shared" si="7"/>
        <v>6</v>
      </c>
      <c r="AC60" s="24">
        <f t="shared" si="8"/>
        <v>6</v>
      </c>
      <c r="AD60" s="24">
        <f t="shared" si="9"/>
        <v>6</v>
      </c>
      <c r="AE60" s="24">
        <f t="shared" si="10"/>
        <v>6</v>
      </c>
    </row>
    <row r="61" spans="1:31" x14ac:dyDescent="0.3">
      <c r="A61" s="23">
        <v>44968</v>
      </c>
      <c r="B61" s="23">
        <v>44969</v>
      </c>
      <c r="C61" s="23">
        <v>44970</v>
      </c>
      <c r="D61" s="23">
        <v>44971</v>
      </c>
      <c r="E61" s="23">
        <v>44972</v>
      </c>
      <c r="F61" s="23">
        <v>44973</v>
      </c>
      <c r="G61" s="23">
        <v>44974</v>
      </c>
      <c r="I61" s="24">
        <v>6</v>
      </c>
      <c r="J61" s="24">
        <v>6</v>
      </c>
      <c r="K61" s="24">
        <v>7</v>
      </c>
      <c r="L61" s="24">
        <v>7</v>
      </c>
      <c r="M61" s="24">
        <v>7</v>
      </c>
      <c r="N61" s="24">
        <v>7</v>
      </c>
      <c r="O61" s="24">
        <v>7</v>
      </c>
      <c r="Q61" s="25">
        <v>7</v>
      </c>
      <c r="R61" s="25">
        <v>1</v>
      </c>
      <c r="S61" s="25">
        <v>2</v>
      </c>
      <c r="T61" s="25">
        <v>3</v>
      </c>
      <c r="U61" s="25">
        <v>4</v>
      </c>
      <c r="V61" s="25">
        <v>5</v>
      </c>
      <c r="W61" s="25">
        <v>6</v>
      </c>
      <c r="Y61" s="24">
        <f t="shared" si="4"/>
        <v>6</v>
      </c>
      <c r="Z61" s="24">
        <f t="shared" si="5"/>
        <v>7</v>
      </c>
      <c r="AA61" s="24">
        <f t="shared" si="6"/>
        <v>7</v>
      </c>
      <c r="AB61" s="24">
        <f t="shared" si="7"/>
        <v>7</v>
      </c>
      <c r="AC61" s="24">
        <f t="shared" si="8"/>
        <v>7</v>
      </c>
      <c r="AD61" s="24">
        <f t="shared" si="9"/>
        <v>7</v>
      </c>
      <c r="AE61" s="24">
        <f t="shared" si="10"/>
        <v>7</v>
      </c>
    </row>
    <row r="62" spans="1:31" x14ac:dyDescent="0.3">
      <c r="A62" s="23">
        <v>44975</v>
      </c>
      <c r="B62" s="23">
        <v>44976</v>
      </c>
      <c r="C62" s="23">
        <v>44977</v>
      </c>
      <c r="D62" s="23">
        <v>44978</v>
      </c>
      <c r="E62" s="23">
        <v>44979</v>
      </c>
      <c r="F62" s="23">
        <v>44980</v>
      </c>
      <c r="G62" s="23">
        <v>44981</v>
      </c>
      <c r="I62" s="24">
        <v>7</v>
      </c>
      <c r="J62" s="24">
        <v>7</v>
      </c>
      <c r="K62" s="24">
        <v>8</v>
      </c>
      <c r="L62" s="24">
        <v>8</v>
      </c>
      <c r="M62" s="24">
        <v>8</v>
      </c>
      <c r="N62" s="24">
        <v>8</v>
      </c>
      <c r="O62" s="24">
        <v>8</v>
      </c>
      <c r="Q62" s="25">
        <v>7</v>
      </c>
      <c r="R62" s="25">
        <v>1</v>
      </c>
      <c r="S62" s="25">
        <v>2</v>
      </c>
      <c r="T62" s="25">
        <v>3</v>
      </c>
      <c r="U62" s="25">
        <v>4</v>
      </c>
      <c r="V62" s="25">
        <v>5</v>
      </c>
      <c r="W62" s="25">
        <v>6</v>
      </c>
      <c r="Y62" s="24">
        <f t="shared" si="4"/>
        <v>7</v>
      </c>
      <c r="Z62" s="24">
        <f t="shared" si="5"/>
        <v>8</v>
      </c>
      <c r="AA62" s="24">
        <f t="shared" si="6"/>
        <v>8</v>
      </c>
      <c r="AB62" s="24">
        <f t="shared" si="7"/>
        <v>8</v>
      </c>
      <c r="AC62" s="24">
        <f t="shared" si="8"/>
        <v>8</v>
      </c>
      <c r="AD62" s="24">
        <f t="shared" si="9"/>
        <v>8</v>
      </c>
      <c r="AE62" s="24">
        <f t="shared" si="10"/>
        <v>8</v>
      </c>
    </row>
    <row r="63" spans="1:31" x14ac:dyDescent="0.3">
      <c r="A63" s="23">
        <v>44982</v>
      </c>
      <c r="B63" s="23">
        <v>44983</v>
      </c>
      <c r="C63" s="23">
        <v>44984</v>
      </c>
      <c r="D63" s="23">
        <v>44985</v>
      </c>
      <c r="E63" s="23">
        <v>44986</v>
      </c>
      <c r="F63" s="23">
        <v>44987</v>
      </c>
      <c r="G63" s="23">
        <v>44988</v>
      </c>
      <c r="I63" s="24">
        <v>8</v>
      </c>
      <c r="J63" s="24">
        <v>8</v>
      </c>
      <c r="K63" s="24">
        <v>9</v>
      </c>
      <c r="L63" s="24">
        <v>9</v>
      </c>
      <c r="M63" s="24">
        <v>9</v>
      </c>
      <c r="N63" s="24">
        <v>9</v>
      </c>
      <c r="O63" s="24">
        <v>9</v>
      </c>
      <c r="Q63" s="25">
        <v>7</v>
      </c>
      <c r="R63" s="25">
        <v>1</v>
      </c>
      <c r="S63" s="25">
        <v>2</v>
      </c>
      <c r="T63" s="25">
        <v>3</v>
      </c>
      <c r="U63" s="25">
        <v>4</v>
      </c>
      <c r="V63" s="25">
        <v>5</v>
      </c>
      <c r="W63" s="25">
        <v>6</v>
      </c>
      <c r="Y63" s="24">
        <f t="shared" si="4"/>
        <v>8</v>
      </c>
      <c r="Z63" s="24">
        <f t="shared" si="5"/>
        <v>9</v>
      </c>
      <c r="AA63" s="24">
        <f t="shared" si="6"/>
        <v>9</v>
      </c>
      <c r="AB63" s="24">
        <f t="shared" si="7"/>
        <v>9</v>
      </c>
      <c r="AC63" s="24">
        <f t="shared" si="8"/>
        <v>9</v>
      </c>
      <c r="AD63" s="24">
        <f t="shared" si="9"/>
        <v>9</v>
      </c>
      <c r="AE63" s="24">
        <f t="shared" si="10"/>
        <v>9</v>
      </c>
    </row>
    <row r="64" spans="1:31" x14ac:dyDescent="0.3">
      <c r="A64" s="23">
        <v>44989</v>
      </c>
      <c r="B64" s="23">
        <v>44990</v>
      </c>
      <c r="C64" s="23">
        <v>44991</v>
      </c>
      <c r="D64" s="23">
        <v>44992</v>
      </c>
      <c r="E64" s="23">
        <v>44993</v>
      </c>
      <c r="F64" s="23">
        <v>44994</v>
      </c>
      <c r="G64" s="23">
        <v>44995</v>
      </c>
      <c r="I64" s="24">
        <v>9</v>
      </c>
      <c r="J64" s="24">
        <v>9</v>
      </c>
      <c r="K64" s="24">
        <v>10</v>
      </c>
      <c r="L64" s="24">
        <v>10</v>
      </c>
      <c r="M64" s="24">
        <v>10</v>
      </c>
      <c r="N64" s="24">
        <v>10</v>
      </c>
      <c r="O64" s="24">
        <v>10</v>
      </c>
      <c r="Q64" s="25">
        <v>7</v>
      </c>
      <c r="R64" s="25">
        <v>1</v>
      </c>
      <c r="S64" s="25">
        <v>2</v>
      </c>
      <c r="T64" s="25">
        <v>3</v>
      </c>
      <c r="U64" s="25">
        <v>4</v>
      </c>
      <c r="V64" s="25">
        <v>5</v>
      </c>
      <c r="W64" s="25">
        <v>6</v>
      </c>
      <c r="Y64" s="24">
        <f t="shared" si="4"/>
        <v>9</v>
      </c>
      <c r="Z64" s="24">
        <f t="shared" si="5"/>
        <v>10</v>
      </c>
      <c r="AA64" s="24">
        <f t="shared" si="6"/>
        <v>10</v>
      </c>
      <c r="AB64" s="24">
        <f t="shared" si="7"/>
        <v>10</v>
      </c>
      <c r="AC64" s="24">
        <f t="shared" si="8"/>
        <v>10</v>
      </c>
      <c r="AD64" s="24">
        <f t="shared" si="9"/>
        <v>10</v>
      </c>
      <c r="AE64" s="24">
        <f t="shared" si="10"/>
        <v>10</v>
      </c>
    </row>
    <row r="65" spans="1:31" x14ac:dyDescent="0.3">
      <c r="A65" s="23">
        <v>44996</v>
      </c>
      <c r="B65" s="23">
        <v>44997</v>
      </c>
      <c r="C65" s="23">
        <v>44998</v>
      </c>
      <c r="D65" s="23">
        <v>44999</v>
      </c>
      <c r="E65" s="23">
        <v>45000</v>
      </c>
      <c r="F65" s="23">
        <v>45001</v>
      </c>
      <c r="G65" s="23">
        <v>45002</v>
      </c>
      <c r="I65" s="24">
        <v>10</v>
      </c>
      <c r="J65" s="24">
        <v>10</v>
      </c>
      <c r="K65" s="24">
        <v>11</v>
      </c>
      <c r="L65" s="24">
        <v>11</v>
      </c>
      <c r="M65" s="24">
        <v>11</v>
      </c>
      <c r="N65" s="24">
        <v>11</v>
      </c>
      <c r="O65" s="24">
        <v>11</v>
      </c>
      <c r="Q65" s="25">
        <v>7</v>
      </c>
      <c r="R65" s="25">
        <v>1</v>
      </c>
      <c r="S65" s="25">
        <v>2</v>
      </c>
      <c r="T65" s="25">
        <v>3</v>
      </c>
      <c r="U65" s="25">
        <v>4</v>
      </c>
      <c r="V65" s="25">
        <v>5</v>
      </c>
      <c r="W65" s="25">
        <v>6</v>
      </c>
      <c r="Y65" s="24">
        <f t="shared" si="4"/>
        <v>10</v>
      </c>
      <c r="Z65" s="24">
        <f t="shared" si="5"/>
        <v>11</v>
      </c>
      <c r="AA65" s="24">
        <f t="shared" si="6"/>
        <v>11</v>
      </c>
      <c r="AB65" s="24">
        <f t="shared" si="7"/>
        <v>11</v>
      </c>
      <c r="AC65" s="24">
        <f t="shared" si="8"/>
        <v>11</v>
      </c>
      <c r="AD65" s="24">
        <f t="shared" si="9"/>
        <v>11</v>
      </c>
      <c r="AE65" s="24">
        <f t="shared" si="10"/>
        <v>11</v>
      </c>
    </row>
    <row r="66" spans="1:31" x14ac:dyDescent="0.3">
      <c r="A66" s="23">
        <v>45003</v>
      </c>
      <c r="B66" s="23">
        <v>45004</v>
      </c>
      <c r="C66" s="23">
        <v>45005</v>
      </c>
      <c r="D66" s="23">
        <v>45006</v>
      </c>
      <c r="E66" s="23">
        <v>45007</v>
      </c>
      <c r="F66" s="23">
        <v>45008</v>
      </c>
      <c r="G66" s="23">
        <v>45009</v>
      </c>
      <c r="I66" s="24">
        <v>11</v>
      </c>
      <c r="J66" s="24">
        <v>11</v>
      </c>
      <c r="K66" s="24">
        <v>12</v>
      </c>
      <c r="L66" s="24">
        <v>12</v>
      </c>
      <c r="M66" s="24">
        <v>12</v>
      </c>
      <c r="N66" s="24">
        <v>12</v>
      </c>
      <c r="O66" s="24">
        <v>12</v>
      </c>
      <c r="Q66" s="25">
        <v>7</v>
      </c>
      <c r="R66" s="25">
        <v>1</v>
      </c>
      <c r="S66" s="25">
        <v>2</v>
      </c>
      <c r="T66" s="25">
        <v>3</v>
      </c>
      <c r="U66" s="25">
        <v>4</v>
      </c>
      <c r="V66" s="25">
        <v>5</v>
      </c>
      <c r="W66" s="25">
        <v>6</v>
      </c>
      <c r="Y66" s="24">
        <f t="shared" si="4"/>
        <v>11</v>
      </c>
      <c r="Z66" s="24">
        <f t="shared" si="5"/>
        <v>12</v>
      </c>
      <c r="AA66" s="24">
        <f t="shared" si="6"/>
        <v>12</v>
      </c>
      <c r="AB66" s="24">
        <f t="shared" si="7"/>
        <v>12</v>
      </c>
      <c r="AC66" s="24">
        <f t="shared" si="8"/>
        <v>12</v>
      </c>
      <c r="AD66" s="24">
        <f t="shared" si="9"/>
        <v>12</v>
      </c>
      <c r="AE66" s="24">
        <f t="shared" si="10"/>
        <v>12</v>
      </c>
    </row>
    <row r="67" spans="1:31" x14ac:dyDescent="0.3">
      <c r="A67" s="23">
        <v>45010</v>
      </c>
      <c r="B67" s="23">
        <v>45011</v>
      </c>
      <c r="C67" s="23">
        <v>45012</v>
      </c>
      <c r="D67" s="23">
        <v>45013</v>
      </c>
      <c r="E67" s="23">
        <v>45014</v>
      </c>
      <c r="F67" s="23">
        <v>45015</v>
      </c>
      <c r="G67" s="23">
        <v>45016</v>
      </c>
      <c r="I67" s="24">
        <v>12</v>
      </c>
      <c r="J67" s="24">
        <v>12</v>
      </c>
      <c r="K67" s="24">
        <v>13</v>
      </c>
      <c r="L67" s="24">
        <v>13</v>
      </c>
      <c r="M67" s="24">
        <v>13</v>
      </c>
      <c r="N67" s="24">
        <v>13</v>
      </c>
      <c r="O67" s="24">
        <v>13</v>
      </c>
      <c r="Q67" s="25">
        <v>7</v>
      </c>
      <c r="R67" s="25">
        <v>1</v>
      </c>
      <c r="S67" s="25">
        <v>2</v>
      </c>
      <c r="T67" s="25">
        <v>3</v>
      </c>
      <c r="U67" s="25">
        <v>4</v>
      </c>
      <c r="V67" s="25">
        <v>5</v>
      </c>
      <c r="W67" s="25">
        <v>6</v>
      </c>
      <c r="Y67" s="24">
        <f t="shared" si="4"/>
        <v>12</v>
      </c>
      <c r="Z67" s="24">
        <f t="shared" si="5"/>
        <v>13</v>
      </c>
      <c r="AA67" s="24">
        <f t="shared" si="6"/>
        <v>13</v>
      </c>
      <c r="AB67" s="24">
        <f t="shared" si="7"/>
        <v>13</v>
      </c>
      <c r="AC67" s="24">
        <f t="shared" si="8"/>
        <v>13</v>
      </c>
      <c r="AD67" s="24">
        <f t="shared" si="9"/>
        <v>13</v>
      </c>
      <c r="AE67" s="24">
        <f t="shared" si="10"/>
        <v>13</v>
      </c>
    </row>
    <row r="68" spans="1:31" x14ac:dyDescent="0.3">
      <c r="A68" s="23">
        <v>45017</v>
      </c>
      <c r="B68" s="23">
        <v>45018</v>
      </c>
      <c r="C68" s="23">
        <v>45019</v>
      </c>
      <c r="D68" s="23">
        <v>45020</v>
      </c>
      <c r="E68" s="23">
        <v>45021</v>
      </c>
      <c r="F68" s="23">
        <v>45022</v>
      </c>
      <c r="G68" s="23">
        <v>45023</v>
      </c>
      <c r="I68" s="24">
        <v>13</v>
      </c>
      <c r="J68" s="24">
        <v>13</v>
      </c>
      <c r="K68" s="24">
        <v>14</v>
      </c>
      <c r="L68" s="24">
        <v>14</v>
      </c>
      <c r="M68" s="24">
        <v>14</v>
      </c>
      <c r="N68" s="24">
        <v>14</v>
      </c>
      <c r="O68" s="24">
        <v>14</v>
      </c>
      <c r="Q68" s="25">
        <v>7</v>
      </c>
      <c r="R68" s="25">
        <v>1</v>
      </c>
      <c r="S68" s="25">
        <v>2</v>
      </c>
      <c r="T68" s="25">
        <v>3</v>
      </c>
      <c r="U68" s="25">
        <v>4</v>
      </c>
      <c r="V68" s="25">
        <v>5</v>
      </c>
      <c r="W68" s="25">
        <v>6</v>
      </c>
      <c r="Y68" s="24">
        <f t="shared" si="4"/>
        <v>13</v>
      </c>
      <c r="Z68" s="24">
        <f t="shared" si="5"/>
        <v>14</v>
      </c>
      <c r="AA68" s="24">
        <f t="shared" si="6"/>
        <v>14</v>
      </c>
      <c r="AB68" s="24">
        <f t="shared" si="7"/>
        <v>14</v>
      </c>
      <c r="AC68" s="24">
        <f t="shared" si="8"/>
        <v>14</v>
      </c>
      <c r="AD68" s="24">
        <f t="shared" si="9"/>
        <v>14</v>
      </c>
      <c r="AE68" s="24">
        <f t="shared" si="10"/>
        <v>14</v>
      </c>
    </row>
    <row r="69" spans="1:31" x14ac:dyDescent="0.3">
      <c r="A69" s="23">
        <v>45024</v>
      </c>
      <c r="B69" s="23">
        <v>45025</v>
      </c>
      <c r="C69" s="23">
        <v>45026</v>
      </c>
      <c r="D69" s="23">
        <v>45027</v>
      </c>
      <c r="E69" s="23">
        <v>45028</v>
      </c>
      <c r="F69" s="23">
        <v>45029</v>
      </c>
      <c r="G69" s="23">
        <v>45030</v>
      </c>
      <c r="I69" s="24">
        <v>14</v>
      </c>
      <c r="J69" s="24">
        <v>14</v>
      </c>
      <c r="K69" s="24">
        <v>15</v>
      </c>
      <c r="L69" s="24">
        <v>15</v>
      </c>
      <c r="M69" s="24">
        <v>15</v>
      </c>
      <c r="N69" s="24">
        <v>15</v>
      </c>
      <c r="O69" s="24">
        <v>15</v>
      </c>
      <c r="Q69" s="25">
        <v>7</v>
      </c>
      <c r="R69" s="25">
        <v>1</v>
      </c>
      <c r="S69" s="25">
        <v>2</v>
      </c>
      <c r="T69" s="25">
        <v>3</v>
      </c>
      <c r="U69" s="25">
        <v>4</v>
      </c>
      <c r="V69" s="25">
        <v>5</v>
      </c>
      <c r="W69" s="25">
        <v>6</v>
      </c>
      <c r="Y69" s="24">
        <f t="shared" si="4"/>
        <v>14</v>
      </c>
      <c r="Z69" s="24">
        <f t="shared" si="5"/>
        <v>15</v>
      </c>
      <c r="AA69" s="24">
        <f t="shared" si="6"/>
        <v>15</v>
      </c>
      <c r="AB69" s="24">
        <f t="shared" si="7"/>
        <v>15</v>
      </c>
      <c r="AC69" s="24">
        <f t="shared" si="8"/>
        <v>15</v>
      </c>
      <c r="AD69" s="24">
        <f t="shared" si="9"/>
        <v>15</v>
      </c>
      <c r="AE69" s="24">
        <f t="shared" si="10"/>
        <v>15</v>
      </c>
    </row>
    <row r="70" spans="1:31" x14ac:dyDescent="0.3">
      <c r="A70" s="23">
        <v>45031</v>
      </c>
      <c r="B70" s="23">
        <v>45032</v>
      </c>
      <c r="C70" s="23">
        <v>45033</v>
      </c>
      <c r="D70" s="23">
        <v>45034</v>
      </c>
      <c r="E70" s="23">
        <v>45035</v>
      </c>
      <c r="F70" s="23">
        <v>45036</v>
      </c>
      <c r="G70" s="23">
        <v>45037</v>
      </c>
      <c r="I70" s="24">
        <v>15</v>
      </c>
      <c r="J70" s="24">
        <v>15</v>
      </c>
      <c r="K70" s="24">
        <v>16</v>
      </c>
      <c r="L70" s="24">
        <v>16</v>
      </c>
      <c r="M70" s="24">
        <v>16</v>
      </c>
      <c r="N70" s="24">
        <v>16</v>
      </c>
      <c r="O70" s="24">
        <v>16</v>
      </c>
      <c r="Q70" s="25">
        <v>7</v>
      </c>
      <c r="R70" s="25">
        <v>1</v>
      </c>
      <c r="S70" s="25">
        <v>2</v>
      </c>
      <c r="T70" s="25">
        <v>3</v>
      </c>
      <c r="U70" s="25">
        <v>4</v>
      </c>
      <c r="V70" s="25">
        <v>5</v>
      </c>
      <c r="W70" s="25">
        <v>6</v>
      </c>
      <c r="Y70" s="24">
        <f t="shared" si="4"/>
        <v>15</v>
      </c>
      <c r="Z70" s="24">
        <f t="shared" si="5"/>
        <v>16</v>
      </c>
      <c r="AA70" s="24">
        <f t="shared" si="6"/>
        <v>16</v>
      </c>
      <c r="AB70" s="24">
        <f t="shared" si="7"/>
        <v>16</v>
      </c>
      <c r="AC70" s="24">
        <f t="shared" si="8"/>
        <v>16</v>
      </c>
      <c r="AD70" s="24">
        <f t="shared" si="9"/>
        <v>16</v>
      </c>
      <c r="AE70" s="24">
        <f t="shared" si="10"/>
        <v>16</v>
      </c>
    </row>
    <row r="71" spans="1:31" x14ac:dyDescent="0.3">
      <c r="A71" s="23">
        <v>45038</v>
      </c>
      <c r="B71" s="23">
        <v>45039</v>
      </c>
      <c r="C71" s="23">
        <v>45040</v>
      </c>
      <c r="D71" s="23">
        <v>45041</v>
      </c>
      <c r="E71" s="23">
        <v>45042</v>
      </c>
      <c r="F71" s="23">
        <v>45043</v>
      </c>
      <c r="G71" s="23">
        <v>45044</v>
      </c>
      <c r="I71" s="24">
        <v>16</v>
      </c>
      <c r="J71" s="24">
        <v>16</v>
      </c>
      <c r="K71" s="24">
        <v>17</v>
      </c>
      <c r="L71" s="24">
        <v>17</v>
      </c>
      <c r="M71" s="24">
        <v>17</v>
      </c>
      <c r="N71" s="24">
        <v>17</v>
      </c>
      <c r="O71" s="24">
        <v>17</v>
      </c>
      <c r="Q71" s="25">
        <v>7</v>
      </c>
      <c r="R71" s="25">
        <v>1</v>
      </c>
      <c r="S71" s="25">
        <v>2</v>
      </c>
      <c r="T71" s="25">
        <v>3</v>
      </c>
      <c r="U71" s="25">
        <v>4</v>
      </c>
      <c r="V71" s="25">
        <v>5</v>
      </c>
      <c r="W71" s="25">
        <v>6</v>
      </c>
      <c r="Y71" s="24">
        <f t="shared" si="4"/>
        <v>16</v>
      </c>
      <c r="Z71" s="24">
        <f t="shared" si="5"/>
        <v>17</v>
      </c>
      <c r="AA71" s="24">
        <f t="shared" si="6"/>
        <v>17</v>
      </c>
      <c r="AB71" s="24">
        <f t="shared" si="7"/>
        <v>17</v>
      </c>
      <c r="AC71" s="24">
        <f t="shared" si="8"/>
        <v>17</v>
      </c>
      <c r="AD71" s="24">
        <f t="shared" si="9"/>
        <v>17</v>
      </c>
      <c r="AE71" s="24">
        <f t="shared" si="10"/>
        <v>17</v>
      </c>
    </row>
    <row r="72" spans="1:31" x14ac:dyDescent="0.3">
      <c r="A72" s="23">
        <v>45045</v>
      </c>
      <c r="B72" s="23">
        <v>45046</v>
      </c>
      <c r="C72" s="23">
        <v>45047</v>
      </c>
      <c r="D72" s="23">
        <v>45048</v>
      </c>
      <c r="E72" s="23">
        <v>45049</v>
      </c>
      <c r="F72" s="23">
        <v>45050</v>
      </c>
      <c r="G72" s="23">
        <v>45051</v>
      </c>
      <c r="I72" s="24">
        <v>17</v>
      </c>
      <c r="J72" s="24">
        <v>17</v>
      </c>
      <c r="K72" s="24">
        <v>18</v>
      </c>
      <c r="L72" s="24">
        <v>18</v>
      </c>
      <c r="M72" s="24">
        <v>18</v>
      </c>
      <c r="N72" s="24">
        <v>18</v>
      </c>
      <c r="O72" s="24">
        <v>18</v>
      </c>
      <c r="Q72" s="25">
        <v>7</v>
      </c>
      <c r="R72" s="25">
        <v>1</v>
      </c>
      <c r="S72" s="25">
        <v>2</v>
      </c>
      <c r="T72" s="25">
        <v>3</v>
      </c>
      <c r="U72" s="25">
        <v>4</v>
      </c>
      <c r="V72" s="25">
        <v>5</v>
      </c>
      <c r="W72" s="25">
        <v>6</v>
      </c>
      <c r="Y72" s="24">
        <f t="shared" ref="Y72:Y106" si="11">WEEKNUM(A72)</f>
        <v>17</v>
      </c>
      <c r="Z72" s="24">
        <f t="shared" ref="Z72:Z106" si="12">WEEKNUM(B72)</f>
        <v>18</v>
      </c>
      <c r="AA72" s="24">
        <f t="shared" ref="AA72:AA106" si="13">WEEKNUM(C72)</f>
        <v>18</v>
      </c>
      <c r="AB72" s="24">
        <f t="shared" ref="AB72:AB106" si="14">WEEKNUM(D72)</f>
        <v>18</v>
      </c>
      <c r="AC72" s="24">
        <f t="shared" ref="AC72:AC106" si="15">WEEKNUM(E72)</f>
        <v>18</v>
      </c>
      <c r="AD72" s="24">
        <f t="shared" ref="AD72:AD106" si="16">WEEKNUM(F72)</f>
        <v>18</v>
      </c>
      <c r="AE72" s="24">
        <f t="shared" ref="AE72:AE106" si="17">WEEKNUM(G72)</f>
        <v>18</v>
      </c>
    </row>
    <row r="73" spans="1:31" x14ac:dyDescent="0.3">
      <c r="A73" s="23">
        <v>45052</v>
      </c>
      <c r="B73" s="23">
        <v>45053</v>
      </c>
      <c r="C73" s="23">
        <v>45054</v>
      </c>
      <c r="D73" s="23">
        <v>45055</v>
      </c>
      <c r="E73" s="23">
        <v>45056</v>
      </c>
      <c r="F73" s="23">
        <v>45057</v>
      </c>
      <c r="G73" s="23">
        <v>45058</v>
      </c>
      <c r="I73" s="24">
        <v>18</v>
      </c>
      <c r="J73" s="24">
        <v>18</v>
      </c>
      <c r="K73" s="24">
        <v>19</v>
      </c>
      <c r="L73" s="24">
        <v>19</v>
      </c>
      <c r="M73" s="24">
        <v>19</v>
      </c>
      <c r="N73" s="24">
        <v>19</v>
      </c>
      <c r="O73" s="24">
        <v>19</v>
      </c>
      <c r="Q73" s="25">
        <v>7</v>
      </c>
      <c r="R73" s="25">
        <v>1</v>
      </c>
      <c r="S73" s="25">
        <v>2</v>
      </c>
      <c r="T73" s="25">
        <v>3</v>
      </c>
      <c r="U73" s="25">
        <v>4</v>
      </c>
      <c r="V73" s="25">
        <v>5</v>
      </c>
      <c r="W73" s="25">
        <v>6</v>
      </c>
      <c r="Y73" s="24">
        <f t="shared" si="11"/>
        <v>18</v>
      </c>
      <c r="Z73" s="24">
        <f t="shared" si="12"/>
        <v>19</v>
      </c>
      <c r="AA73" s="24">
        <f t="shared" si="13"/>
        <v>19</v>
      </c>
      <c r="AB73" s="24">
        <f t="shared" si="14"/>
        <v>19</v>
      </c>
      <c r="AC73" s="24">
        <f t="shared" si="15"/>
        <v>19</v>
      </c>
      <c r="AD73" s="24">
        <f t="shared" si="16"/>
        <v>19</v>
      </c>
      <c r="AE73" s="24">
        <f t="shared" si="17"/>
        <v>19</v>
      </c>
    </row>
    <row r="74" spans="1:31" x14ac:dyDescent="0.3">
      <c r="A74" s="23">
        <v>45059</v>
      </c>
      <c r="B74" s="23">
        <v>45060</v>
      </c>
      <c r="C74" s="23">
        <v>45061</v>
      </c>
      <c r="D74" s="23">
        <v>45062</v>
      </c>
      <c r="E74" s="23">
        <v>45063</v>
      </c>
      <c r="F74" s="23">
        <v>45064</v>
      </c>
      <c r="G74" s="23">
        <v>45065</v>
      </c>
      <c r="I74" s="24">
        <v>19</v>
      </c>
      <c r="J74" s="24">
        <v>19</v>
      </c>
      <c r="K74" s="24">
        <v>20</v>
      </c>
      <c r="L74" s="24">
        <v>20</v>
      </c>
      <c r="M74" s="24">
        <v>20</v>
      </c>
      <c r="N74" s="24">
        <v>20</v>
      </c>
      <c r="O74" s="24">
        <v>20</v>
      </c>
      <c r="Q74" s="25">
        <v>7</v>
      </c>
      <c r="R74" s="25">
        <v>1</v>
      </c>
      <c r="S74" s="25">
        <v>2</v>
      </c>
      <c r="T74" s="25">
        <v>3</v>
      </c>
      <c r="U74" s="25">
        <v>4</v>
      </c>
      <c r="V74" s="25">
        <v>5</v>
      </c>
      <c r="W74" s="25">
        <v>6</v>
      </c>
      <c r="Y74" s="24">
        <f t="shared" si="11"/>
        <v>19</v>
      </c>
      <c r="Z74" s="24">
        <f t="shared" si="12"/>
        <v>20</v>
      </c>
      <c r="AA74" s="24">
        <f t="shared" si="13"/>
        <v>20</v>
      </c>
      <c r="AB74" s="24">
        <f t="shared" si="14"/>
        <v>20</v>
      </c>
      <c r="AC74" s="24">
        <f t="shared" si="15"/>
        <v>20</v>
      </c>
      <c r="AD74" s="24">
        <f t="shared" si="16"/>
        <v>20</v>
      </c>
      <c r="AE74" s="24">
        <f t="shared" si="17"/>
        <v>20</v>
      </c>
    </row>
    <row r="75" spans="1:31" x14ac:dyDescent="0.3">
      <c r="A75" s="23">
        <v>45066</v>
      </c>
      <c r="B75" s="23">
        <v>45067</v>
      </c>
      <c r="C75" s="23">
        <v>45068</v>
      </c>
      <c r="D75" s="23">
        <v>45069</v>
      </c>
      <c r="E75" s="23">
        <v>45070</v>
      </c>
      <c r="F75" s="23">
        <v>45071</v>
      </c>
      <c r="G75" s="23">
        <v>45072</v>
      </c>
      <c r="I75" s="24">
        <v>20</v>
      </c>
      <c r="J75" s="24">
        <v>20</v>
      </c>
      <c r="K75" s="24">
        <v>21</v>
      </c>
      <c r="L75" s="24">
        <v>21</v>
      </c>
      <c r="M75" s="24">
        <v>21</v>
      </c>
      <c r="N75" s="24">
        <v>21</v>
      </c>
      <c r="O75" s="24">
        <v>21</v>
      </c>
      <c r="Q75" s="25">
        <v>7</v>
      </c>
      <c r="R75" s="25">
        <v>1</v>
      </c>
      <c r="S75" s="25">
        <v>2</v>
      </c>
      <c r="T75" s="25">
        <v>3</v>
      </c>
      <c r="U75" s="25">
        <v>4</v>
      </c>
      <c r="V75" s="25">
        <v>5</v>
      </c>
      <c r="W75" s="25">
        <v>6</v>
      </c>
      <c r="Y75" s="24">
        <f t="shared" si="11"/>
        <v>20</v>
      </c>
      <c r="Z75" s="24">
        <f t="shared" si="12"/>
        <v>21</v>
      </c>
      <c r="AA75" s="24">
        <f t="shared" si="13"/>
        <v>21</v>
      </c>
      <c r="AB75" s="24">
        <f t="shared" si="14"/>
        <v>21</v>
      </c>
      <c r="AC75" s="24">
        <f t="shared" si="15"/>
        <v>21</v>
      </c>
      <c r="AD75" s="24">
        <f t="shared" si="16"/>
        <v>21</v>
      </c>
      <c r="AE75" s="24">
        <f t="shared" si="17"/>
        <v>21</v>
      </c>
    </row>
    <row r="76" spans="1:31" x14ac:dyDescent="0.3">
      <c r="A76" s="23">
        <v>45073</v>
      </c>
      <c r="B76" s="23">
        <v>45074</v>
      </c>
      <c r="C76" s="23">
        <v>45075</v>
      </c>
      <c r="D76" s="23">
        <v>45076</v>
      </c>
      <c r="E76" s="23">
        <v>45077</v>
      </c>
      <c r="F76" s="23">
        <v>45078</v>
      </c>
      <c r="G76" s="23">
        <v>45079</v>
      </c>
      <c r="I76" s="24">
        <v>21</v>
      </c>
      <c r="J76" s="24">
        <v>21</v>
      </c>
      <c r="K76" s="24">
        <v>22</v>
      </c>
      <c r="L76" s="24">
        <v>22</v>
      </c>
      <c r="M76" s="24">
        <v>22</v>
      </c>
      <c r="N76" s="24">
        <v>22</v>
      </c>
      <c r="O76" s="24">
        <v>22</v>
      </c>
      <c r="Q76" s="25">
        <v>7</v>
      </c>
      <c r="R76" s="25">
        <v>1</v>
      </c>
      <c r="S76" s="25">
        <v>2</v>
      </c>
      <c r="T76" s="25">
        <v>3</v>
      </c>
      <c r="U76" s="25">
        <v>4</v>
      </c>
      <c r="V76" s="25">
        <v>5</v>
      </c>
      <c r="W76" s="25">
        <v>6</v>
      </c>
      <c r="Y76" s="24">
        <f t="shared" si="11"/>
        <v>21</v>
      </c>
      <c r="Z76" s="24">
        <f t="shared" si="12"/>
        <v>22</v>
      </c>
      <c r="AA76" s="24">
        <f t="shared" si="13"/>
        <v>22</v>
      </c>
      <c r="AB76" s="24">
        <f t="shared" si="14"/>
        <v>22</v>
      </c>
      <c r="AC76" s="24">
        <f t="shared" si="15"/>
        <v>22</v>
      </c>
      <c r="AD76" s="24">
        <f t="shared" si="16"/>
        <v>22</v>
      </c>
      <c r="AE76" s="24">
        <f t="shared" si="17"/>
        <v>22</v>
      </c>
    </row>
    <row r="77" spans="1:31" x14ac:dyDescent="0.3">
      <c r="A77" s="23">
        <v>45080</v>
      </c>
      <c r="B77" s="23">
        <v>45081</v>
      </c>
      <c r="C77" s="23">
        <v>45082</v>
      </c>
      <c r="D77" s="23">
        <v>45083</v>
      </c>
      <c r="E77" s="23">
        <v>45084</v>
      </c>
      <c r="F77" s="23">
        <v>45085</v>
      </c>
      <c r="G77" s="23">
        <v>45086</v>
      </c>
      <c r="I77" s="24">
        <v>22</v>
      </c>
      <c r="J77" s="24">
        <v>22</v>
      </c>
      <c r="K77" s="24">
        <v>23</v>
      </c>
      <c r="L77" s="24">
        <v>23</v>
      </c>
      <c r="M77" s="24">
        <v>23</v>
      </c>
      <c r="N77" s="24">
        <v>23</v>
      </c>
      <c r="O77" s="24">
        <v>23</v>
      </c>
      <c r="Q77" s="25">
        <v>7</v>
      </c>
      <c r="R77" s="25">
        <v>1</v>
      </c>
      <c r="S77" s="25">
        <v>2</v>
      </c>
      <c r="T77" s="25">
        <v>3</v>
      </c>
      <c r="U77" s="25">
        <v>4</v>
      </c>
      <c r="V77" s="25">
        <v>5</v>
      </c>
      <c r="W77" s="25">
        <v>6</v>
      </c>
      <c r="Y77" s="24">
        <f t="shared" si="11"/>
        <v>22</v>
      </c>
      <c r="Z77" s="24">
        <f t="shared" si="12"/>
        <v>23</v>
      </c>
      <c r="AA77" s="24">
        <f t="shared" si="13"/>
        <v>23</v>
      </c>
      <c r="AB77" s="24">
        <f t="shared" si="14"/>
        <v>23</v>
      </c>
      <c r="AC77" s="24">
        <f t="shared" si="15"/>
        <v>23</v>
      </c>
      <c r="AD77" s="24">
        <f t="shared" si="16"/>
        <v>23</v>
      </c>
      <c r="AE77" s="24">
        <f t="shared" si="17"/>
        <v>23</v>
      </c>
    </row>
    <row r="78" spans="1:31" x14ac:dyDescent="0.3">
      <c r="A78" s="23">
        <v>45087</v>
      </c>
      <c r="B78" s="23">
        <v>45088</v>
      </c>
      <c r="C78" s="23">
        <v>45089</v>
      </c>
      <c r="D78" s="23">
        <v>45090</v>
      </c>
      <c r="E78" s="23">
        <v>45091</v>
      </c>
      <c r="F78" s="23">
        <v>45092</v>
      </c>
      <c r="G78" s="23">
        <v>45093</v>
      </c>
      <c r="I78" s="24">
        <v>23</v>
      </c>
      <c r="J78" s="24">
        <v>23</v>
      </c>
      <c r="K78" s="24">
        <v>24</v>
      </c>
      <c r="L78" s="24">
        <v>24</v>
      </c>
      <c r="M78" s="24">
        <v>24</v>
      </c>
      <c r="N78" s="24">
        <v>24</v>
      </c>
      <c r="O78" s="24">
        <v>24</v>
      </c>
      <c r="Q78" s="25">
        <v>7</v>
      </c>
      <c r="R78" s="25">
        <v>1</v>
      </c>
      <c r="S78" s="25">
        <v>2</v>
      </c>
      <c r="T78" s="25">
        <v>3</v>
      </c>
      <c r="U78" s="25">
        <v>4</v>
      </c>
      <c r="V78" s="25">
        <v>5</v>
      </c>
      <c r="W78" s="25">
        <v>6</v>
      </c>
      <c r="Y78" s="24">
        <f t="shared" si="11"/>
        <v>23</v>
      </c>
      <c r="Z78" s="24">
        <f t="shared" si="12"/>
        <v>24</v>
      </c>
      <c r="AA78" s="24">
        <f t="shared" si="13"/>
        <v>24</v>
      </c>
      <c r="AB78" s="24">
        <f t="shared" si="14"/>
        <v>24</v>
      </c>
      <c r="AC78" s="24">
        <f t="shared" si="15"/>
        <v>24</v>
      </c>
      <c r="AD78" s="24">
        <f t="shared" si="16"/>
        <v>24</v>
      </c>
      <c r="AE78" s="24">
        <f t="shared" si="17"/>
        <v>24</v>
      </c>
    </row>
    <row r="79" spans="1:31" x14ac:dyDescent="0.3">
      <c r="A79" s="23">
        <v>45094</v>
      </c>
      <c r="B79" s="23">
        <v>45095</v>
      </c>
      <c r="C79" s="23">
        <v>45096</v>
      </c>
      <c r="D79" s="23">
        <v>45097</v>
      </c>
      <c r="E79" s="23">
        <v>45098</v>
      </c>
      <c r="F79" s="23">
        <v>45099</v>
      </c>
      <c r="G79" s="23">
        <v>45100</v>
      </c>
      <c r="I79" s="24">
        <v>24</v>
      </c>
      <c r="J79" s="24">
        <v>24</v>
      </c>
      <c r="K79" s="24">
        <v>25</v>
      </c>
      <c r="L79" s="24">
        <v>25</v>
      </c>
      <c r="M79" s="24">
        <v>25</v>
      </c>
      <c r="N79" s="24">
        <v>25</v>
      </c>
      <c r="O79" s="24">
        <v>25</v>
      </c>
      <c r="Q79" s="25">
        <v>7</v>
      </c>
      <c r="R79" s="25">
        <v>1</v>
      </c>
      <c r="S79" s="25">
        <v>2</v>
      </c>
      <c r="T79" s="25">
        <v>3</v>
      </c>
      <c r="U79" s="25">
        <v>4</v>
      </c>
      <c r="V79" s="25">
        <v>5</v>
      </c>
      <c r="W79" s="25">
        <v>6</v>
      </c>
      <c r="Y79" s="24">
        <f t="shared" si="11"/>
        <v>24</v>
      </c>
      <c r="Z79" s="24">
        <f t="shared" si="12"/>
        <v>25</v>
      </c>
      <c r="AA79" s="24">
        <f t="shared" si="13"/>
        <v>25</v>
      </c>
      <c r="AB79" s="24">
        <f t="shared" si="14"/>
        <v>25</v>
      </c>
      <c r="AC79" s="24">
        <f t="shared" si="15"/>
        <v>25</v>
      </c>
      <c r="AD79" s="24">
        <f t="shared" si="16"/>
        <v>25</v>
      </c>
      <c r="AE79" s="24">
        <f t="shared" si="17"/>
        <v>25</v>
      </c>
    </row>
    <row r="80" spans="1:31" x14ac:dyDescent="0.3">
      <c r="A80" s="23">
        <v>45101</v>
      </c>
      <c r="B80" s="23">
        <v>45102</v>
      </c>
      <c r="C80" s="23">
        <v>45103</v>
      </c>
      <c r="D80" s="23">
        <v>45104</v>
      </c>
      <c r="E80" s="23">
        <v>45105</v>
      </c>
      <c r="F80" s="23">
        <v>45106</v>
      </c>
      <c r="G80" s="23">
        <v>45107</v>
      </c>
      <c r="I80" s="24">
        <v>25</v>
      </c>
      <c r="J80" s="24">
        <v>25</v>
      </c>
      <c r="K80" s="24">
        <v>26</v>
      </c>
      <c r="L80" s="24">
        <v>26</v>
      </c>
      <c r="M80" s="24">
        <v>26</v>
      </c>
      <c r="N80" s="24">
        <v>26</v>
      </c>
      <c r="O80" s="24">
        <v>26</v>
      </c>
      <c r="Q80" s="25">
        <v>7</v>
      </c>
      <c r="R80" s="25">
        <v>1</v>
      </c>
      <c r="S80" s="25">
        <v>2</v>
      </c>
      <c r="T80" s="25">
        <v>3</v>
      </c>
      <c r="U80" s="25">
        <v>4</v>
      </c>
      <c r="V80" s="25">
        <v>5</v>
      </c>
      <c r="W80" s="25">
        <v>6</v>
      </c>
      <c r="Y80" s="24">
        <f t="shared" si="11"/>
        <v>25</v>
      </c>
      <c r="Z80" s="24">
        <f t="shared" si="12"/>
        <v>26</v>
      </c>
      <c r="AA80" s="24">
        <f t="shared" si="13"/>
        <v>26</v>
      </c>
      <c r="AB80" s="24">
        <f t="shared" si="14"/>
        <v>26</v>
      </c>
      <c r="AC80" s="24">
        <f t="shared" si="15"/>
        <v>26</v>
      </c>
      <c r="AD80" s="24">
        <f t="shared" si="16"/>
        <v>26</v>
      </c>
      <c r="AE80" s="24">
        <f t="shared" si="17"/>
        <v>26</v>
      </c>
    </row>
    <row r="81" spans="1:31" x14ac:dyDescent="0.3">
      <c r="A81" s="23">
        <v>45108</v>
      </c>
      <c r="B81" s="23">
        <v>45109</v>
      </c>
      <c r="C81" s="23">
        <v>45110</v>
      </c>
      <c r="D81" s="23">
        <v>45111</v>
      </c>
      <c r="E81" s="23">
        <v>45112</v>
      </c>
      <c r="F81" s="23">
        <v>45113</v>
      </c>
      <c r="G81" s="23">
        <v>45114</v>
      </c>
      <c r="I81" s="24">
        <v>26</v>
      </c>
      <c r="J81" s="24">
        <v>26</v>
      </c>
      <c r="K81" s="24">
        <v>27</v>
      </c>
      <c r="L81" s="24">
        <v>27</v>
      </c>
      <c r="M81" s="24">
        <v>27</v>
      </c>
      <c r="N81" s="24">
        <v>27</v>
      </c>
      <c r="O81" s="24">
        <v>27</v>
      </c>
      <c r="Q81" s="25">
        <v>7</v>
      </c>
      <c r="R81" s="25">
        <v>1</v>
      </c>
      <c r="S81" s="25">
        <v>2</v>
      </c>
      <c r="T81" s="25">
        <v>3</v>
      </c>
      <c r="U81" s="25">
        <v>4</v>
      </c>
      <c r="V81" s="25">
        <v>5</v>
      </c>
      <c r="W81" s="25">
        <v>6</v>
      </c>
      <c r="Y81" s="24">
        <f t="shared" si="11"/>
        <v>26</v>
      </c>
      <c r="Z81" s="24">
        <f t="shared" si="12"/>
        <v>27</v>
      </c>
      <c r="AA81" s="24">
        <f t="shared" si="13"/>
        <v>27</v>
      </c>
      <c r="AB81" s="24">
        <f t="shared" si="14"/>
        <v>27</v>
      </c>
      <c r="AC81" s="24">
        <f t="shared" si="15"/>
        <v>27</v>
      </c>
      <c r="AD81" s="24">
        <f t="shared" si="16"/>
        <v>27</v>
      </c>
      <c r="AE81" s="24">
        <f t="shared" si="17"/>
        <v>27</v>
      </c>
    </row>
    <row r="82" spans="1:31" x14ac:dyDescent="0.3">
      <c r="A82" s="23">
        <v>45115</v>
      </c>
      <c r="B82" s="23">
        <v>45116</v>
      </c>
      <c r="C82" s="23">
        <v>45117</v>
      </c>
      <c r="D82" s="23">
        <v>45118</v>
      </c>
      <c r="E82" s="23">
        <v>45119</v>
      </c>
      <c r="F82" s="23">
        <v>45120</v>
      </c>
      <c r="G82" s="23">
        <v>45121</v>
      </c>
      <c r="I82" s="24">
        <v>27</v>
      </c>
      <c r="J82" s="24">
        <v>27</v>
      </c>
      <c r="K82" s="24">
        <v>28</v>
      </c>
      <c r="L82" s="24">
        <v>28</v>
      </c>
      <c r="M82" s="24">
        <v>28</v>
      </c>
      <c r="N82" s="24">
        <v>28</v>
      </c>
      <c r="O82" s="24">
        <v>28</v>
      </c>
      <c r="Q82" s="25">
        <v>7</v>
      </c>
      <c r="R82" s="25">
        <v>1</v>
      </c>
      <c r="S82" s="25">
        <v>2</v>
      </c>
      <c r="T82" s="25">
        <v>3</v>
      </c>
      <c r="U82" s="25">
        <v>4</v>
      </c>
      <c r="V82" s="25">
        <v>5</v>
      </c>
      <c r="W82" s="25">
        <v>6</v>
      </c>
      <c r="Y82" s="24">
        <f t="shared" si="11"/>
        <v>27</v>
      </c>
      <c r="Z82" s="24">
        <f t="shared" si="12"/>
        <v>28</v>
      </c>
      <c r="AA82" s="24">
        <f t="shared" si="13"/>
        <v>28</v>
      </c>
      <c r="AB82" s="24">
        <f t="shared" si="14"/>
        <v>28</v>
      </c>
      <c r="AC82" s="24">
        <f t="shared" si="15"/>
        <v>28</v>
      </c>
      <c r="AD82" s="24">
        <f t="shared" si="16"/>
        <v>28</v>
      </c>
      <c r="AE82" s="24">
        <f t="shared" si="17"/>
        <v>28</v>
      </c>
    </row>
    <row r="83" spans="1:31" x14ac:dyDescent="0.3">
      <c r="A83" s="23">
        <v>45122</v>
      </c>
      <c r="B83" s="23">
        <v>45123</v>
      </c>
      <c r="C83" s="23">
        <v>45124</v>
      </c>
      <c r="D83" s="23">
        <v>45125</v>
      </c>
      <c r="E83" s="23">
        <v>45126</v>
      </c>
      <c r="F83" s="23">
        <v>45127</v>
      </c>
      <c r="G83" s="23">
        <v>45128</v>
      </c>
      <c r="I83" s="24">
        <v>28</v>
      </c>
      <c r="J83" s="24">
        <v>28</v>
      </c>
      <c r="K83" s="24">
        <v>29</v>
      </c>
      <c r="L83" s="24">
        <v>29</v>
      </c>
      <c r="M83" s="24">
        <v>29</v>
      </c>
      <c r="N83" s="24">
        <v>29</v>
      </c>
      <c r="O83" s="24">
        <v>29</v>
      </c>
      <c r="Q83" s="25">
        <v>7</v>
      </c>
      <c r="R83" s="25">
        <v>1</v>
      </c>
      <c r="S83" s="25">
        <v>2</v>
      </c>
      <c r="T83" s="25">
        <v>3</v>
      </c>
      <c r="U83" s="25">
        <v>4</v>
      </c>
      <c r="V83" s="25">
        <v>5</v>
      </c>
      <c r="W83" s="25">
        <v>6</v>
      </c>
      <c r="Y83" s="24">
        <f t="shared" si="11"/>
        <v>28</v>
      </c>
      <c r="Z83" s="24">
        <f t="shared" si="12"/>
        <v>29</v>
      </c>
      <c r="AA83" s="24">
        <f t="shared" si="13"/>
        <v>29</v>
      </c>
      <c r="AB83" s="24">
        <f t="shared" si="14"/>
        <v>29</v>
      </c>
      <c r="AC83" s="24">
        <f t="shared" si="15"/>
        <v>29</v>
      </c>
      <c r="AD83" s="24">
        <f t="shared" si="16"/>
        <v>29</v>
      </c>
      <c r="AE83" s="24">
        <f t="shared" si="17"/>
        <v>29</v>
      </c>
    </row>
    <row r="84" spans="1:31" x14ac:dyDescent="0.3">
      <c r="A84" s="23">
        <v>45129</v>
      </c>
      <c r="B84" s="23">
        <v>45130</v>
      </c>
      <c r="C84" s="23">
        <v>45131</v>
      </c>
      <c r="D84" s="23">
        <v>45132</v>
      </c>
      <c r="E84" s="23">
        <v>45133</v>
      </c>
      <c r="F84" s="23">
        <v>45134</v>
      </c>
      <c r="G84" s="23">
        <v>45135</v>
      </c>
      <c r="I84" s="24">
        <v>29</v>
      </c>
      <c r="J84" s="24">
        <v>29</v>
      </c>
      <c r="K84" s="24">
        <v>30</v>
      </c>
      <c r="L84" s="24">
        <v>30</v>
      </c>
      <c r="M84" s="24">
        <v>30</v>
      </c>
      <c r="N84" s="24">
        <v>30</v>
      </c>
      <c r="O84" s="24">
        <v>30</v>
      </c>
      <c r="Q84" s="25">
        <v>7</v>
      </c>
      <c r="R84" s="25">
        <v>1</v>
      </c>
      <c r="S84" s="25">
        <v>2</v>
      </c>
      <c r="T84" s="25">
        <v>3</v>
      </c>
      <c r="U84" s="25">
        <v>4</v>
      </c>
      <c r="V84" s="25">
        <v>5</v>
      </c>
      <c r="W84" s="25">
        <v>6</v>
      </c>
      <c r="Y84" s="24">
        <f t="shared" si="11"/>
        <v>29</v>
      </c>
      <c r="Z84" s="24">
        <f t="shared" si="12"/>
        <v>30</v>
      </c>
      <c r="AA84" s="24">
        <f t="shared" si="13"/>
        <v>30</v>
      </c>
      <c r="AB84" s="24">
        <f t="shared" si="14"/>
        <v>30</v>
      </c>
      <c r="AC84" s="24">
        <f t="shared" si="15"/>
        <v>30</v>
      </c>
      <c r="AD84" s="24">
        <f t="shared" si="16"/>
        <v>30</v>
      </c>
      <c r="AE84" s="24">
        <f t="shared" si="17"/>
        <v>30</v>
      </c>
    </row>
    <row r="85" spans="1:31" x14ac:dyDescent="0.3">
      <c r="A85" s="23">
        <v>45136</v>
      </c>
      <c r="B85" s="23">
        <v>45137</v>
      </c>
      <c r="C85" s="23">
        <v>45138</v>
      </c>
      <c r="D85" s="23">
        <v>45139</v>
      </c>
      <c r="E85" s="23">
        <v>45140</v>
      </c>
      <c r="F85" s="23">
        <v>45141</v>
      </c>
      <c r="G85" s="23">
        <v>45142</v>
      </c>
      <c r="I85" s="24">
        <v>30</v>
      </c>
      <c r="J85" s="24">
        <v>30</v>
      </c>
      <c r="K85" s="24">
        <v>31</v>
      </c>
      <c r="L85" s="24">
        <v>31</v>
      </c>
      <c r="M85" s="24">
        <v>31</v>
      </c>
      <c r="N85" s="24">
        <v>31</v>
      </c>
      <c r="O85" s="24">
        <v>31</v>
      </c>
      <c r="Q85" s="25">
        <v>7</v>
      </c>
      <c r="R85" s="25">
        <v>1</v>
      </c>
      <c r="S85" s="25">
        <v>2</v>
      </c>
      <c r="T85" s="25">
        <v>3</v>
      </c>
      <c r="U85" s="25">
        <v>4</v>
      </c>
      <c r="V85" s="25">
        <v>5</v>
      </c>
      <c r="W85" s="25">
        <v>6</v>
      </c>
      <c r="Y85" s="24">
        <f t="shared" si="11"/>
        <v>30</v>
      </c>
      <c r="Z85" s="24">
        <f t="shared" si="12"/>
        <v>31</v>
      </c>
      <c r="AA85" s="24">
        <f t="shared" si="13"/>
        <v>31</v>
      </c>
      <c r="AB85" s="24">
        <f t="shared" si="14"/>
        <v>31</v>
      </c>
      <c r="AC85" s="24">
        <f t="shared" si="15"/>
        <v>31</v>
      </c>
      <c r="AD85" s="24">
        <f t="shared" si="16"/>
        <v>31</v>
      </c>
      <c r="AE85" s="24">
        <f t="shared" si="17"/>
        <v>31</v>
      </c>
    </row>
    <row r="86" spans="1:31" x14ac:dyDescent="0.3">
      <c r="A86" s="23">
        <v>45143</v>
      </c>
      <c r="B86" s="23">
        <v>45144</v>
      </c>
      <c r="C86" s="23">
        <v>45145</v>
      </c>
      <c r="D86" s="23">
        <v>45146</v>
      </c>
      <c r="E86" s="23">
        <v>45147</v>
      </c>
      <c r="F86" s="23">
        <v>45148</v>
      </c>
      <c r="G86" s="23">
        <v>45149</v>
      </c>
      <c r="I86" s="24">
        <v>31</v>
      </c>
      <c r="J86" s="24">
        <v>31</v>
      </c>
      <c r="K86" s="24">
        <v>32</v>
      </c>
      <c r="L86" s="24">
        <v>32</v>
      </c>
      <c r="M86" s="24">
        <v>32</v>
      </c>
      <c r="N86" s="24">
        <v>32</v>
      </c>
      <c r="O86" s="24">
        <v>32</v>
      </c>
      <c r="Q86" s="25">
        <v>7</v>
      </c>
      <c r="R86" s="25">
        <v>1</v>
      </c>
      <c r="S86" s="25">
        <v>2</v>
      </c>
      <c r="T86" s="25">
        <v>3</v>
      </c>
      <c r="U86" s="25">
        <v>4</v>
      </c>
      <c r="V86" s="25">
        <v>5</v>
      </c>
      <c r="W86" s="25">
        <v>6</v>
      </c>
      <c r="Y86" s="24">
        <f t="shared" si="11"/>
        <v>31</v>
      </c>
      <c r="Z86" s="24">
        <f t="shared" si="12"/>
        <v>32</v>
      </c>
      <c r="AA86" s="24">
        <f t="shared" si="13"/>
        <v>32</v>
      </c>
      <c r="AB86" s="24">
        <f t="shared" si="14"/>
        <v>32</v>
      </c>
      <c r="AC86" s="24">
        <f t="shared" si="15"/>
        <v>32</v>
      </c>
      <c r="AD86" s="24">
        <f t="shared" si="16"/>
        <v>32</v>
      </c>
      <c r="AE86" s="24">
        <f t="shared" si="17"/>
        <v>32</v>
      </c>
    </row>
    <row r="87" spans="1:31" x14ac:dyDescent="0.3">
      <c r="A87" s="23">
        <v>45150</v>
      </c>
      <c r="B87" s="23">
        <v>45151</v>
      </c>
      <c r="C87" s="23">
        <v>45152</v>
      </c>
      <c r="D87" s="23">
        <v>45153</v>
      </c>
      <c r="E87" s="23">
        <v>45154</v>
      </c>
      <c r="F87" s="23">
        <v>45155</v>
      </c>
      <c r="G87" s="23">
        <v>45156</v>
      </c>
      <c r="I87" s="24">
        <v>32</v>
      </c>
      <c r="J87" s="24">
        <v>32</v>
      </c>
      <c r="K87" s="24">
        <v>33</v>
      </c>
      <c r="L87" s="24">
        <v>33</v>
      </c>
      <c r="M87" s="24">
        <v>33</v>
      </c>
      <c r="N87" s="24">
        <v>33</v>
      </c>
      <c r="O87" s="24">
        <v>33</v>
      </c>
      <c r="Q87" s="25">
        <v>7</v>
      </c>
      <c r="R87" s="25">
        <v>1</v>
      </c>
      <c r="S87" s="25">
        <v>2</v>
      </c>
      <c r="T87" s="25">
        <v>3</v>
      </c>
      <c r="U87" s="25">
        <v>4</v>
      </c>
      <c r="V87" s="25">
        <v>5</v>
      </c>
      <c r="W87" s="25">
        <v>6</v>
      </c>
      <c r="Y87" s="24">
        <f t="shared" si="11"/>
        <v>32</v>
      </c>
      <c r="Z87" s="24">
        <f t="shared" si="12"/>
        <v>33</v>
      </c>
      <c r="AA87" s="24">
        <f t="shared" si="13"/>
        <v>33</v>
      </c>
      <c r="AB87" s="24">
        <f t="shared" si="14"/>
        <v>33</v>
      </c>
      <c r="AC87" s="24">
        <f t="shared" si="15"/>
        <v>33</v>
      </c>
      <c r="AD87" s="24">
        <f t="shared" si="16"/>
        <v>33</v>
      </c>
      <c r="AE87" s="24">
        <f t="shared" si="17"/>
        <v>33</v>
      </c>
    </row>
    <row r="88" spans="1:31" x14ac:dyDescent="0.3">
      <c r="A88" s="23">
        <v>45157</v>
      </c>
      <c r="B88" s="23">
        <v>45158</v>
      </c>
      <c r="C88" s="23">
        <v>45159</v>
      </c>
      <c r="D88" s="23">
        <v>45160</v>
      </c>
      <c r="E88" s="23">
        <v>45161</v>
      </c>
      <c r="F88" s="23">
        <v>45162</v>
      </c>
      <c r="G88" s="23">
        <v>45163</v>
      </c>
      <c r="I88" s="24">
        <v>33</v>
      </c>
      <c r="J88" s="24">
        <v>33</v>
      </c>
      <c r="K88" s="24">
        <v>34</v>
      </c>
      <c r="L88" s="24">
        <v>34</v>
      </c>
      <c r="M88" s="24">
        <v>34</v>
      </c>
      <c r="N88" s="24">
        <v>34</v>
      </c>
      <c r="O88" s="24">
        <v>34</v>
      </c>
      <c r="Q88" s="25">
        <v>7</v>
      </c>
      <c r="R88" s="25">
        <v>1</v>
      </c>
      <c r="S88" s="25">
        <v>2</v>
      </c>
      <c r="T88" s="25">
        <v>3</v>
      </c>
      <c r="U88" s="25">
        <v>4</v>
      </c>
      <c r="V88" s="25">
        <v>5</v>
      </c>
      <c r="W88" s="25">
        <v>6</v>
      </c>
      <c r="Y88" s="24">
        <f t="shared" si="11"/>
        <v>33</v>
      </c>
      <c r="Z88" s="24">
        <f t="shared" si="12"/>
        <v>34</v>
      </c>
      <c r="AA88" s="24">
        <f t="shared" si="13"/>
        <v>34</v>
      </c>
      <c r="AB88" s="24">
        <f t="shared" si="14"/>
        <v>34</v>
      </c>
      <c r="AC88" s="24">
        <f t="shared" si="15"/>
        <v>34</v>
      </c>
      <c r="AD88" s="24">
        <f t="shared" si="16"/>
        <v>34</v>
      </c>
      <c r="AE88" s="24">
        <f t="shared" si="17"/>
        <v>34</v>
      </c>
    </row>
    <row r="89" spans="1:31" x14ac:dyDescent="0.3">
      <c r="A89" s="23">
        <v>45164</v>
      </c>
      <c r="B89" s="23">
        <v>45165</v>
      </c>
      <c r="C89" s="23">
        <v>45166</v>
      </c>
      <c r="D89" s="23">
        <v>45167</v>
      </c>
      <c r="E89" s="23">
        <v>45168</v>
      </c>
      <c r="F89" s="23">
        <v>45169</v>
      </c>
      <c r="G89" s="23">
        <v>45170</v>
      </c>
      <c r="I89" s="24">
        <v>34</v>
      </c>
      <c r="J89" s="24">
        <v>34</v>
      </c>
      <c r="K89" s="24">
        <v>35</v>
      </c>
      <c r="L89" s="24">
        <v>35</v>
      </c>
      <c r="M89" s="24">
        <v>35</v>
      </c>
      <c r="N89" s="24">
        <v>35</v>
      </c>
      <c r="O89" s="24">
        <v>35</v>
      </c>
      <c r="Q89" s="25">
        <v>7</v>
      </c>
      <c r="R89" s="25">
        <v>1</v>
      </c>
      <c r="S89" s="25">
        <v>2</v>
      </c>
      <c r="T89" s="25">
        <v>3</v>
      </c>
      <c r="U89" s="25">
        <v>4</v>
      </c>
      <c r="V89" s="25">
        <v>5</v>
      </c>
      <c r="W89" s="25">
        <v>6</v>
      </c>
      <c r="Y89" s="24">
        <f t="shared" si="11"/>
        <v>34</v>
      </c>
      <c r="Z89" s="24">
        <f t="shared" si="12"/>
        <v>35</v>
      </c>
      <c r="AA89" s="24">
        <f t="shared" si="13"/>
        <v>35</v>
      </c>
      <c r="AB89" s="24">
        <f t="shared" si="14"/>
        <v>35</v>
      </c>
      <c r="AC89" s="24">
        <f t="shared" si="15"/>
        <v>35</v>
      </c>
      <c r="AD89" s="24">
        <f t="shared" si="16"/>
        <v>35</v>
      </c>
      <c r="AE89" s="24">
        <f t="shared" si="17"/>
        <v>35</v>
      </c>
    </row>
    <row r="90" spans="1:31" x14ac:dyDescent="0.3">
      <c r="A90" s="23">
        <v>45171</v>
      </c>
      <c r="B90" s="23">
        <v>45172</v>
      </c>
      <c r="C90" s="23">
        <v>45173</v>
      </c>
      <c r="D90" s="23">
        <v>45174</v>
      </c>
      <c r="E90" s="23">
        <v>45175</v>
      </c>
      <c r="F90" s="23">
        <v>45176</v>
      </c>
      <c r="G90" s="23">
        <v>45177</v>
      </c>
      <c r="I90" s="24">
        <v>35</v>
      </c>
      <c r="J90" s="24">
        <v>35</v>
      </c>
      <c r="K90" s="24">
        <v>36</v>
      </c>
      <c r="L90" s="24">
        <v>36</v>
      </c>
      <c r="M90" s="24">
        <v>36</v>
      </c>
      <c r="N90" s="24">
        <v>36</v>
      </c>
      <c r="O90" s="24">
        <v>36</v>
      </c>
      <c r="Q90" s="25">
        <v>7</v>
      </c>
      <c r="R90" s="25">
        <v>1</v>
      </c>
      <c r="S90" s="25">
        <v>2</v>
      </c>
      <c r="T90" s="25">
        <v>3</v>
      </c>
      <c r="U90" s="25">
        <v>4</v>
      </c>
      <c r="V90" s="25">
        <v>5</v>
      </c>
      <c r="W90" s="25">
        <v>6</v>
      </c>
      <c r="Y90" s="24">
        <f t="shared" si="11"/>
        <v>35</v>
      </c>
      <c r="Z90" s="24">
        <f t="shared" si="12"/>
        <v>36</v>
      </c>
      <c r="AA90" s="24">
        <f t="shared" si="13"/>
        <v>36</v>
      </c>
      <c r="AB90" s="24">
        <f t="shared" si="14"/>
        <v>36</v>
      </c>
      <c r="AC90" s="24">
        <f t="shared" si="15"/>
        <v>36</v>
      </c>
      <c r="AD90" s="24">
        <f t="shared" si="16"/>
        <v>36</v>
      </c>
      <c r="AE90" s="24">
        <f t="shared" si="17"/>
        <v>36</v>
      </c>
    </row>
    <row r="91" spans="1:31" x14ac:dyDescent="0.3">
      <c r="A91" s="23">
        <v>45178</v>
      </c>
      <c r="B91" s="23">
        <v>45179</v>
      </c>
      <c r="C91" s="23">
        <v>45180</v>
      </c>
      <c r="D91" s="23">
        <v>45181</v>
      </c>
      <c r="E91" s="23">
        <v>45182</v>
      </c>
      <c r="F91" s="23">
        <v>45183</v>
      </c>
      <c r="G91" s="23">
        <v>45184</v>
      </c>
      <c r="I91" s="24">
        <v>36</v>
      </c>
      <c r="J91" s="24">
        <v>36</v>
      </c>
      <c r="K91" s="24">
        <v>37</v>
      </c>
      <c r="L91" s="24">
        <v>37</v>
      </c>
      <c r="M91" s="24">
        <v>37</v>
      </c>
      <c r="N91" s="24">
        <v>37</v>
      </c>
      <c r="O91" s="24">
        <v>37</v>
      </c>
      <c r="Q91" s="25">
        <v>7</v>
      </c>
      <c r="R91" s="25">
        <v>1</v>
      </c>
      <c r="S91" s="25">
        <v>2</v>
      </c>
      <c r="T91" s="25">
        <v>3</v>
      </c>
      <c r="U91" s="25">
        <v>4</v>
      </c>
      <c r="V91" s="25">
        <v>5</v>
      </c>
      <c r="W91" s="25">
        <v>6</v>
      </c>
      <c r="Y91" s="24">
        <f t="shared" si="11"/>
        <v>36</v>
      </c>
      <c r="Z91" s="24">
        <f t="shared" si="12"/>
        <v>37</v>
      </c>
      <c r="AA91" s="24">
        <f t="shared" si="13"/>
        <v>37</v>
      </c>
      <c r="AB91" s="24">
        <f t="shared" si="14"/>
        <v>37</v>
      </c>
      <c r="AC91" s="24">
        <f t="shared" si="15"/>
        <v>37</v>
      </c>
      <c r="AD91" s="24">
        <f t="shared" si="16"/>
        <v>37</v>
      </c>
      <c r="AE91" s="24">
        <f t="shared" si="17"/>
        <v>37</v>
      </c>
    </row>
    <row r="92" spans="1:31" x14ac:dyDescent="0.3">
      <c r="A92" s="23">
        <v>45185</v>
      </c>
      <c r="B92" s="23">
        <v>45186</v>
      </c>
      <c r="C92" s="23">
        <v>45187</v>
      </c>
      <c r="D92" s="23">
        <v>45188</v>
      </c>
      <c r="E92" s="23">
        <v>45189</v>
      </c>
      <c r="F92" s="23">
        <v>45190</v>
      </c>
      <c r="G92" s="23">
        <v>45191</v>
      </c>
      <c r="I92" s="24">
        <v>37</v>
      </c>
      <c r="J92" s="24">
        <v>37</v>
      </c>
      <c r="K92" s="24">
        <v>38</v>
      </c>
      <c r="L92" s="24">
        <v>38</v>
      </c>
      <c r="M92" s="24">
        <v>38</v>
      </c>
      <c r="N92" s="24">
        <v>38</v>
      </c>
      <c r="O92" s="24">
        <v>38</v>
      </c>
      <c r="Q92" s="25">
        <v>7</v>
      </c>
      <c r="R92" s="25">
        <v>1</v>
      </c>
      <c r="S92" s="25">
        <v>2</v>
      </c>
      <c r="T92" s="25">
        <v>3</v>
      </c>
      <c r="U92" s="25">
        <v>4</v>
      </c>
      <c r="V92" s="25">
        <v>5</v>
      </c>
      <c r="W92" s="25">
        <v>6</v>
      </c>
      <c r="Y92" s="24">
        <f t="shared" si="11"/>
        <v>37</v>
      </c>
      <c r="Z92" s="24">
        <f t="shared" si="12"/>
        <v>38</v>
      </c>
      <c r="AA92" s="24">
        <f t="shared" si="13"/>
        <v>38</v>
      </c>
      <c r="AB92" s="24">
        <f t="shared" si="14"/>
        <v>38</v>
      </c>
      <c r="AC92" s="24">
        <f t="shared" si="15"/>
        <v>38</v>
      </c>
      <c r="AD92" s="24">
        <f t="shared" si="16"/>
        <v>38</v>
      </c>
      <c r="AE92" s="24">
        <f t="shared" si="17"/>
        <v>38</v>
      </c>
    </row>
    <row r="93" spans="1:31" x14ac:dyDescent="0.3">
      <c r="A93" s="23">
        <v>45192</v>
      </c>
      <c r="B93" s="23">
        <v>45193</v>
      </c>
      <c r="C93" s="23">
        <v>45194</v>
      </c>
      <c r="D93" s="23">
        <v>45195</v>
      </c>
      <c r="E93" s="23">
        <v>45196</v>
      </c>
      <c r="F93" s="23">
        <v>45197</v>
      </c>
      <c r="G93" s="23">
        <v>45198</v>
      </c>
      <c r="I93" s="24">
        <v>38</v>
      </c>
      <c r="J93" s="24">
        <v>38</v>
      </c>
      <c r="K93" s="24">
        <v>39</v>
      </c>
      <c r="L93" s="24">
        <v>39</v>
      </c>
      <c r="M93" s="24">
        <v>39</v>
      </c>
      <c r="N93" s="24">
        <v>39</v>
      </c>
      <c r="O93" s="24">
        <v>39</v>
      </c>
      <c r="Q93" s="25">
        <v>7</v>
      </c>
      <c r="R93" s="25">
        <v>1</v>
      </c>
      <c r="S93" s="25">
        <v>2</v>
      </c>
      <c r="T93" s="25">
        <v>3</v>
      </c>
      <c r="U93" s="25">
        <v>4</v>
      </c>
      <c r="V93" s="25">
        <v>5</v>
      </c>
      <c r="W93" s="25">
        <v>6</v>
      </c>
      <c r="Y93" s="24">
        <f t="shared" si="11"/>
        <v>38</v>
      </c>
      <c r="Z93" s="24">
        <f t="shared" si="12"/>
        <v>39</v>
      </c>
      <c r="AA93" s="24">
        <f t="shared" si="13"/>
        <v>39</v>
      </c>
      <c r="AB93" s="24">
        <f t="shared" si="14"/>
        <v>39</v>
      </c>
      <c r="AC93" s="24">
        <f t="shared" si="15"/>
        <v>39</v>
      </c>
      <c r="AD93" s="24">
        <f t="shared" si="16"/>
        <v>39</v>
      </c>
      <c r="AE93" s="24">
        <f t="shared" si="17"/>
        <v>39</v>
      </c>
    </row>
    <row r="94" spans="1:31" x14ac:dyDescent="0.3">
      <c r="A94" s="23">
        <v>45199</v>
      </c>
      <c r="B94" s="23">
        <v>45200</v>
      </c>
      <c r="C94" s="23">
        <v>45201</v>
      </c>
      <c r="D94" s="23">
        <v>45202</v>
      </c>
      <c r="E94" s="23">
        <v>45203</v>
      </c>
      <c r="F94" s="23">
        <v>45204</v>
      </c>
      <c r="G94" s="23">
        <v>45205</v>
      </c>
      <c r="I94" s="24">
        <v>39</v>
      </c>
      <c r="J94" s="24">
        <v>39</v>
      </c>
      <c r="K94" s="24">
        <v>40</v>
      </c>
      <c r="L94" s="24">
        <v>40</v>
      </c>
      <c r="M94" s="24">
        <v>40</v>
      </c>
      <c r="N94" s="24">
        <v>40</v>
      </c>
      <c r="O94" s="24">
        <v>40</v>
      </c>
      <c r="Q94" s="25">
        <v>7</v>
      </c>
      <c r="R94" s="25">
        <v>1</v>
      </c>
      <c r="S94" s="25">
        <v>2</v>
      </c>
      <c r="T94" s="25">
        <v>3</v>
      </c>
      <c r="U94" s="25">
        <v>4</v>
      </c>
      <c r="V94" s="25">
        <v>5</v>
      </c>
      <c r="W94" s="25">
        <v>6</v>
      </c>
      <c r="Y94" s="24">
        <f t="shared" si="11"/>
        <v>39</v>
      </c>
      <c r="Z94" s="24">
        <f t="shared" si="12"/>
        <v>40</v>
      </c>
      <c r="AA94" s="24">
        <f t="shared" si="13"/>
        <v>40</v>
      </c>
      <c r="AB94" s="24">
        <f t="shared" si="14"/>
        <v>40</v>
      </c>
      <c r="AC94" s="24">
        <f t="shared" si="15"/>
        <v>40</v>
      </c>
      <c r="AD94" s="24">
        <f t="shared" si="16"/>
        <v>40</v>
      </c>
      <c r="AE94" s="24">
        <f t="shared" si="17"/>
        <v>40</v>
      </c>
    </row>
    <row r="95" spans="1:31" x14ac:dyDescent="0.3">
      <c r="A95" s="23">
        <v>45206</v>
      </c>
      <c r="B95" s="23">
        <v>45207</v>
      </c>
      <c r="C95" s="23">
        <v>45208</v>
      </c>
      <c r="D95" s="23">
        <v>45209</v>
      </c>
      <c r="E95" s="23">
        <v>45210</v>
      </c>
      <c r="F95" s="23">
        <v>45211</v>
      </c>
      <c r="G95" s="23">
        <v>45212</v>
      </c>
      <c r="I95" s="24">
        <v>40</v>
      </c>
      <c r="J95" s="24">
        <v>40</v>
      </c>
      <c r="K95" s="24">
        <v>41</v>
      </c>
      <c r="L95" s="24">
        <v>41</v>
      </c>
      <c r="M95" s="24">
        <v>41</v>
      </c>
      <c r="N95" s="24">
        <v>41</v>
      </c>
      <c r="O95" s="24">
        <v>41</v>
      </c>
      <c r="Q95" s="25">
        <v>7</v>
      </c>
      <c r="R95" s="25">
        <v>1</v>
      </c>
      <c r="S95" s="25">
        <v>2</v>
      </c>
      <c r="T95" s="25">
        <v>3</v>
      </c>
      <c r="U95" s="25">
        <v>4</v>
      </c>
      <c r="V95" s="25">
        <v>5</v>
      </c>
      <c r="W95" s="25">
        <v>6</v>
      </c>
      <c r="Y95" s="24">
        <f t="shared" si="11"/>
        <v>40</v>
      </c>
      <c r="Z95" s="24">
        <f t="shared" si="12"/>
        <v>41</v>
      </c>
      <c r="AA95" s="24">
        <f t="shared" si="13"/>
        <v>41</v>
      </c>
      <c r="AB95" s="24">
        <f t="shared" si="14"/>
        <v>41</v>
      </c>
      <c r="AC95" s="24">
        <f t="shared" si="15"/>
        <v>41</v>
      </c>
      <c r="AD95" s="24">
        <f t="shared" si="16"/>
        <v>41</v>
      </c>
      <c r="AE95" s="24">
        <f t="shared" si="17"/>
        <v>41</v>
      </c>
    </row>
    <row r="96" spans="1:31" x14ac:dyDescent="0.3">
      <c r="A96" s="23">
        <v>45213</v>
      </c>
      <c r="B96" s="23">
        <v>45214</v>
      </c>
      <c r="C96" s="23">
        <v>45215</v>
      </c>
      <c r="D96" s="23">
        <v>45216</v>
      </c>
      <c r="E96" s="23">
        <v>45217</v>
      </c>
      <c r="F96" s="23">
        <v>45218</v>
      </c>
      <c r="G96" s="23">
        <v>45219</v>
      </c>
      <c r="I96" s="24">
        <v>41</v>
      </c>
      <c r="J96" s="24">
        <v>41</v>
      </c>
      <c r="K96" s="24">
        <v>42</v>
      </c>
      <c r="L96" s="24">
        <v>42</v>
      </c>
      <c r="M96" s="24">
        <v>42</v>
      </c>
      <c r="N96" s="24">
        <v>42</v>
      </c>
      <c r="O96" s="24">
        <v>42</v>
      </c>
      <c r="Q96" s="25">
        <v>7</v>
      </c>
      <c r="R96" s="25">
        <v>1</v>
      </c>
      <c r="S96" s="25">
        <v>2</v>
      </c>
      <c r="T96" s="25">
        <v>3</v>
      </c>
      <c r="U96" s="25">
        <v>4</v>
      </c>
      <c r="V96" s="25">
        <v>5</v>
      </c>
      <c r="W96" s="25">
        <v>6</v>
      </c>
      <c r="Y96" s="24">
        <f t="shared" si="11"/>
        <v>41</v>
      </c>
      <c r="Z96" s="24">
        <f t="shared" si="12"/>
        <v>42</v>
      </c>
      <c r="AA96" s="24">
        <f t="shared" si="13"/>
        <v>42</v>
      </c>
      <c r="AB96" s="24">
        <f t="shared" si="14"/>
        <v>42</v>
      </c>
      <c r="AC96" s="24">
        <f t="shared" si="15"/>
        <v>42</v>
      </c>
      <c r="AD96" s="24">
        <f t="shared" si="16"/>
        <v>42</v>
      </c>
      <c r="AE96" s="24">
        <f t="shared" si="17"/>
        <v>42</v>
      </c>
    </row>
    <row r="97" spans="1:31" x14ac:dyDescent="0.3">
      <c r="A97" s="23">
        <v>45220</v>
      </c>
      <c r="B97" s="23">
        <v>45221</v>
      </c>
      <c r="C97" s="23">
        <v>45222</v>
      </c>
      <c r="D97" s="23">
        <v>45223</v>
      </c>
      <c r="E97" s="23">
        <v>45224</v>
      </c>
      <c r="F97" s="23">
        <v>45225</v>
      </c>
      <c r="G97" s="23">
        <v>45226</v>
      </c>
      <c r="I97" s="24">
        <v>42</v>
      </c>
      <c r="J97" s="24">
        <v>42</v>
      </c>
      <c r="K97" s="24">
        <v>43</v>
      </c>
      <c r="L97" s="24">
        <v>43</v>
      </c>
      <c r="M97" s="24">
        <v>43</v>
      </c>
      <c r="N97" s="24">
        <v>43</v>
      </c>
      <c r="O97" s="24">
        <v>43</v>
      </c>
      <c r="Q97" s="25">
        <v>7</v>
      </c>
      <c r="R97" s="25">
        <v>1</v>
      </c>
      <c r="S97" s="25">
        <v>2</v>
      </c>
      <c r="T97" s="25">
        <v>3</v>
      </c>
      <c r="U97" s="25">
        <v>4</v>
      </c>
      <c r="V97" s="25">
        <v>5</v>
      </c>
      <c r="W97" s="25">
        <v>6</v>
      </c>
      <c r="Y97" s="24">
        <f t="shared" si="11"/>
        <v>42</v>
      </c>
      <c r="Z97" s="24">
        <f t="shared" si="12"/>
        <v>43</v>
      </c>
      <c r="AA97" s="24">
        <f t="shared" si="13"/>
        <v>43</v>
      </c>
      <c r="AB97" s="24">
        <f t="shared" si="14"/>
        <v>43</v>
      </c>
      <c r="AC97" s="24">
        <f t="shared" si="15"/>
        <v>43</v>
      </c>
      <c r="AD97" s="24">
        <f t="shared" si="16"/>
        <v>43</v>
      </c>
      <c r="AE97" s="24">
        <f t="shared" si="17"/>
        <v>43</v>
      </c>
    </row>
    <row r="98" spans="1:31" x14ac:dyDescent="0.3">
      <c r="A98" s="23">
        <v>45227</v>
      </c>
      <c r="B98" s="23">
        <v>45228</v>
      </c>
      <c r="C98" s="23">
        <v>45229</v>
      </c>
      <c r="D98" s="23">
        <v>45230</v>
      </c>
      <c r="E98" s="23">
        <v>45231</v>
      </c>
      <c r="F98" s="23">
        <v>45232</v>
      </c>
      <c r="G98" s="23">
        <v>45233</v>
      </c>
      <c r="I98" s="24">
        <v>43</v>
      </c>
      <c r="J98" s="24">
        <v>43</v>
      </c>
      <c r="K98" s="24">
        <v>44</v>
      </c>
      <c r="L98" s="24">
        <v>44</v>
      </c>
      <c r="M98" s="24">
        <v>44</v>
      </c>
      <c r="N98" s="24">
        <v>44</v>
      </c>
      <c r="O98" s="24">
        <v>44</v>
      </c>
      <c r="Q98" s="25">
        <v>7</v>
      </c>
      <c r="R98" s="25">
        <v>1</v>
      </c>
      <c r="S98" s="25">
        <v>2</v>
      </c>
      <c r="T98" s="25">
        <v>3</v>
      </c>
      <c r="U98" s="25">
        <v>4</v>
      </c>
      <c r="V98" s="25">
        <v>5</v>
      </c>
      <c r="W98" s="25">
        <v>6</v>
      </c>
      <c r="Y98" s="24">
        <f t="shared" si="11"/>
        <v>43</v>
      </c>
      <c r="Z98" s="24">
        <f t="shared" si="12"/>
        <v>44</v>
      </c>
      <c r="AA98" s="24">
        <f t="shared" si="13"/>
        <v>44</v>
      </c>
      <c r="AB98" s="24">
        <f t="shared" si="14"/>
        <v>44</v>
      </c>
      <c r="AC98" s="24">
        <f t="shared" si="15"/>
        <v>44</v>
      </c>
      <c r="AD98" s="24">
        <f t="shared" si="16"/>
        <v>44</v>
      </c>
      <c r="AE98" s="24">
        <f t="shared" si="17"/>
        <v>44</v>
      </c>
    </row>
    <row r="99" spans="1:31" x14ac:dyDescent="0.3">
      <c r="A99" s="23">
        <v>45234</v>
      </c>
      <c r="B99" s="23">
        <v>45235</v>
      </c>
      <c r="C99" s="23">
        <v>45236</v>
      </c>
      <c r="D99" s="23">
        <v>45237</v>
      </c>
      <c r="E99" s="23">
        <v>45238</v>
      </c>
      <c r="F99" s="23">
        <v>45239</v>
      </c>
      <c r="G99" s="23">
        <v>45240</v>
      </c>
      <c r="I99" s="24">
        <v>44</v>
      </c>
      <c r="J99" s="24">
        <v>44</v>
      </c>
      <c r="K99" s="24">
        <v>45</v>
      </c>
      <c r="L99" s="24">
        <v>45</v>
      </c>
      <c r="M99" s="24">
        <v>45</v>
      </c>
      <c r="N99" s="24">
        <v>45</v>
      </c>
      <c r="O99" s="24">
        <v>45</v>
      </c>
      <c r="Q99" s="25">
        <v>7</v>
      </c>
      <c r="R99" s="25">
        <v>1</v>
      </c>
      <c r="S99" s="25">
        <v>2</v>
      </c>
      <c r="T99" s="25">
        <v>3</v>
      </c>
      <c r="U99" s="25">
        <v>4</v>
      </c>
      <c r="V99" s="25">
        <v>5</v>
      </c>
      <c r="W99" s="25">
        <v>6</v>
      </c>
      <c r="Y99" s="24">
        <f t="shared" si="11"/>
        <v>44</v>
      </c>
      <c r="Z99" s="24">
        <f t="shared" si="12"/>
        <v>45</v>
      </c>
      <c r="AA99" s="24">
        <f t="shared" si="13"/>
        <v>45</v>
      </c>
      <c r="AB99" s="24">
        <f t="shared" si="14"/>
        <v>45</v>
      </c>
      <c r="AC99" s="24">
        <f t="shared" si="15"/>
        <v>45</v>
      </c>
      <c r="AD99" s="24">
        <f t="shared" si="16"/>
        <v>45</v>
      </c>
      <c r="AE99" s="24">
        <f t="shared" si="17"/>
        <v>45</v>
      </c>
    </row>
    <row r="100" spans="1:31" x14ac:dyDescent="0.3">
      <c r="A100" s="23">
        <v>45241</v>
      </c>
      <c r="B100" s="23">
        <v>45242</v>
      </c>
      <c r="C100" s="23">
        <v>45243</v>
      </c>
      <c r="D100" s="23">
        <v>45244</v>
      </c>
      <c r="E100" s="23">
        <v>45245</v>
      </c>
      <c r="F100" s="23">
        <v>45246</v>
      </c>
      <c r="G100" s="23">
        <v>45247</v>
      </c>
      <c r="I100" s="24">
        <v>45</v>
      </c>
      <c r="J100" s="24">
        <v>45</v>
      </c>
      <c r="K100" s="24">
        <v>46</v>
      </c>
      <c r="L100" s="24">
        <v>46</v>
      </c>
      <c r="M100" s="24">
        <v>46</v>
      </c>
      <c r="N100" s="24">
        <v>46</v>
      </c>
      <c r="O100" s="24">
        <v>46</v>
      </c>
      <c r="Q100" s="25">
        <v>7</v>
      </c>
      <c r="R100" s="25">
        <v>1</v>
      </c>
      <c r="S100" s="25">
        <v>2</v>
      </c>
      <c r="T100" s="25">
        <v>3</v>
      </c>
      <c r="U100" s="25">
        <v>4</v>
      </c>
      <c r="V100" s="25">
        <v>5</v>
      </c>
      <c r="W100" s="25">
        <v>6</v>
      </c>
      <c r="Y100" s="24">
        <f t="shared" si="11"/>
        <v>45</v>
      </c>
      <c r="Z100" s="24">
        <f t="shared" si="12"/>
        <v>46</v>
      </c>
      <c r="AA100" s="24">
        <f t="shared" si="13"/>
        <v>46</v>
      </c>
      <c r="AB100" s="24">
        <f t="shared" si="14"/>
        <v>46</v>
      </c>
      <c r="AC100" s="24">
        <f t="shared" si="15"/>
        <v>46</v>
      </c>
      <c r="AD100" s="24">
        <f t="shared" si="16"/>
        <v>46</v>
      </c>
      <c r="AE100" s="24">
        <f t="shared" si="17"/>
        <v>46</v>
      </c>
    </row>
    <row r="101" spans="1:31" x14ac:dyDescent="0.3">
      <c r="A101" s="23">
        <v>45248</v>
      </c>
      <c r="B101" s="23">
        <v>45249</v>
      </c>
      <c r="C101" s="23">
        <v>45250</v>
      </c>
      <c r="D101" s="23">
        <v>45251</v>
      </c>
      <c r="E101" s="23">
        <v>45252</v>
      </c>
      <c r="F101" s="23">
        <v>45253</v>
      </c>
      <c r="G101" s="23">
        <v>45254</v>
      </c>
      <c r="I101" s="24">
        <v>46</v>
      </c>
      <c r="J101" s="24">
        <v>46</v>
      </c>
      <c r="K101" s="24">
        <v>47</v>
      </c>
      <c r="L101" s="24">
        <v>47</v>
      </c>
      <c r="M101" s="24">
        <v>47</v>
      </c>
      <c r="N101" s="24">
        <v>47</v>
      </c>
      <c r="O101" s="24">
        <v>47</v>
      </c>
      <c r="Q101" s="25">
        <v>7</v>
      </c>
      <c r="R101" s="25">
        <v>1</v>
      </c>
      <c r="S101" s="25">
        <v>2</v>
      </c>
      <c r="T101" s="25">
        <v>3</v>
      </c>
      <c r="U101" s="25">
        <v>4</v>
      </c>
      <c r="V101" s="25">
        <v>5</v>
      </c>
      <c r="W101" s="25">
        <v>6</v>
      </c>
      <c r="Y101" s="24">
        <f t="shared" si="11"/>
        <v>46</v>
      </c>
      <c r="Z101" s="24">
        <f t="shared" si="12"/>
        <v>47</v>
      </c>
      <c r="AA101" s="24">
        <f t="shared" si="13"/>
        <v>47</v>
      </c>
      <c r="AB101" s="24">
        <f t="shared" si="14"/>
        <v>47</v>
      </c>
      <c r="AC101" s="24">
        <f t="shared" si="15"/>
        <v>47</v>
      </c>
      <c r="AD101" s="24">
        <f t="shared" si="16"/>
        <v>47</v>
      </c>
      <c r="AE101" s="24">
        <f t="shared" si="17"/>
        <v>47</v>
      </c>
    </row>
    <row r="102" spans="1:31" x14ac:dyDescent="0.3">
      <c r="A102" s="23">
        <v>45255</v>
      </c>
      <c r="B102" s="23">
        <v>45256</v>
      </c>
      <c r="C102" s="23">
        <v>45257</v>
      </c>
      <c r="D102" s="23">
        <v>45258</v>
      </c>
      <c r="E102" s="23">
        <v>45259</v>
      </c>
      <c r="F102" s="23">
        <v>45260</v>
      </c>
      <c r="G102" s="23">
        <v>45261</v>
      </c>
      <c r="I102" s="24">
        <v>47</v>
      </c>
      <c r="J102" s="24">
        <v>47</v>
      </c>
      <c r="K102" s="24">
        <v>48</v>
      </c>
      <c r="L102" s="24">
        <v>48</v>
      </c>
      <c r="M102" s="24">
        <v>48</v>
      </c>
      <c r="N102" s="24">
        <v>48</v>
      </c>
      <c r="O102" s="24">
        <v>48</v>
      </c>
      <c r="Q102" s="25">
        <v>7</v>
      </c>
      <c r="R102" s="25">
        <v>1</v>
      </c>
      <c r="S102" s="25">
        <v>2</v>
      </c>
      <c r="T102" s="25">
        <v>3</v>
      </c>
      <c r="U102" s="25">
        <v>4</v>
      </c>
      <c r="V102" s="25">
        <v>5</v>
      </c>
      <c r="W102" s="25">
        <v>6</v>
      </c>
      <c r="Y102" s="24">
        <f t="shared" si="11"/>
        <v>47</v>
      </c>
      <c r="Z102" s="24">
        <f t="shared" si="12"/>
        <v>48</v>
      </c>
      <c r="AA102" s="24">
        <f t="shared" si="13"/>
        <v>48</v>
      </c>
      <c r="AB102" s="24">
        <f t="shared" si="14"/>
        <v>48</v>
      </c>
      <c r="AC102" s="24">
        <f t="shared" si="15"/>
        <v>48</v>
      </c>
      <c r="AD102" s="24">
        <f t="shared" si="16"/>
        <v>48</v>
      </c>
      <c r="AE102" s="24">
        <f t="shared" si="17"/>
        <v>48</v>
      </c>
    </row>
    <row r="103" spans="1:31" x14ac:dyDescent="0.3">
      <c r="A103" s="23">
        <v>45262</v>
      </c>
      <c r="B103" s="23">
        <v>45263</v>
      </c>
      <c r="C103" s="23">
        <v>45264</v>
      </c>
      <c r="D103" s="23">
        <v>45265</v>
      </c>
      <c r="E103" s="23">
        <v>45266</v>
      </c>
      <c r="F103" s="23">
        <v>45267</v>
      </c>
      <c r="G103" s="23">
        <v>45268</v>
      </c>
      <c r="I103" s="24">
        <v>48</v>
      </c>
      <c r="J103" s="24">
        <v>48</v>
      </c>
      <c r="K103" s="24">
        <v>49</v>
      </c>
      <c r="L103" s="24">
        <v>49</v>
      </c>
      <c r="M103" s="24">
        <v>49</v>
      </c>
      <c r="N103" s="24">
        <v>49</v>
      </c>
      <c r="O103" s="24">
        <v>49</v>
      </c>
      <c r="Q103" s="25">
        <v>7</v>
      </c>
      <c r="R103" s="25">
        <v>1</v>
      </c>
      <c r="S103" s="25">
        <v>2</v>
      </c>
      <c r="T103" s="25">
        <v>3</v>
      </c>
      <c r="U103" s="25">
        <v>4</v>
      </c>
      <c r="V103" s="25">
        <v>5</v>
      </c>
      <c r="W103" s="25">
        <v>6</v>
      </c>
      <c r="Y103" s="24">
        <f t="shared" si="11"/>
        <v>48</v>
      </c>
      <c r="Z103" s="24">
        <f t="shared" si="12"/>
        <v>49</v>
      </c>
      <c r="AA103" s="24">
        <f t="shared" si="13"/>
        <v>49</v>
      </c>
      <c r="AB103" s="24">
        <f t="shared" si="14"/>
        <v>49</v>
      </c>
      <c r="AC103" s="24">
        <f t="shared" si="15"/>
        <v>49</v>
      </c>
      <c r="AD103" s="24">
        <f t="shared" si="16"/>
        <v>49</v>
      </c>
      <c r="AE103" s="24">
        <f t="shared" si="17"/>
        <v>49</v>
      </c>
    </row>
    <row r="104" spans="1:31" x14ac:dyDescent="0.3">
      <c r="A104" s="23">
        <v>45269</v>
      </c>
      <c r="B104" s="23">
        <v>45270</v>
      </c>
      <c r="C104" s="23">
        <v>45271</v>
      </c>
      <c r="D104" s="23">
        <v>45272</v>
      </c>
      <c r="E104" s="23">
        <v>45273</v>
      </c>
      <c r="F104" s="23">
        <v>45274</v>
      </c>
      <c r="G104" s="23">
        <v>45275</v>
      </c>
      <c r="I104" s="24">
        <v>49</v>
      </c>
      <c r="J104" s="24">
        <v>49</v>
      </c>
      <c r="K104" s="24">
        <v>50</v>
      </c>
      <c r="L104" s="24">
        <v>50</v>
      </c>
      <c r="M104" s="24">
        <v>50</v>
      </c>
      <c r="N104" s="24">
        <v>50</v>
      </c>
      <c r="O104" s="24">
        <v>50</v>
      </c>
      <c r="Q104" s="25">
        <v>7</v>
      </c>
      <c r="R104" s="25">
        <v>1</v>
      </c>
      <c r="S104" s="25">
        <v>2</v>
      </c>
      <c r="T104" s="25">
        <v>3</v>
      </c>
      <c r="U104" s="25">
        <v>4</v>
      </c>
      <c r="V104" s="25">
        <v>5</v>
      </c>
      <c r="W104" s="25">
        <v>6</v>
      </c>
      <c r="Y104" s="24">
        <f t="shared" si="11"/>
        <v>49</v>
      </c>
      <c r="Z104" s="24">
        <f t="shared" si="12"/>
        <v>50</v>
      </c>
      <c r="AA104" s="24">
        <f t="shared" si="13"/>
        <v>50</v>
      </c>
      <c r="AB104" s="24">
        <f t="shared" si="14"/>
        <v>50</v>
      </c>
      <c r="AC104" s="24">
        <f t="shared" si="15"/>
        <v>50</v>
      </c>
      <c r="AD104" s="24">
        <f t="shared" si="16"/>
        <v>50</v>
      </c>
      <c r="AE104" s="24">
        <f t="shared" si="17"/>
        <v>50</v>
      </c>
    </row>
    <row r="105" spans="1:31" x14ac:dyDescent="0.3">
      <c r="A105" s="23">
        <v>45276</v>
      </c>
      <c r="B105" s="23">
        <v>45277</v>
      </c>
      <c r="C105" s="23">
        <v>45278</v>
      </c>
      <c r="D105" s="23">
        <v>45279</v>
      </c>
      <c r="E105" s="23">
        <v>45280</v>
      </c>
      <c r="F105" s="23">
        <v>45281</v>
      </c>
      <c r="G105" s="23">
        <v>45282</v>
      </c>
      <c r="I105" s="24">
        <v>50</v>
      </c>
      <c r="J105" s="24">
        <v>50</v>
      </c>
      <c r="K105" s="24">
        <v>51</v>
      </c>
      <c r="L105" s="24">
        <v>51</v>
      </c>
      <c r="M105" s="24">
        <v>51</v>
      </c>
      <c r="N105" s="24">
        <v>51</v>
      </c>
      <c r="O105" s="24">
        <v>51</v>
      </c>
      <c r="Q105" s="25">
        <v>7</v>
      </c>
      <c r="R105" s="25">
        <v>1</v>
      </c>
      <c r="S105" s="25">
        <v>2</v>
      </c>
      <c r="T105" s="25">
        <v>3</v>
      </c>
      <c r="U105" s="25">
        <v>4</v>
      </c>
      <c r="V105" s="25">
        <v>5</v>
      </c>
      <c r="W105" s="25">
        <v>6</v>
      </c>
      <c r="Y105" s="24">
        <f t="shared" si="11"/>
        <v>50</v>
      </c>
      <c r="Z105" s="24">
        <f t="shared" si="12"/>
        <v>51</v>
      </c>
      <c r="AA105" s="24">
        <f t="shared" si="13"/>
        <v>51</v>
      </c>
      <c r="AB105" s="24">
        <f t="shared" si="14"/>
        <v>51</v>
      </c>
      <c r="AC105" s="24">
        <f t="shared" si="15"/>
        <v>51</v>
      </c>
      <c r="AD105" s="24">
        <f t="shared" si="16"/>
        <v>51</v>
      </c>
      <c r="AE105" s="24">
        <f t="shared" si="17"/>
        <v>51</v>
      </c>
    </row>
    <row r="106" spans="1:31" x14ac:dyDescent="0.3">
      <c r="A106" s="23">
        <v>45283</v>
      </c>
      <c r="B106" s="23">
        <v>45284</v>
      </c>
      <c r="C106" s="23">
        <v>45285</v>
      </c>
      <c r="D106" s="23">
        <v>45286</v>
      </c>
      <c r="E106" s="23">
        <v>45287</v>
      </c>
      <c r="F106" s="23">
        <v>45288</v>
      </c>
      <c r="G106" s="23">
        <v>45289</v>
      </c>
      <c r="I106" s="24">
        <v>51</v>
      </c>
      <c r="J106" s="24">
        <v>51</v>
      </c>
      <c r="K106" s="24">
        <v>52</v>
      </c>
      <c r="L106" s="24">
        <v>52</v>
      </c>
      <c r="M106" s="24">
        <v>52</v>
      </c>
      <c r="N106" s="24">
        <v>52</v>
      </c>
      <c r="O106" s="24">
        <v>52</v>
      </c>
      <c r="Q106" s="25">
        <v>7</v>
      </c>
      <c r="R106" s="25">
        <v>1</v>
      </c>
      <c r="S106" s="25">
        <v>2</v>
      </c>
      <c r="T106" s="25">
        <v>3</v>
      </c>
      <c r="U106" s="25">
        <v>4</v>
      </c>
      <c r="V106" s="25">
        <v>5</v>
      </c>
      <c r="W106" s="25">
        <v>6</v>
      </c>
      <c r="Y106" s="24">
        <f t="shared" si="11"/>
        <v>51</v>
      </c>
      <c r="Z106" s="24">
        <f t="shared" si="12"/>
        <v>52</v>
      </c>
      <c r="AA106" s="24">
        <f t="shared" si="13"/>
        <v>52</v>
      </c>
      <c r="AB106" s="24">
        <f t="shared" si="14"/>
        <v>52</v>
      </c>
      <c r="AC106" s="24">
        <f t="shared" si="15"/>
        <v>52</v>
      </c>
      <c r="AD106" s="24">
        <f t="shared" si="16"/>
        <v>52</v>
      </c>
      <c r="AE106" s="24">
        <f t="shared" si="17"/>
        <v>52</v>
      </c>
    </row>
  </sheetData>
  <mergeCells count="4">
    <mergeCell ref="A1:G1"/>
    <mergeCell ref="I1:O1"/>
    <mergeCell ref="Q1:W1"/>
    <mergeCell ref="Y1:AE1"/>
  </mergeCells>
  <conditionalFormatting sqref="A3:G54">
    <cfRule type="timePeriod" dxfId="36" priority="23" timePeriod="today">
      <formula>FLOOR(A3,1)=TODAY()</formula>
    </cfRule>
    <cfRule type="timePeriod" dxfId="35" priority="24" timePeriod="yesterday">
      <formula>FLOOR(A3,1)=TODAY()-1</formula>
    </cfRule>
    <cfRule type="timePeriod" dxfId="34" priority="25" timePeriod="tomorrow">
      <formula>FLOOR(A3,1)=TODAY()+1</formula>
    </cfRule>
    <cfRule type="timePeriod" dxfId="33" priority="26" timePeriod="thisWeek">
      <formula>AND(TODAY()-ROUNDDOWN(A3,0)&lt;=WEEKDAY(TODAY())-1,ROUNDDOWN(A3,0)-TODAY()&lt;=7-WEEKDAY(TODAY()))</formula>
    </cfRule>
    <cfRule type="timePeriod" dxfId="32" priority="27" timePeriod="lastWeek">
      <formula>AND(TODAY()-ROUNDDOWN(A3,0)&gt;=(WEEKDAY(TODAY())),TODAY()-ROUNDDOWN(A3,0)&lt;(WEEKDAY(TODAY())+7))</formula>
    </cfRule>
    <cfRule type="timePeriod" dxfId="31" priority="28" timePeriod="last7Days">
      <formula>AND(TODAY()-FLOOR(A3,1)&lt;=6,FLOOR(A3,1)&lt;=TODAY())</formula>
    </cfRule>
    <cfRule type="timePeriod" dxfId="30" priority="29" timePeriod="tomorrow">
      <formula>FLOOR(A3,1)=TODAY()+1</formula>
    </cfRule>
    <cfRule type="timePeriod" dxfId="29" priority="30" timePeriod="today">
      <formula>FLOOR(A3,1)=TODAY()</formula>
    </cfRule>
    <cfRule type="timePeriod" dxfId="28" priority="31" timePeriod="lastMonth">
      <formula>AND(MONTH(A3)=MONTH(EDATE(TODAY(),0-1)),YEAR(A3)=YEAR(EDATE(TODAY(),0-1)))</formula>
    </cfRule>
    <cfRule type="timePeriod" dxfId="27" priority="32" timePeriod="nextMonth">
      <formula>AND(MONTH(A3)=MONTH(EDATE(TODAY(),0+1)),YEAR(A3)=YEAR(EDATE(TODAY(),0+1)))</formula>
    </cfRule>
    <cfRule type="timePeriod" dxfId="26" priority="33" timePeriod="thisMonth">
      <formula>AND(MONTH(A3)=MONTH(TODAY()),YEAR(A3)=YEAR(TODAY()))</formula>
    </cfRule>
  </conditionalFormatting>
  <conditionalFormatting sqref="A55:G56">
    <cfRule type="timePeriod" dxfId="25" priority="12" timePeriod="today">
      <formula>FLOOR(A55,1)=TODAY()</formula>
    </cfRule>
    <cfRule type="timePeriod" dxfId="24" priority="13" timePeriod="yesterday">
      <formula>FLOOR(A55,1)=TODAY()-1</formula>
    </cfRule>
    <cfRule type="timePeriod" dxfId="23" priority="14" timePeriod="tomorrow">
      <formula>FLOOR(A55,1)=TODAY()+1</formula>
    </cfRule>
    <cfRule type="timePeriod" dxfId="22" priority="15" timePeriod="thisWeek">
      <formula>AND(TODAY()-ROUNDDOWN(A55,0)&lt;=WEEKDAY(TODAY())-1,ROUNDDOWN(A55,0)-TODAY()&lt;=7-WEEKDAY(TODAY()))</formula>
    </cfRule>
    <cfRule type="timePeriod" dxfId="21" priority="16" timePeriod="lastWeek">
      <formula>AND(TODAY()-ROUNDDOWN(A55,0)&gt;=(WEEKDAY(TODAY())),TODAY()-ROUNDDOWN(A55,0)&lt;(WEEKDAY(TODAY())+7))</formula>
    </cfRule>
    <cfRule type="timePeriod" dxfId="20" priority="17" timePeriod="last7Days">
      <formula>AND(TODAY()-FLOOR(A55,1)&lt;=6,FLOOR(A55,1)&lt;=TODAY())</formula>
    </cfRule>
    <cfRule type="timePeriod" dxfId="19" priority="18" timePeriod="tomorrow">
      <formula>FLOOR(A55,1)=TODAY()+1</formula>
    </cfRule>
    <cfRule type="timePeriod" dxfId="18" priority="19" timePeriod="today">
      <formula>FLOOR(A55,1)=TODAY()</formula>
    </cfRule>
    <cfRule type="timePeriod" dxfId="17" priority="20" timePeriod="lastMonth">
      <formula>AND(MONTH(A55)=MONTH(EDATE(TODAY(),0-1)),YEAR(A55)=YEAR(EDATE(TODAY(),0-1)))</formula>
    </cfRule>
    <cfRule type="timePeriod" dxfId="16" priority="21" timePeriod="nextMonth">
      <formula>AND(MONTH(A55)=MONTH(EDATE(TODAY(),0+1)),YEAR(A55)=YEAR(EDATE(TODAY(),0+1)))</formula>
    </cfRule>
    <cfRule type="timePeriod" dxfId="15" priority="22" timePeriod="thisMonth">
      <formula>AND(MONTH(A55)=MONTH(TODAY()),YEAR(A55)=YEAR(TODAY()))</formula>
    </cfRule>
  </conditionalFormatting>
  <conditionalFormatting sqref="A106">
    <cfRule type="timePeriod" dxfId="14" priority="1" timePeriod="today">
      <formula>FLOOR(A106,1)=TODAY()</formula>
    </cfRule>
    <cfRule type="timePeriod" dxfId="13" priority="2" timePeriod="yesterday">
      <formula>FLOOR(A106,1)=TODAY()-1</formula>
    </cfRule>
    <cfRule type="timePeriod" dxfId="12" priority="3" timePeriod="tomorrow">
      <formula>FLOOR(A106,1)=TODAY()+1</formula>
    </cfRule>
    <cfRule type="timePeriod" dxfId="11" priority="4" timePeriod="thisWeek">
      <formula>AND(TODAY()-ROUNDDOWN(A106,0)&lt;=WEEKDAY(TODAY())-1,ROUNDDOWN(A106,0)-TODAY()&lt;=7-WEEKDAY(TODAY()))</formula>
    </cfRule>
    <cfRule type="timePeriod" dxfId="10" priority="5" timePeriod="lastWeek">
      <formula>AND(TODAY()-ROUNDDOWN(A106,0)&gt;=(WEEKDAY(TODAY())),TODAY()-ROUNDDOWN(A106,0)&lt;(WEEKDAY(TODAY())+7))</formula>
    </cfRule>
    <cfRule type="timePeriod" dxfId="9" priority="6" timePeriod="last7Days">
      <formula>AND(TODAY()-FLOOR(A106,1)&lt;=6,FLOOR(A106,1)&lt;=TODAY())</formula>
    </cfRule>
    <cfRule type="timePeriod" dxfId="8" priority="7" timePeriod="tomorrow">
      <formula>FLOOR(A106,1)=TODAY()+1</formula>
    </cfRule>
    <cfRule type="timePeriod" dxfId="7" priority="8" timePeriod="today">
      <formula>FLOOR(A106,1)=TODAY()</formula>
    </cfRule>
    <cfRule type="timePeriod" dxfId="6" priority="9" timePeriod="lastMonth">
      <formula>AND(MONTH(A106)=MONTH(EDATE(TODAY(),0-1)),YEAR(A106)=YEAR(EDATE(TODAY(),0-1)))</formula>
    </cfRule>
    <cfRule type="timePeriod" dxfId="5" priority="10" timePeriod="nextMonth">
      <formula>AND(MONTH(A106)=MONTH(EDATE(TODAY(),0+1)),YEAR(A106)=YEAR(EDATE(TODAY(),0+1)))</formula>
    </cfRule>
    <cfRule type="timePeriod" dxfId="4" priority="11" timePeriod="thisMonth">
      <formula>AND(MONTH(A106)=MONTH(TODAY()),YEAR(A106)=YEAR(TODAY()))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C2E5B-8DA4-40C3-BE8D-55F0CB12D7CE}">
  <dimension ref="A1:E27"/>
  <sheetViews>
    <sheetView workbookViewId="0">
      <selection activeCell="F1" sqref="F1"/>
    </sheetView>
  </sheetViews>
  <sheetFormatPr defaultRowHeight="14.4" x14ac:dyDescent="0.3"/>
  <cols>
    <col min="1" max="1" width="11.33203125" bestFit="1" customWidth="1"/>
  </cols>
  <sheetData>
    <row r="1" spans="1:5" x14ac:dyDescent="0.3">
      <c r="A1" s="63" t="s">
        <v>74</v>
      </c>
      <c r="B1" s="64"/>
      <c r="D1" s="63" t="s">
        <v>95</v>
      </c>
      <c r="E1" s="64"/>
    </row>
    <row r="2" spans="1:5" x14ac:dyDescent="0.3">
      <c r="A2" s="28" t="s">
        <v>12</v>
      </c>
      <c r="B2" s="29" t="s">
        <v>75</v>
      </c>
      <c r="D2" s="28" t="s">
        <v>96</v>
      </c>
      <c r="E2" s="29" t="s">
        <v>98</v>
      </c>
    </row>
    <row r="3" spans="1:5" x14ac:dyDescent="0.3">
      <c r="A3" s="28" t="s">
        <v>5</v>
      </c>
      <c r="B3" s="29" t="s">
        <v>76</v>
      </c>
      <c r="D3" s="28" t="s">
        <v>97</v>
      </c>
      <c r="E3" s="29" t="s">
        <v>99</v>
      </c>
    </row>
    <row r="4" spans="1:5" x14ac:dyDescent="0.3">
      <c r="A4" s="28" t="s">
        <v>7</v>
      </c>
      <c r="B4" s="29" t="s">
        <v>77</v>
      </c>
      <c r="D4" s="28" t="s">
        <v>100</v>
      </c>
      <c r="E4" s="29" t="s">
        <v>102</v>
      </c>
    </row>
    <row r="5" spans="1:5" ht="15" thickBot="1" x14ac:dyDescent="0.35">
      <c r="A5" s="30" t="s">
        <v>46</v>
      </c>
      <c r="B5" s="31" t="s">
        <v>78</v>
      </c>
      <c r="D5" s="28" t="s">
        <v>101</v>
      </c>
      <c r="E5" s="29" t="s">
        <v>103</v>
      </c>
    </row>
    <row r="6" spans="1:5" x14ac:dyDescent="0.3">
      <c r="D6" s="28" t="s">
        <v>104</v>
      </c>
      <c r="E6" s="29" t="s">
        <v>106</v>
      </c>
    </row>
    <row r="7" spans="1:5" x14ac:dyDescent="0.3">
      <c r="D7" s="28" t="s">
        <v>105</v>
      </c>
      <c r="E7" s="29" t="s">
        <v>107</v>
      </c>
    </row>
    <row r="8" spans="1:5" x14ac:dyDescent="0.3">
      <c r="D8" s="28" t="s">
        <v>108</v>
      </c>
      <c r="E8" s="29" t="s">
        <v>110</v>
      </c>
    </row>
    <row r="9" spans="1:5" x14ac:dyDescent="0.3">
      <c r="D9" s="28" t="s">
        <v>109</v>
      </c>
      <c r="E9" s="29" t="s">
        <v>111</v>
      </c>
    </row>
    <row r="10" spans="1:5" x14ac:dyDescent="0.3">
      <c r="D10" s="28" t="s">
        <v>112</v>
      </c>
      <c r="E10" s="29" t="s">
        <v>114</v>
      </c>
    </row>
    <row r="11" spans="1:5" x14ac:dyDescent="0.3">
      <c r="D11" s="28" t="s">
        <v>113</v>
      </c>
      <c r="E11" s="29" t="s">
        <v>115</v>
      </c>
    </row>
    <row r="12" spans="1:5" x14ac:dyDescent="0.3">
      <c r="D12" s="28" t="s">
        <v>116</v>
      </c>
      <c r="E12" s="29" t="s">
        <v>118</v>
      </c>
    </row>
    <row r="13" spans="1:5" x14ac:dyDescent="0.3">
      <c r="D13" s="28" t="s">
        <v>117</v>
      </c>
      <c r="E13" s="29" t="s">
        <v>119</v>
      </c>
    </row>
    <row r="14" spans="1:5" x14ac:dyDescent="0.3">
      <c r="D14" s="28" t="s">
        <v>120</v>
      </c>
      <c r="E14" s="29" t="s">
        <v>122</v>
      </c>
    </row>
    <row r="15" spans="1:5" x14ac:dyDescent="0.3">
      <c r="D15" s="28" t="s">
        <v>121</v>
      </c>
      <c r="E15" s="29" t="s">
        <v>123</v>
      </c>
    </row>
    <row r="16" spans="1:5" x14ac:dyDescent="0.3">
      <c r="D16" s="28" t="s">
        <v>124</v>
      </c>
      <c r="E16" s="29" t="s">
        <v>126</v>
      </c>
    </row>
    <row r="17" spans="4:5" x14ac:dyDescent="0.3">
      <c r="D17" s="28" t="s">
        <v>125</v>
      </c>
      <c r="E17" s="29" t="s">
        <v>127</v>
      </c>
    </row>
    <row r="18" spans="4:5" x14ac:dyDescent="0.3">
      <c r="D18" s="28" t="s">
        <v>128</v>
      </c>
      <c r="E18" s="29" t="s">
        <v>130</v>
      </c>
    </row>
    <row r="19" spans="4:5" x14ac:dyDescent="0.3">
      <c r="D19" s="28" t="s">
        <v>129</v>
      </c>
      <c r="E19" s="29" t="s">
        <v>131</v>
      </c>
    </row>
    <row r="20" spans="4:5" x14ac:dyDescent="0.3">
      <c r="D20" s="28" t="s">
        <v>132</v>
      </c>
      <c r="E20" s="29" t="s">
        <v>134</v>
      </c>
    </row>
    <row r="21" spans="4:5" x14ac:dyDescent="0.3">
      <c r="D21" s="28" t="s">
        <v>133</v>
      </c>
      <c r="E21" s="29" t="s">
        <v>135</v>
      </c>
    </row>
    <row r="22" spans="4:5" x14ac:dyDescent="0.3">
      <c r="D22" s="28" t="s">
        <v>136</v>
      </c>
      <c r="E22" s="29" t="s">
        <v>81</v>
      </c>
    </row>
    <row r="23" spans="4:5" x14ac:dyDescent="0.3">
      <c r="D23" s="28" t="s">
        <v>137</v>
      </c>
      <c r="E23" s="29" t="s">
        <v>82</v>
      </c>
    </row>
    <row r="24" spans="4:5" x14ac:dyDescent="0.3">
      <c r="D24" s="28" t="s">
        <v>83</v>
      </c>
      <c r="E24" s="29" t="s">
        <v>85</v>
      </c>
    </row>
    <row r="25" spans="4:5" x14ac:dyDescent="0.3">
      <c r="D25" s="28" t="s">
        <v>84</v>
      </c>
      <c r="E25" s="29" t="s">
        <v>86</v>
      </c>
    </row>
    <row r="26" spans="4:5" x14ac:dyDescent="0.3">
      <c r="D26" s="28" t="s">
        <v>87</v>
      </c>
      <c r="E26" s="29" t="s">
        <v>89</v>
      </c>
    </row>
    <row r="27" spans="4:5" ht="15" thickBot="1" x14ac:dyDescent="0.35">
      <c r="D27" s="30" t="s">
        <v>88</v>
      </c>
      <c r="E27" s="31" t="s">
        <v>90</v>
      </c>
    </row>
  </sheetData>
  <mergeCells count="2">
    <mergeCell ref="D1:E1"/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63772-E1CE-43E3-A3F1-1175203FA1ED}">
  <dimension ref="A1:ACB449"/>
  <sheetViews>
    <sheetView zoomScale="70" zoomScaleNormal="70" workbookViewId="0">
      <pane ySplit="3" topLeftCell="A4" activePane="bottomLeft" state="frozen"/>
      <selection pane="bottomLeft"/>
    </sheetView>
  </sheetViews>
  <sheetFormatPr defaultRowHeight="14.4" x14ac:dyDescent="0.3"/>
  <cols>
    <col min="1" max="1" width="13.33203125" bestFit="1" customWidth="1"/>
    <col min="2" max="2" width="30.109375" bestFit="1" customWidth="1"/>
    <col min="3" max="3" width="14" bestFit="1" customWidth="1"/>
    <col min="4" max="4" width="14.33203125" bestFit="1" customWidth="1"/>
    <col min="5" max="5" width="8.6640625" bestFit="1" customWidth="1"/>
    <col min="6" max="6" width="7.5546875" bestFit="1" customWidth="1"/>
    <col min="7" max="7" width="14.109375" bestFit="1" customWidth="1"/>
    <col min="8" max="8" width="21.33203125" bestFit="1" customWidth="1"/>
    <col min="9" max="11" width="5.6640625" bestFit="1" customWidth="1"/>
    <col min="12" max="13" width="6.6640625" bestFit="1" customWidth="1"/>
    <col min="14" max="34" width="6.6640625" customWidth="1"/>
    <col min="35" max="35" width="9.44140625" bestFit="1" customWidth="1"/>
    <col min="36" max="36" width="8.5546875" bestFit="1" customWidth="1"/>
    <col min="37" max="37" width="9.33203125" bestFit="1" customWidth="1"/>
    <col min="38" max="38" width="8.6640625" bestFit="1" customWidth="1"/>
    <col min="39" max="39" width="7.44140625" bestFit="1" customWidth="1"/>
    <col min="40" max="40" width="8.109375" bestFit="1" customWidth="1"/>
    <col min="41" max="41" width="5.44140625" customWidth="1"/>
    <col min="42" max="42" width="9.44140625" bestFit="1" customWidth="1"/>
    <col min="43" max="43" width="8.5546875" bestFit="1" customWidth="1"/>
    <col min="44" max="44" width="9.33203125" bestFit="1" customWidth="1"/>
    <col min="45" max="45" width="8.6640625" bestFit="1" customWidth="1"/>
    <col min="46" max="46" width="7.44140625" bestFit="1" customWidth="1"/>
    <col min="47" max="47" width="8.109375" bestFit="1" customWidth="1"/>
    <col min="48" max="48" width="8.6640625" bestFit="1" customWidth="1"/>
    <col min="49" max="49" width="9.44140625" bestFit="1" customWidth="1"/>
    <col min="50" max="50" width="8.5546875" bestFit="1" customWidth="1"/>
    <col min="51" max="51" width="9.33203125" bestFit="1" customWidth="1"/>
    <col min="52" max="52" width="8.6640625" bestFit="1" customWidth="1"/>
    <col min="53" max="53" width="7.44140625" bestFit="1" customWidth="1"/>
    <col min="54" max="54" width="8.109375" bestFit="1" customWidth="1"/>
    <col min="55" max="55" width="8.6640625" bestFit="1" customWidth="1"/>
    <col min="56" max="56" width="9.44140625" bestFit="1" customWidth="1"/>
    <col min="57" max="57" width="8.5546875" bestFit="1" customWidth="1"/>
    <col min="58" max="58" width="9.33203125" bestFit="1" customWidth="1"/>
    <col min="59" max="59" width="8.6640625" bestFit="1" customWidth="1"/>
    <col min="60" max="60" width="7.44140625" bestFit="1" customWidth="1"/>
    <col min="61" max="61" width="8.109375" bestFit="1" customWidth="1"/>
    <col min="62" max="62" width="8.6640625" bestFit="1" customWidth="1"/>
    <col min="63" max="63" width="9.44140625" bestFit="1" customWidth="1"/>
    <col min="64" max="64" width="8.5546875" bestFit="1" customWidth="1"/>
    <col min="65" max="65" width="9.33203125" bestFit="1" customWidth="1"/>
    <col min="66" max="66" width="8.6640625" bestFit="1" customWidth="1"/>
  </cols>
  <sheetData>
    <row r="1" spans="1:756" ht="15" thickBot="1" x14ac:dyDescent="0.35">
      <c r="B1" t="s">
        <v>93</v>
      </c>
      <c r="C1" s="3" t="s">
        <v>92</v>
      </c>
      <c r="D1" s="3" t="s">
        <v>91</v>
      </c>
      <c r="AK1">
        <f>COUNTIF($AK$4:$AK$449,"OFF")</f>
        <v>56</v>
      </c>
      <c r="AL1">
        <f>COUNTIF(AL$4:AL$449,"OFF")</f>
        <v>55</v>
      </c>
      <c r="AM1">
        <f t="shared" ref="AM1:AN1" si="0">COUNTIF(AM$4:AM$449,"OFF")</f>
        <v>56</v>
      </c>
      <c r="AN1">
        <f t="shared" si="0"/>
        <v>56</v>
      </c>
      <c r="AO1" t="str">
        <f>IF(COUNTIF(AO$4:AO$449,"OFF")=0,"",COUNTIF(AO$4:AO$449,"OFF"))</f>
        <v/>
      </c>
      <c r="AP1" t="str">
        <f t="shared" ref="AP1:BI1" si="1">IF(COUNTIF(AP$4:AP$449,"OFF")=0,"",COUNTIF(AP$4:AP$449,"OFF"))</f>
        <v/>
      </c>
      <c r="AQ1" t="str">
        <f t="shared" si="1"/>
        <v/>
      </c>
      <c r="AR1">
        <f t="shared" si="1"/>
        <v>55</v>
      </c>
      <c r="AS1">
        <f t="shared" si="1"/>
        <v>56</v>
      </c>
      <c r="AT1">
        <f t="shared" si="1"/>
        <v>56</v>
      </c>
      <c r="AU1">
        <f t="shared" si="1"/>
        <v>56</v>
      </c>
      <c r="AV1" t="str">
        <f>IF(COUNTIF(AV$4:AV$449,"OFF")=0,"",COUNTIF(AV$4:AV$449,"OFF"))</f>
        <v/>
      </c>
      <c r="AW1" t="str">
        <f t="shared" si="1"/>
        <v/>
      </c>
      <c r="AX1" t="str">
        <f t="shared" si="1"/>
        <v/>
      </c>
      <c r="AY1">
        <f t="shared" si="1"/>
        <v>56</v>
      </c>
      <c r="AZ1">
        <f t="shared" si="1"/>
        <v>55</v>
      </c>
      <c r="BA1">
        <f t="shared" si="1"/>
        <v>56</v>
      </c>
      <c r="BB1">
        <f t="shared" si="1"/>
        <v>56</v>
      </c>
      <c r="BC1" t="str">
        <f>IF(COUNTIF(BC$4:BC$449,"OFF")=0,"",COUNTIF(BC$4:BC$449,"OFF"))</f>
        <v/>
      </c>
      <c r="BD1" t="str">
        <f t="shared" si="1"/>
        <v/>
      </c>
      <c r="BE1" t="str">
        <f t="shared" si="1"/>
        <v/>
      </c>
      <c r="BF1">
        <f t="shared" si="1"/>
        <v>55</v>
      </c>
      <c r="BG1">
        <f t="shared" si="1"/>
        <v>56</v>
      </c>
      <c r="BH1">
        <f t="shared" si="1"/>
        <v>56</v>
      </c>
      <c r="BI1">
        <f t="shared" si="1"/>
        <v>56</v>
      </c>
      <c r="BJ1" t="str">
        <f>IF(COUNTIF(BJ$4:BJ$449,"OFF")=0,"",COUNTIF(BJ$4:BJ$449,"OFF"))</f>
        <v/>
      </c>
    </row>
    <row r="2" spans="1:756" ht="15" thickBot="1" x14ac:dyDescent="0.35">
      <c r="AI2" s="65" t="s">
        <v>138</v>
      </c>
      <c r="AJ2" s="66"/>
      <c r="AK2" s="66"/>
      <c r="AL2" s="66"/>
      <c r="AM2" s="66"/>
      <c r="AN2" s="67"/>
      <c r="AP2" s="65" t="s">
        <v>139</v>
      </c>
      <c r="AQ2" s="66"/>
      <c r="AR2" s="66"/>
      <c r="AS2" s="66"/>
      <c r="AT2" s="66"/>
      <c r="AU2" s="67"/>
      <c r="AW2" s="65" t="s">
        <v>140</v>
      </c>
      <c r="AX2" s="66"/>
      <c r="AY2" s="66"/>
      <c r="AZ2" s="66"/>
      <c r="BA2" s="66"/>
      <c r="BB2" s="67"/>
      <c r="BD2" s="65" t="s">
        <v>141</v>
      </c>
      <c r="BE2" s="66"/>
      <c r="BF2" s="66"/>
      <c r="BG2" s="66"/>
      <c r="BH2" s="66"/>
      <c r="BI2" s="67"/>
      <c r="BK2" s="65" t="s">
        <v>142</v>
      </c>
      <c r="BL2" s="66"/>
      <c r="BM2" s="66"/>
      <c r="BN2" s="66"/>
      <c r="BO2" s="66"/>
      <c r="BP2" s="67"/>
      <c r="BR2" s="65" t="s">
        <v>143</v>
      </c>
      <c r="BS2" s="66"/>
      <c r="BT2" s="66"/>
      <c r="BU2" s="66"/>
      <c r="BV2" s="66"/>
      <c r="BW2" s="67"/>
      <c r="BY2" s="65" t="s">
        <v>144</v>
      </c>
      <c r="BZ2" s="66"/>
      <c r="CA2" s="66"/>
      <c r="CB2" s="66"/>
      <c r="CC2" s="66"/>
      <c r="CD2" s="67"/>
      <c r="CF2" s="65" t="s">
        <v>145</v>
      </c>
      <c r="CG2" s="66"/>
      <c r="CH2" s="66"/>
      <c r="CI2" s="66"/>
      <c r="CJ2" s="66"/>
      <c r="CK2" s="67"/>
      <c r="CM2" s="65" t="s">
        <v>146</v>
      </c>
      <c r="CN2" s="66"/>
      <c r="CO2" s="66"/>
      <c r="CP2" s="66"/>
      <c r="CQ2" s="66"/>
      <c r="CR2" s="67"/>
      <c r="CT2" s="65" t="s">
        <v>147</v>
      </c>
      <c r="CU2" s="66"/>
      <c r="CV2" s="66"/>
      <c r="CW2" s="66"/>
      <c r="CX2" s="66"/>
      <c r="CY2" s="67"/>
      <c r="DA2" s="65" t="s">
        <v>148</v>
      </c>
      <c r="DB2" s="66"/>
      <c r="DC2" s="66"/>
      <c r="DD2" s="66"/>
      <c r="DE2" s="66"/>
      <c r="DF2" s="67"/>
      <c r="DH2" s="65" t="s">
        <v>149</v>
      </c>
      <c r="DI2" s="66"/>
      <c r="DJ2" s="66"/>
      <c r="DK2" s="66"/>
      <c r="DL2" s="66"/>
      <c r="DM2" s="67"/>
      <c r="DO2" s="65" t="s">
        <v>150</v>
      </c>
      <c r="DP2" s="66"/>
      <c r="DQ2" s="66"/>
      <c r="DR2" s="66"/>
      <c r="DS2" s="66"/>
      <c r="DT2" s="67"/>
      <c r="DV2" s="65" t="s">
        <v>151</v>
      </c>
      <c r="DW2" s="66"/>
      <c r="DX2" s="66"/>
      <c r="DY2" s="66"/>
      <c r="DZ2" s="66"/>
      <c r="EA2" s="67"/>
      <c r="EC2" s="65" t="s">
        <v>152</v>
      </c>
      <c r="ED2" s="66"/>
      <c r="EE2" s="66"/>
      <c r="EF2" s="66"/>
      <c r="EG2" s="66"/>
      <c r="EH2" s="67"/>
      <c r="EJ2" s="65" t="s">
        <v>153</v>
      </c>
      <c r="EK2" s="66"/>
      <c r="EL2" s="66"/>
      <c r="EM2" s="66"/>
      <c r="EN2" s="66"/>
      <c r="EO2" s="67"/>
      <c r="EQ2" s="65" t="s">
        <v>154</v>
      </c>
      <c r="ER2" s="66"/>
      <c r="ES2" s="66"/>
      <c r="ET2" s="66"/>
      <c r="EU2" s="66"/>
      <c r="EV2" s="67"/>
      <c r="EX2" s="65" t="s">
        <v>155</v>
      </c>
      <c r="EY2" s="66"/>
      <c r="EZ2" s="66"/>
      <c r="FA2" s="66"/>
      <c r="FB2" s="66"/>
      <c r="FC2" s="67"/>
      <c r="FE2" s="65" t="s">
        <v>156</v>
      </c>
      <c r="FF2" s="66"/>
      <c r="FG2" s="66"/>
      <c r="FH2" s="66"/>
      <c r="FI2" s="66"/>
      <c r="FJ2" s="67"/>
      <c r="FL2" s="65" t="s">
        <v>157</v>
      </c>
      <c r="FM2" s="66"/>
      <c r="FN2" s="66"/>
      <c r="FO2" s="66"/>
      <c r="FP2" s="66"/>
      <c r="FQ2" s="67"/>
      <c r="FS2" s="65" t="s">
        <v>158</v>
      </c>
      <c r="FT2" s="66"/>
      <c r="FU2" s="66"/>
      <c r="FV2" s="66"/>
      <c r="FW2" s="66"/>
      <c r="FX2" s="67"/>
      <c r="FZ2" s="65" t="s">
        <v>159</v>
      </c>
      <c r="GA2" s="66"/>
      <c r="GB2" s="66"/>
      <c r="GC2" s="66"/>
      <c r="GD2" s="66"/>
      <c r="GE2" s="67"/>
      <c r="GG2" s="65" t="s">
        <v>160</v>
      </c>
      <c r="GH2" s="66"/>
      <c r="GI2" s="66"/>
      <c r="GJ2" s="66"/>
      <c r="GK2" s="66"/>
      <c r="GL2" s="67"/>
      <c r="GN2" s="65" t="s">
        <v>161</v>
      </c>
      <c r="GO2" s="66"/>
      <c r="GP2" s="66"/>
      <c r="GQ2" s="66"/>
      <c r="GR2" s="66"/>
      <c r="GS2" s="67"/>
      <c r="GU2" s="65" t="s">
        <v>162</v>
      </c>
      <c r="GV2" s="66"/>
      <c r="GW2" s="66"/>
      <c r="GX2" s="66"/>
      <c r="GY2" s="66"/>
      <c r="GZ2" s="67"/>
      <c r="HB2" s="65" t="s">
        <v>163</v>
      </c>
      <c r="HC2" s="66"/>
      <c r="HD2" s="66"/>
      <c r="HE2" s="66"/>
      <c r="HF2" s="66"/>
      <c r="HG2" s="67"/>
      <c r="HI2" s="65" t="s">
        <v>164</v>
      </c>
      <c r="HJ2" s="66"/>
      <c r="HK2" s="66"/>
      <c r="HL2" s="66"/>
      <c r="HM2" s="66"/>
      <c r="HN2" s="67"/>
      <c r="HP2" s="65" t="s">
        <v>165</v>
      </c>
      <c r="HQ2" s="66"/>
      <c r="HR2" s="66"/>
      <c r="HS2" s="66"/>
      <c r="HT2" s="66"/>
      <c r="HU2" s="67"/>
      <c r="HW2" s="65" t="s">
        <v>166</v>
      </c>
      <c r="HX2" s="66"/>
      <c r="HY2" s="66"/>
      <c r="HZ2" s="66"/>
      <c r="IA2" s="66"/>
      <c r="IB2" s="67"/>
      <c r="ID2" s="65" t="s">
        <v>167</v>
      </c>
      <c r="IE2" s="66"/>
      <c r="IF2" s="66"/>
      <c r="IG2" s="66"/>
      <c r="IH2" s="66"/>
      <c r="II2" s="67"/>
      <c r="IK2" s="65" t="s">
        <v>168</v>
      </c>
      <c r="IL2" s="66"/>
      <c r="IM2" s="66"/>
      <c r="IN2" s="66"/>
      <c r="IO2" s="66"/>
      <c r="IP2" s="67"/>
      <c r="IR2" s="65" t="s">
        <v>169</v>
      </c>
      <c r="IS2" s="66"/>
      <c r="IT2" s="66"/>
      <c r="IU2" s="66"/>
      <c r="IV2" s="66"/>
      <c r="IW2" s="67"/>
      <c r="IY2" s="65" t="s">
        <v>170</v>
      </c>
      <c r="IZ2" s="66"/>
      <c r="JA2" s="66"/>
      <c r="JB2" s="66"/>
      <c r="JC2" s="66"/>
      <c r="JD2" s="67"/>
      <c r="JF2" s="65" t="s">
        <v>171</v>
      </c>
      <c r="JG2" s="66"/>
      <c r="JH2" s="66"/>
      <c r="JI2" s="66"/>
      <c r="JJ2" s="66"/>
      <c r="JK2" s="67"/>
      <c r="JM2" s="65" t="s">
        <v>172</v>
      </c>
      <c r="JN2" s="66"/>
      <c r="JO2" s="66"/>
      <c r="JP2" s="66"/>
      <c r="JQ2" s="66"/>
      <c r="JR2" s="67"/>
      <c r="JT2" s="65" t="s">
        <v>173</v>
      </c>
      <c r="JU2" s="66"/>
      <c r="JV2" s="66"/>
      <c r="JW2" s="66"/>
      <c r="JX2" s="66"/>
      <c r="JY2" s="67"/>
      <c r="KA2" s="65" t="s">
        <v>174</v>
      </c>
      <c r="KB2" s="66"/>
      <c r="KC2" s="66"/>
      <c r="KD2" s="66"/>
      <c r="KE2" s="66"/>
      <c r="KF2" s="67"/>
      <c r="KH2" s="65" t="s">
        <v>175</v>
      </c>
      <c r="KI2" s="66"/>
      <c r="KJ2" s="66"/>
      <c r="KK2" s="66"/>
      <c r="KL2" s="66"/>
      <c r="KM2" s="67"/>
      <c r="KO2" s="65" t="s">
        <v>176</v>
      </c>
      <c r="KP2" s="66"/>
      <c r="KQ2" s="66"/>
      <c r="KR2" s="66"/>
      <c r="KS2" s="66"/>
      <c r="KT2" s="67"/>
      <c r="KV2" s="65" t="s">
        <v>177</v>
      </c>
      <c r="KW2" s="66"/>
      <c r="KX2" s="66"/>
      <c r="KY2" s="66"/>
      <c r="KZ2" s="66"/>
      <c r="LA2" s="67"/>
      <c r="LC2" s="65" t="s">
        <v>178</v>
      </c>
      <c r="LD2" s="66"/>
      <c r="LE2" s="66"/>
      <c r="LF2" s="66"/>
      <c r="LG2" s="66"/>
      <c r="LH2" s="67"/>
      <c r="LJ2" s="65" t="s">
        <v>179</v>
      </c>
      <c r="LK2" s="66"/>
      <c r="LL2" s="66"/>
      <c r="LM2" s="66"/>
      <c r="LN2" s="66"/>
      <c r="LO2" s="67"/>
      <c r="LQ2" s="65" t="s">
        <v>59</v>
      </c>
      <c r="LR2" s="66"/>
      <c r="LS2" s="66"/>
      <c r="LT2" s="66"/>
      <c r="LU2" s="66"/>
      <c r="LV2" s="67"/>
      <c r="LX2" s="65" t="s">
        <v>67</v>
      </c>
      <c r="LY2" s="66"/>
      <c r="LZ2" s="66"/>
      <c r="MA2" s="66"/>
      <c r="MB2" s="66"/>
      <c r="MC2" s="67"/>
      <c r="ME2" s="65" t="s">
        <v>68</v>
      </c>
      <c r="MF2" s="66"/>
      <c r="MG2" s="66"/>
      <c r="MH2" s="66"/>
      <c r="MI2" s="66"/>
      <c r="MJ2" s="67"/>
      <c r="ML2" s="65" t="s">
        <v>69</v>
      </c>
      <c r="MM2" s="66"/>
      <c r="MN2" s="66"/>
      <c r="MO2" s="66"/>
      <c r="MP2" s="66"/>
      <c r="MQ2" s="67"/>
      <c r="MS2" s="65" t="s">
        <v>180</v>
      </c>
      <c r="MT2" s="66"/>
      <c r="MU2" s="66"/>
      <c r="MV2" s="66"/>
      <c r="MW2" s="66"/>
      <c r="MX2" s="67"/>
      <c r="MZ2" s="65" t="s">
        <v>181</v>
      </c>
      <c r="NA2" s="66"/>
      <c r="NB2" s="66"/>
      <c r="NC2" s="66"/>
      <c r="ND2" s="66"/>
      <c r="NE2" s="67"/>
      <c r="NG2" s="65" t="s">
        <v>182</v>
      </c>
      <c r="NH2" s="66"/>
      <c r="NI2" s="66"/>
      <c r="NJ2" s="66"/>
      <c r="NK2" s="66"/>
      <c r="NL2" s="67"/>
      <c r="NN2" s="65" t="s">
        <v>183</v>
      </c>
      <c r="NO2" s="66"/>
      <c r="NP2" s="66"/>
      <c r="NQ2" s="66"/>
      <c r="NR2" s="66"/>
      <c r="NS2" s="67"/>
      <c r="NU2" s="65" t="s">
        <v>184</v>
      </c>
      <c r="NV2" s="66"/>
      <c r="NW2" s="66"/>
      <c r="NX2" s="66"/>
      <c r="NY2" s="66"/>
      <c r="NZ2" s="67"/>
      <c r="OB2" s="65" t="s">
        <v>185</v>
      </c>
      <c r="OC2" s="66"/>
      <c r="OD2" s="66"/>
      <c r="OE2" s="66"/>
      <c r="OF2" s="66"/>
      <c r="OG2" s="67"/>
    </row>
    <row r="3" spans="1:756" s="4" customFormat="1" ht="15" thickBot="1" x14ac:dyDescent="0.35">
      <c r="A3" s="26" t="s">
        <v>0</v>
      </c>
      <c r="B3" s="26" t="s">
        <v>2</v>
      </c>
      <c r="C3" s="26" t="s">
        <v>3</v>
      </c>
      <c r="D3" s="26" t="s">
        <v>1</v>
      </c>
      <c r="E3" s="27" t="s">
        <v>58</v>
      </c>
      <c r="F3" s="27" t="s">
        <v>57</v>
      </c>
      <c r="G3" s="26" t="s">
        <v>94</v>
      </c>
      <c r="H3" s="26" t="s">
        <v>79</v>
      </c>
      <c r="I3" s="53" t="s">
        <v>80</v>
      </c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4"/>
      <c r="AI3" s="13" t="s">
        <v>60</v>
      </c>
      <c r="AJ3" s="14" t="s">
        <v>61</v>
      </c>
      <c r="AK3" s="14" t="s">
        <v>62</v>
      </c>
      <c r="AL3" s="14" t="s">
        <v>63</v>
      </c>
      <c r="AM3" s="14" t="s">
        <v>64</v>
      </c>
      <c r="AN3" s="15" t="s">
        <v>65</v>
      </c>
      <c r="AO3" s="14" t="s">
        <v>66</v>
      </c>
      <c r="AP3" s="13" t="s">
        <v>60</v>
      </c>
      <c r="AQ3" s="14" t="s">
        <v>61</v>
      </c>
      <c r="AR3" s="14" t="s">
        <v>62</v>
      </c>
      <c r="AS3" s="14" t="s">
        <v>63</v>
      </c>
      <c r="AT3" s="14" t="s">
        <v>64</v>
      </c>
      <c r="AU3" s="15" t="s">
        <v>65</v>
      </c>
      <c r="AV3" s="14" t="s">
        <v>66</v>
      </c>
      <c r="AW3" s="13" t="s">
        <v>60</v>
      </c>
      <c r="AX3" s="14" t="s">
        <v>61</v>
      </c>
      <c r="AY3" s="14" t="s">
        <v>62</v>
      </c>
      <c r="AZ3" s="14" t="s">
        <v>63</v>
      </c>
      <c r="BA3" s="14" t="s">
        <v>64</v>
      </c>
      <c r="BB3" s="15" t="s">
        <v>65</v>
      </c>
      <c r="BC3" s="14" t="s">
        <v>66</v>
      </c>
      <c r="BD3" s="13" t="s">
        <v>60</v>
      </c>
      <c r="BE3" s="14" t="s">
        <v>61</v>
      </c>
      <c r="BF3" s="14" t="s">
        <v>62</v>
      </c>
      <c r="BG3" s="14" t="s">
        <v>63</v>
      </c>
      <c r="BH3" s="14" t="s">
        <v>64</v>
      </c>
      <c r="BI3" s="15" t="s">
        <v>65</v>
      </c>
      <c r="BJ3" s="14" t="s">
        <v>66</v>
      </c>
      <c r="BK3" s="13" t="s">
        <v>60</v>
      </c>
      <c r="BL3" s="14" t="s">
        <v>61</v>
      </c>
      <c r="BM3" s="14" t="s">
        <v>62</v>
      </c>
      <c r="BN3" s="14" t="s">
        <v>63</v>
      </c>
      <c r="BO3" s="14" t="s">
        <v>64</v>
      </c>
      <c r="BP3" s="15" t="s">
        <v>65</v>
      </c>
      <c r="BQ3" s="14" t="s">
        <v>66</v>
      </c>
      <c r="BR3" s="13" t="s">
        <v>60</v>
      </c>
      <c r="BS3" s="14" t="s">
        <v>61</v>
      </c>
      <c r="BT3" s="14" t="s">
        <v>62</v>
      </c>
      <c r="BU3" s="14" t="s">
        <v>63</v>
      </c>
      <c r="BV3" s="14" t="s">
        <v>64</v>
      </c>
      <c r="BW3" s="15" t="s">
        <v>65</v>
      </c>
      <c r="BX3" s="15" t="s">
        <v>66</v>
      </c>
      <c r="BY3" s="15" t="s">
        <v>60</v>
      </c>
      <c r="BZ3" s="15" t="s">
        <v>61</v>
      </c>
      <c r="CA3" s="15" t="s">
        <v>62</v>
      </c>
      <c r="CB3" s="15" t="s">
        <v>63</v>
      </c>
      <c r="CC3" s="15" t="s">
        <v>64</v>
      </c>
      <c r="CD3" s="15" t="s">
        <v>65</v>
      </c>
      <c r="CE3" s="15" t="s">
        <v>66</v>
      </c>
      <c r="CF3" s="15" t="s">
        <v>60</v>
      </c>
      <c r="CG3" s="15" t="s">
        <v>61</v>
      </c>
      <c r="CH3" s="15" t="s">
        <v>62</v>
      </c>
      <c r="CI3" s="15" t="s">
        <v>63</v>
      </c>
      <c r="CJ3" s="15" t="s">
        <v>64</v>
      </c>
      <c r="CK3" s="15" t="s">
        <v>65</v>
      </c>
      <c r="CL3" s="15" t="s">
        <v>66</v>
      </c>
      <c r="CM3" s="15" t="s">
        <v>60</v>
      </c>
      <c r="CN3" s="15" t="s">
        <v>61</v>
      </c>
      <c r="CO3" s="15" t="s">
        <v>62</v>
      </c>
      <c r="CP3" s="15" t="s">
        <v>63</v>
      </c>
      <c r="CQ3" s="15" t="s">
        <v>64</v>
      </c>
      <c r="CR3" s="15" t="s">
        <v>65</v>
      </c>
      <c r="CS3" s="15" t="s">
        <v>66</v>
      </c>
      <c r="CT3" s="15" t="s">
        <v>60</v>
      </c>
      <c r="CU3" s="15" t="s">
        <v>61</v>
      </c>
      <c r="CV3" s="15" t="s">
        <v>62</v>
      </c>
      <c r="CW3" s="15" t="s">
        <v>63</v>
      </c>
      <c r="CX3" s="15" t="s">
        <v>64</v>
      </c>
      <c r="CY3" s="15" t="s">
        <v>65</v>
      </c>
      <c r="CZ3" s="15" t="s">
        <v>66</v>
      </c>
      <c r="DA3" s="15" t="s">
        <v>60</v>
      </c>
      <c r="DB3" s="15" t="s">
        <v>61</v>
      </c>
      <c r="DC3" s="15" t="s">
        <v>62</v>
      </c>
      <c r="DD3" s="15" t="s">
        <v>63</v>
      </c>
      <c r="DE3" s="15" t="s">
        <v>64</v>
      </c>
      <c r="DF3" s="15" t="s">
        <v>65</v>
      </c>
      <c r="DG3" s="15" t="s">
        <v>66</v>
      </c>
      <c r="DH3" s="15" t="s">
        <v>60</v>
      </c>
      <c r="DI3" s="15" t="s">
        <v>61</v>
      </c>
      <c r="DJ3" s="15" t="s">
        <v>62</v>
      </c>
      <c r="DK3" s="15" t="s">
        <v>63</v>
      </c>
      <c r="DL3" s="15" t="s">
        <v>64</v>
      </c>
      <c r="DM3" s="15" t="s">
        <v>65</v>
      </c>
      <c r="DN3" s="15" t="s">
        <v>66</v>
      </c>
      <c r="DO3" s="15" t="s">
        <v>60</v>
      </c>
      <c r="DP3" s="15" t="s">
        <v>61</v>
      </c>
      <c r="DQ3" s="15" t="s">
        <v>62</v>
      </c>
      <c r="DR3" s="15" t="s">
        <v>63</v>
      </c>
      <c r="DS3" s="15" t="s">
        <v>64</v>
      </c>
      <c r="DT3" s="15" t="s">
        <v>65</v>
      </c>
      <c r="DU3" s="15" t="s">
        <v>66</v>
      </c>
      <c r="DV3" s="15" t="s">
        <v>60</v>
      </c>
      <c r="DW3" s="15" t="s">
        <v>61</v>
      </c>
      <c r="DX3" s="15" t="s">
        <v>62</v>
      </c>
      <c r="DY3" s="15" t="s">
        <v>63</v>
      </c>
      <c r="DZ3" s="15" t="s">
        <v>64</v>
      </c>
      <c r="EA3" s="15" t="s">
        <v>65</v>
      </c>
      <c r="EB3" s="15" t="s">
        <v>66</v>
      </c>
      <c r="EC3" s="15" t="s">
        <v>60</v>
      </c>
      <c r="ED3" s="15" t="s">
        <v>61</v>
      </c>
      <c r="EE3" s="15" t="s">
        <v>62</v>
      </c>
      <c r="EF3" s="15" t="s">
        <v>63</v>
      </c>
      <c r="EG3" s="15" t="s">
        <v>64</v>
      </c>
      <c r="EH3" s="15" t="s">
        <v>65</v>
      </c>
      <c r="EI3" s="15" t="s">
        <v>66</v>
      </c>
      <c r="EJ3" s="15" t="s">
        <v>60</v>
      </c>
      <c r="EK3" s="15" t="s">
        <v>61</v>
      </c>
      <c r="EL3" s="15" t="s">
        <v>62</v>
      </c>
      <c r="EM3" s="15" t="s">
        <v>63</v>
      </c>
      <c r="EN3" s="15" t="s">
        <v>64</v>
      </c>
      <c r="EO3" s="15" t="s">
        <v>65</v>
      </c>
      <c r="EP3" s="15" t="s">
        <v>66</v>
      </c>
      <c r="EQ3" s="15" t="s">
        <v>60</v>
      </c>
      <c r="ER3" s="15" t="s">
        <v>61</v>
      </c>
      <c r="ES3" s="15" t="s">
        <v>62</v>
      </c>
      <c r="ET3" s="15" t="s">
        <v>63</v>
      </c>
      <c r="EU3" s="15" t="s">
        <v>64</v>
      </c>
      <c r="EV3" s="15" t="s">
        <v>65</v>
      </c>
      <c r="EW3" s="15" t="s">
        <v>66</v>
      </c>
      <c r="EX3" s="15" t="s">
        <v>60</v>
      </c>
      <c r="EY3" s="15" t="s">
        <v>61</v>
      </c>
      <c r="EZ3" s="15" t="s">
        <v>62</v>
      </c>
      <c r="FA3" s="15" t="s">
        <v>63</v>
      </c>
      <c r="FB3" s="15" t="s">
        <v>64</v>
      </c>
      <c r="FC3" s="15" t="s">
        <v>65</v>
      </c>
      <c r="FD3" s="15" t="s">
        <v>66</v>
      </c>
      <c r="FE3" s="15" t="s">
        <v>60</v>
      </c>
      <c r="FF3" s="15" t="s">
        <v>61</v>
      </c>
      <c r="FG3" s="15" t="s">
        <v>62</v>
      </c>
      <c r="FH3" s="15" t="s">
        <v>63</v>
      </c>
      <c r="FI3" s="15" t="s">
        <v>64</v>
      </c>
      <c r="FJ3" s="15" t="s">
        <v>65</v>
      </c>
      <c r="FK3" s="15" t="s">
        <v>66</v>
      </c>
      <c r="FL3" s="15" t="s">
        <v>60</v>
      </c>
      <c r="FM3" s="15" t="s">
        <v>61</v>
      </c>
      <c r="FN3" s="15" t="s">
        <v>62</v>
      </c>
      <c r="FO3" s="15" t="s">
        <v>63</v>
      </c>
      <c r="FP3" s="15" t="s">
        <v>64</v>
      </c>
      <c r="FQ3" s="15" t="s">
        <v>65</v>
      </c>
      <c r="FR3" s="15" t="s">
        <v>66</v>
      </c>
      <c r="FS3" s="15" t="s">
        <v>60</v>
      </c>
      <c r="FT3" s="15" t="s">
        <v>61</v>
      </c>
      <c r="FU3" s="15" t="s">
        <v>62</v>
      </c>
      <c r="FV3" s="15" t="s">
        <v>63</v>
      </c>
      <c r="FW3" s="15" t="s">
        <v>64</v>
      </c>
      <c r="FX3" s="15" t="s">
        <v>65</v>
      </c>
      <c r="FY3" s="15" t="s">
        <v>66</v>
      </c>
      <c r="FZ3" s="15" t="s">
        <v>60</v>
      </c>
      <c r="GA3" s="15" t="s">
        <v>61</v>
      </c>
      <c r="GB3" s="15" t="s">
        <v>62</v>
      </c>
      <c r="GC3" s="15" t="s">
        <v>63</v>
      </c>
      <c r="GD3" s="15" t="s">
        <v>64</v>
      </c>
      <c r="GE3" s="15" t="s">
        <v>65</v>
      </c>
      <c r="GF3" s="15" t="s">
        <v>66</v>
      </c>
      <c r="GG3" s="15" t="s">
        <v>60</v>
      </c>
      <c r="GH3" s="15" t="s">
        <v>61</v>
      </c>
      <c r="GI3" s="15" t="s">
        <v>62</v>
      </c>
      <c r="GJ3" s="15" t="s">
        <v>63</v>
      </c>
      <c r="GK3" s="15" t="s">
        <v>64</v>
      </c>
      <c r="GL3" s="15" t="s">
        <v>65</v>
      </c>
      <c r="GM3" s="15" t="s">
        <v>66</v>
      </c>
      <c r="GN3" s="15" t="s">
        <v>60</v>
      </c>
      <c r="GO3" s="15" t="s">
        <v>61</v>
      </c>
      <c r="GP3" s="15" t="s">
        <v>62</v>
      </c>
      <c r="GQ3" s="15" t="s">
        <v>63</v>
      </c>
      <c r="GR3" s="15" t="s">
        <v>64</v>
      </c>
      <c r="GS3" s="15" t="s">
        <v>65</v>
      </c>
      <c r="GT3" s="15" t="s">
        <v>66</v>
      </c>
      <c r="GU3" s="15" t="s">
        <v>60</v>
      </c>
      <c r="GV3" s="15" t="s">
        <v>61</v>
      </c>
      <c r="GW3" s="15" t="s">
        <v>62</v>
      </c>
      <c r="GX3" s="15" t="s">
        <v>63</v>
      </c>
      <c r="GY3" s="15" t="s">
        <v>64</v>
      </c>
      <c r="GZ3" s="15" t="s">
        <v>65</v>
      </c>
      <c r="HA3" s="15" t="s">
        <v>66</v>
      </c>
      <c r="HB3" s="15" t="s">
        <v>60</v>
      </c>
      <c r="HC3" s="15" t="s">
        <v>61</v>
      </c>
      <c r="HD3" s="15" t="s">
        <v>62</v>
      </c>
      <c r="HE3" s="15" t="s">
        <v>63</v>
      </c>
      <c r="HF3" s="15" t="s">
        <v>64</v>
      </c>
      <c r="HG3" s="15" t="s">
        <v>65</v>
      </c>
      <c r="HH3" s="15" t="s">
        <v>66</v>
      </c>
      <c r="HI3" s="15" t="s">
        <v>60</v>
      </c>
      <c r="HJ3" s="15" t="s">
        <v>61</v>
      </c>
      <c r="HK3" s="15" t="s">
        <v>62</v>
      </c>
      <c r="HL3" s="15" t="s">
        <v>63</v>
      </c>
      <c r="HM3" s="15" t="s">
        <v>64</v>
      </c>
      <c r="HN3" s="15" t="s">
        <v>65</v>
      </c>
      <c r="HO3" s="15" t="s">
        <v>66</v>
      </c>
      <c r="HP3" s="15" t="s">
        <v>60</v>
      </c>
      <c r="HQ3" s="15" t="s">
        <v>61</v>
      </c>
      <c r="HR3" s="15" t="s">
        <v>62</v>
      </c>
      <c r="HS3" s="15" t="s">
        <v>63</v>
      </c>
      <c r="HT3" s="15" t="s">
        <v>64</v>
      </c>
      <c r="HU3" s="15" t="s">
        <v>65</v>
      </c>
      <c r="HV3" s="15" t="s">
        <v>66</v>
      </c>
      <c r="HW3" s="15" t="s">
        <v>60</v>
      </c>
      <c r="HX3" s="15" t="s">
        <v>61</v>
      </c>
      <c r="HY3" s="15" t="s">
        <v>62</v>
      </c>
      <c r="HZ3" s="15" t="s">
        <v>63</v>
      </c>
      <c r="IA3" s="15" t="s">
        <v>64</v>
      </c>
      <c r="IB3" s="15" t="s">
        <v>65</v>
      </c>
      <c r="IC3" s="15" t="s">
        <v>66</v>
      </c>
      <c r="ID3" s="15" t="s">
        <v>60</v>
      </c>
      <c r="IE3" s="15" t="s">
        <v>61</v>
      </c>
      <c r="IF3" s="15" t="s">
        <v>62</v>
      </c>
      <c r="IG3" s="15" t="s">
        <v>63</v>
      </c>
      <c r="IH3" s="15" t="s">
        <v>64</v>
      </c>
      <c r="II3" s="15" t="s">
        <v>65</v>
      </c>
      <c r="IJ3" s="15" t="s">
        <v>66</v>
      </c>
      <c r="IK3" s="15" t="s">
        <v>60</v>
      </c>
      <c r="IL3" s="15" t="s">
        <v>61</v>
      </c>
      <c r="IM3" s="15" t="s">
        <v>62</v>
      </c>
      <c r="IN3" s="15" t="s">
        <v>63</v>
      </c>
      <c r="IO3" s="15" t="s">
        <v>64</v>
      </c>
      <c r="IP3" s="15" t="s">
        <v>65</v>
      </c>
      <c r="IQ3" s="15" t="s">
        <v>66</v>
      </c>
      <c r="IR3" s="15" t="s">
        <v>60</v>
      </c>
      <c r="IS3" s="15" t="s">
        <v>61</v>
      </c>
      <c r="IT3" s="15" t="s">
        <v>62</v>
      </c>
      <c r="IU3" s="15" t="s">
        <v>63</v>
      </c>
      <c r="IV3" s="15" t="s">
        <v>64</v>
      </c>
      <c r="IW3" s="15" t="s">
        <v>65</v>
      </c>
      <c r="IX3" s="15" t="s">
        <v>66</v>
      </c>
      <c r="IY3" s="15" t="s">
        <v>60</v>
      </c>
      <c r="IZ3" s="15" t="s">
        <v>61</v>
      </c>
      <c r="JA3" s="15" t="s">
        <v>62</v>
      </c>
      <c r="JB3" s="15" t="s">
        <v>63</v>
      </c>
      <c r="JC3" s="15" t="s">
        <v>64</v>
      </c>
      <c r="JD3" s="15" t="s">
        <v>65</v>
      </c>
      <c r="JE3" s="15" t="s">
        <v>66</v>
      </c>
      <c r="JF3" s="15" t="s">
        <v>60</v>
      </c>
      <c r="JG3" s="15" t="s">
        <v>61</v>
      </c>
      <c r="JH3" s="15" t="s">
        <v>62</v>
      </c>
      <c r="JI3" s="15" t="s">
        <v>63</v>
      </c>
      <c r="JJ3" s="15" t="s">
        <v>64</v>
      </c>
      <c r="JK3" s="15" t="s">
        <v>65</v>
      </c>
      <c r="JL3" s="15" t="s">
        <v>66</v>
      </c>
      <c r="JM3" s="15" t="s">
        <v>60</v>
      </c>
      <c r="JN3" s="15" t="s">
        <v>61</v>
      </c>
      <c r="JO3" s="15" t="s">
        <v>62</v>
      </c>
      <c r="JP3" s="15" t="s">
        <v>63</v>
      </c>
      <c r="JQ3" s="15" t="s">
        <v>64</v>
      </c>
      <c r="JR3" s="15" t="s">
        <v>65</v>
      </c>
      <c r="JS3" s="15" t="s">
        <v>66</v>
      </c>
      <c r="JT3" s="15" t="s">
        <v>60</v>
      </c>
      <c r="JU3" s="15" t="s">
        <v>61</v>
      </c>
      <c r="JV3" s="15" t="s">
        <v>62</v>
      </c>
      <c r="JW3" s="15" t="s">
        <v>63</v>
      </c>
      <c r="JX3" s="15" t="s">
        <v>64</v>
      </c>
      <c r="JY3" s="15" t="s">
        <v>65</v>
      </c>
      <c r="JZ3" s="15" t="s">
        <v>66</v>
      </c>
      <c r="KA3" s="15" t="s">
        <v>60</v>
      </c>
      <c r="KB3" s="15" t="s">
        <v>61</v>
      </c>
      <c r="KC3" s="15" t="s">
        <v>62</v>
      </c>
      <c r="KD3" s="15" t="s">
        <v>63</v>
      </c>
      <c r="KE3" s="15" t="s">
        <v>64</v>
      </c>
      <c r="KF3" s="15" t="s">
        <v>65</v>
      </c>
      <c r="KG3" s="15" t="s">
        <v>66</v>
      </c>
      <c r="KH3" s="15" t="s">
        <v>60</v>
      </c>
      <c r="KI3" s="15" t="s">
        <v>61</v>
      </c>
      <c r="KJ3" s="15" t="s">
        <v>62</v>
      </c>
      <c r="KK3" s="15" t="s">
        <v>63</v>
      </c>
      <c r="KL3" s="15" t="s">
        <v>64</v>
      </c>
      <c r="KM3" s="15" t="s">
        <v>65</v>
      </c>
      <c r="KN3" s="15" t="s">
        <v>66</v>
      </c>
      <c r="KO3" s="15" t="s">
        <v>60</v>
      </c>
      <c r="KP3" s="15" t="s">
        <v>61</v>
      </c>
      <c r="KQ3" s="15" t="s">
        <v>62</v>
      </c>
      <c r="KR3" s="15" t="s">
        <v>63</v>
      </c>
      <c r="KS3" s="15" t="s">
        <v>64</v>
      </c>
      <c r="KT3" s="15" t="s">
        <v>65</v>
      </c>
      <c r="KU3" s="15" t="s">
        <v>66</v>
      </c>
      <c r="KV3" s="15" t="s">
        <v>60</v>
      </c>
      <c r="KW3" s="15" t="s">
        <v>61</v>
      </c>
      <c r="KX3" s="15" t="s">
        <v>62</v>
      </c>
      <c r="KY3" s="15" t="s">
        <v>63</v>
      </c>
      <c r="KZ3" s="15" t="s">
        <v>64</v>
      </c>
      <c r="LA3" s="15" t="s">
        <v>65</v>
      </c>
      <c r="LB3" s="15" t="s">
        <v>66</v>
      </c>
      <c r="LC3" s="15" t="s">
        <v>60</v>
      </c>
      <c r="LD3" s="15" t="s">
        <v>61</v>
      </c>
      <c r="LE3" s="15" t="s">
        <v>62</v>
      </c>
      <c r="LF3" s="15" t="s">
        <v>63</v>
      </c>
      <c r="LG3" s="15" t="s">
        <v>64</v>
      </c>
      <c r="LH3" s="15" t="s">
        <v>65</v>
      </c>
      <c r="LI3" s="15" t="s">
        <v>66</v>
      </c>
      <c r="LJ3" s="15" t="s">
        <v>60</v>
      </c>
      <c r="LK3" s="15" t="s">
        <v>61</v>
      </c>
      <c r="LL3" s="15" t="s">
        <v>62</v>
      </c>
      <c r="LM3" s="15" t="s">
        <v>63</v>
      </c>
      <c r="LN3" s="15" t="s">
        <v>64</v>
      </c>
      <c r="LO3" s="15" t="s">
        <v>65</v>
      </c>
      <c r="LP3" s="15" t="s">
        <v>66</v>
      </c>
      <c r="LQ3" s="15" t="s">
        <v>60</v>
      </c>
      <c r="LR3" s="15" t="s">
        <v>61</v>
      </c>
      <c r="LS3" s="15" t="s">
        <v>62</v>
      </c>
      <c r="LT3" s="15" t="s">
        <v>63</v>
      </c>
      <c r="LU3" s="15" t="s">
        <v>64</v>
      </c>
      <c r="LV3" s="15" t="s">
        <v>65</v>
      </c>
      <c r="LW3" s="15" t="s">
        <v>66</v>
      </c>
      <c r="LX3" s="15" t="s">
        <v>60</v>
      </c>
      <c r="LY3" s="15" t="s">
        <v>61</v>
      </c>
      <c r="LZ3" s="15" t="s">
        <v>62</v>
      </c>
      <c r="MA3" s="15" t="s">
        <v>63</v>
      </c>
      <c r="MB3" s="15" t="s">
        <v>64</v>
      </c>
      <c r="MC3" s="15" t="s">
        <v>65</v>
      </c>
      <c r="MD3" s="15" t="s">
        <v>66</v>
      </c>
      <c r="ME3" s="15" t="s">
        <v>60</v>
      </c>
      <c r="MF3" s="15" t="s">
        <v>61</v>
      </c>
      <c r="MG3" s="15" t="s">
        <v>62</v>
      </c>
      <c r="MH3" s="15" t="s">
        <v>63</v>
      </c>
      <c r="MI3" s="15" t="s">
        <v>64</v>
      </c>
      <c r="MJ3" s="15" t="s">
        <v>65</v>
      </c>
      <c r="MK3" s="15" t="s">
        <v>66</v>
      </c>
      <c r="ML3" s="15" t="s">
        <v>60</v>
      </c>
      <c r="MM3" s="15" t="s">
        <v>61</v>
      </c>
      <c r="MN3" s="15" t="s">
        <v>62</v>
      </c>
      <c r="MO3" s="15" t="s">
        <v>63</v>
      </c>
      <c r="MP3" s="15" t="s">
        <v>64</v>
      </c>
      <c r="MQ3" s="15" t="s">
        <v>65</v>
      </c>
      <c r="MR3" s="15" t="s">
        <v>66</v>
      </c>
      <c r="MS3" s="15" t="s">
        <v>60</v>
      </c>
      <c r="MT3" s="15" t="s">
        <v>61</v>
      </c>
      <c r="MU3" s="15" t="s">
        <v>62</v>
      </c>
      <c r="MV3" s="15" t="s">
        <v>63</v>
      </c>
      <c r="MW3" s="15" t="s">
        <v>64</v>
      </c>
      <c r="MX3" s="15" t="s">
        <v>65</v>
      </c>
      <c r="MY3" s="15" t="s">
        <v>66</v>
      </c>
      <c r="MZ3" s="15" t="s">
        <v>60</v>
      </c>
      <c r="NA3" s="15" t="s">
        <v>61</v>
      </c>
      <c r="NB3" s="15" t="s">
        <v>62</v>
      </c>
      <c r="NC3" s="15" t="s">
        <v>63</v>
      </c>
      <c r="ND3" s="15" t="s">
        <v>64</v>
      </c>
      <c r="NE3" s="15" t="s">
        <v>65</v>
      </c>
      <c r="NF3" s="15" t="s">
        <v>66</v>
      </c>
      <c r="NG3" s="15" t="s">
        <v>60</v>
      </c>
      <c r="NH3" s="15" t="s">
        <v>61</v>
      </c>
      <c r="NI3" s="15" t="s">
        <v>62</v>
      </c>
      <c r="NJ3" s="15" t="s">
        <v>63</v>
      </c>
      <c r="NK3" s="15" t="s">
        <v>64</v>
      </c>
      <c r="NL3" s="15" t="s">
        <v>65</v>
      </c>
      <c r="NM3" s="15" t="s">
        <v>66</v>
      </c>
      <c r="NN3" s="15" t="s">
        <v>60</v>
      </c>
      <c r="NO3" s="15" t="s">
        <v>61</v>
      </c>
      <c r="NP3" s="15" t="s">
        <v>62</v>
      </c>
      <c r="NQ3" s="15" t="s">
        <v>63</v>
      </c>
      <c r="NR3" s="15" t="s">
        <v>64</v>
      </c>
      <c r="NS3" s="15" t="s">
        <v>65</v>
      </c>
      <c r="NT3" s="15" t="s">
        <v>66</v>
      </c>
      <c r="NU3" s="15" t="s">
        <v>60</v>
      </c>
      <c r="NV3" s="15" t="s">
        <v>61</v>
      </c>
      <c r="NW3" s="15" t="s">
        <v>62</v>
      </c>
      <c r="NX3" s="15" t="s">
        <v>63</v>
      </c>
      <c r="NY3" s="15" t="s">
        <v>64</v>
      </c>
      <c r="NZ3" s="15" t="s">
        <v>65</v>
      </c>
      <c r="OA3" s="15" t="s">
        <v>66</v>
      </c>
      <c r="OB3" s="15" t="s">
        <v>60</v>
      </c>
      <c r="OC3" s="15" t="s">
        <v>61</v>
      </c>
      <c r="OD3" s="15" t="s">
        <v>62</v>
      </c>
      <c r="OE3" s="15" t="s">
        <v>63</v>
      </c>
      <c r="OF3" s="15" t="s">
        <v>64</v>
      </c>
      <c r="OG3" s="33" t="s">
        <v>65</v>
      </c>
      <c r="OH3" s="32"/>
      <c r="OI3" s="32"/>
      <c r="OJ3" s="32"/>
      <c r="OK3" s="32"/>
      <c r="OL3" s="32"/>
      <c r="OM3" s="32"/>
      <c r="ON3" s="32"/>
      <c r="OO3" s="32"/>
      <c r="OP3" s="32"/>
      <c r="OQ3" s="32"/>
      <c r="OR3" s="32"/>
      <c r="OS3" s="32"/>
      <c r="OT3" s="32"/>
      <c r="OU3" s="32"/>
      <c r="OV3" s="32"/>
      <c r="OW3" s="32"/>
      <c r="OX3" s="32"/>
      <c r="OY3" s="32"/>
      <c r="OZ3" s="32"/>
      <c r="PA3" s="32"/>
      <c r="PB3" s="32"/>
      <c r="PC3" s="32"/>
      <c r="PD3" s="32"/>
      <c r="PE3" s="32"/>
      <c r="PF3" s="32"/>
      <c r="PG3" s="32"/>
      <c r="PH3" s="32"/>
      <c r="PI3" s="32"/>
      <c r="PJ3" s="32"/>
      <c r="PK3" s="32"/>
      <c r="PL3" s="32"/>
      <c r="PM3" s="32"/>
      <c r="PN3" s="32"/>
      <c r="PO3" s="32"/>
      <c r="PP3" s="32"/>
      <c r="PQ3" s="32"/>
      <c r="PR3" s="32"/>
      <c r="PS3" s="32"/>
      <c r="PT3" s="32"/>
      <c r="PU3" s="32"/>
      <c r="PV3" s="32"/>
      <c r="PW3" s="32"/>
      <c r="PX3" s="32"/>
      <c r="PY3" s="32"/>
      <c r="PZ3" s="32"/>
      <c r="QA3" s="32"/>
      <c r="QB3" s="32"/>
      <c r="QC3" s="32"/>
      <c r="QD3" s="32"/>
      <c r="QE3" s="32"/>
      <c r="QF3" s="32"/>
      <c r="QG3" s="32"/>
      <c r="QH3" s="32"/>
      <c r="QI3" s="32"/>
      <c r="QJ3" s="32"/>
      <c r="QK3" s="32"/>
      <c r="QL3" s="32"/>
      <c r="QM3" s="32"/>
      <c r="QN3" s="32"/>
      <c r="QO3" s="32"/>
      <c r="QP3" s="32"/>
      <c r="QQ3" s="32"/>
      <c r="QR3" s="32"/>
      <c r="QS3" s="32"/>
      <c r="QT3" s="32"/>
      <c r="QU3" s="32"/>
      <c r="QV3" s="32"/>
      <c r="QW3" s="32"/>
      <c r="QX3" s="32"/>
      <c r="QY3" s="32"/>
      <c r="QZ3" s="32"/>
      <c r="RA3" s="32"/>
      <c r="RB3" s="32"/>
      <c r="RC3" s="32"/>
      <c r="RD3" s="32"/>
      <c r="RE3" s="32"/>
      <c r="RF3" s="32"/>
      <c r="RG3" s="32"/>
      <c r="RH3" s="32"/>
      <c r="RI3" s="32"/>
      <c r="RJ3" s="32"/>
      <c r="RK3" s="32"/>
      <c r="RL3" s="32"/>
      <c r="RM3" s="32"/>
      <c r="RN3" s="32"/>
      <c r="RO3" s="32"/>
      <c r="RP3" s="32"/>
      <c r="RQ3" s="32"/>
      <c r="RR3" s="32"/>
      <c r="RS3" s="32"/>
      <c r="RT3" s="32"/>
      <c r="RU3" s="32"/>
      <c r="RV3" s="32"/>
      <c r="RW3" s="32"/>
      <c r="RX3" s="32"/>
      <c r="RY3" s="32"/>
      <c r="RZ3" s="32"/>
      <c r="SA3" s="32"/>
      <c r="SB3" s="32"/>
      <c r="SC3" s="32"/>
      <c r="SD3" s="32"/>
      <c r="SE3" s="32"/>
      <c r="SF3" s="32"/>
      <c r="SG3" s="32"/>
      <c r="SH3" s="32"/>
      <c r="SI3" s="32"/>
      <c r="SJ3" s="32"/>
      <c r="SK3" s="32"/>
      <c r="SL3" s="32"/>
      <c r="SM3" s="32"/>
      <c r="SN3" s="32"/>
      <c r="SO3" s="32"/>
      <c r="SP3" s="32"/>
      <c r="SQ3" s="32"/>
      <c r="SR3" s="32"/>
      <c r="SS3" s="32"/>
      <c r="ST3" s="32"/>
      <c r="SU3" s="32"/>
      <c r="SV3" s="32"/>
      <c r="SW3" s="32"/>
      <c r="SX3" s="32"/>
      <c r="SY3" s="32"/>
      <c r="SZ3" s="32"/>
      <c r="TA3" s="32"/>
      <c r="TB3" s="32"/>
      <c r="TC3" s="32"/>
      <c r="TD3" s="32"/>
      <c r="TE3" s="32"/>
      <c r="TF3" s="32"/>
      <c r="TG3" s="32"/>
      <c r="TH3" s="32"/>
      <c r="TI3" s="32"/>
      <c r="TJ3" s="32"/>
      <c r="TK3" s="32"/>
      <c r="TL3" s="32"/>
      <c r="TM3" s="32"/>
      <c r="TN3" s="32"/>
      <c r="TO3" s="32"/>
      <c r="TP3" s="32"/>
      <c r="TQ3" s="32"/>
      <c r="TR3" s="32"/>
      <c r="TS3" s="32"/>
      <c r="TT3" s="32"/>
      <c r="TU3" s="32"/>
      <c r="TV3" s="32"/>
      <c r="TW3" s="32"/>
      <c r="TX3" s="32"/>
      <c r="TY3" s="32"/>
      <c r="TZ3" s="32"/>
      <c r="UA3" s="32"/>
      <c r="UB3" s="32"/>
      <c r="UC3" s="32"/>
      <c r="UD3" s="32"/>
      <c r="UE3" s="32"/>
      <c r="UF3" s="32"/>
      <c r="UG3" s="32"/>
      <c r="UH3" s="32"/>
      <c r="UI3" s="32"/>
      <c r="UJ3" s="32"/>
      <c r="UK3" s="32"/>
      <c r="UL3" s="32"/>
      <c r="UM3" s="32"/>
      <c r="UN3" s="32"/>
      <c r="UO3" s="32"/>
      <c r="UP3" s="32"/>
      <c r="UQ3" s="32"/>
      <c r="UR3" s="32"/>
      <c r="US3" s="32"/>
      <c r="UT3" s="32"/>
      <c r="UU3" s="32"/>
      <c r="UV3" s="32"/>
      <c r="UW3" s="32"/>
      <c r="UX3" s="32"/>
      <c r="UY3" s="32"/>
      <c r="UZ3" s="32"/>
      <c r="VA3" s="32"/>
      <c r="VB3" s="32"/>
      <c r="VC3" s="32"/>
      <c r="VD3" s="32"/>
      <c r="VE3" s="32"/>
      <c r="VF3" s="32"/>
      <c r="VG3" s="32"/>
      <c r="VH3" s="32"/>
      <c r="VI3" s="32"/>
      <c r="VJ3" s="32"/>
      <c r="VK3" s="32"/>
      <c r="VL3" s="32"/>
      <c r="VM3" s="32"/>
      <c r="VN3" s="32"/>
      <c r="VO3" s="32"/>
      <c r="VP3" s="32"/>
      <c r="VQ3" s="32"/>
      <c r="VR3" s="32"/>
      <c r="VS3" s="32"/>
      <c r="VT3" s="32"/>
      <c r="VU3" s="32"/>
      <c r="VV3" s="32"/>
      <c r="VW3" s="32"/>
      <c r="VX3" s="32"/>
      <c r="VY3" s="32"/>
      <c r="VZ3" s="32"/>
      <c r="WA3" s="32"/>
      <c r="WB3" s="32"/>
      <c r="WC3" s="32"/>
      <c r="WD3" s="32"/>
      <c r="WE3" s="32"/>
      <c r="WF3" s="32"/>
      <c r="WG3" s="32"/>
      <c r="WH3" s="32"/>
      <c r="WI3" s="32"/>
      <c r="WJ3" s="32"/>
      <c r="WK3" s="32"/>
      <c r="WL3" s="32"/>
      <c r="WM3" s="32"/>
      <c r="WN3" s="32"/>
      <c r="WO3" s="32"/>
      <c r="WP3" s="32"/>
      <c r="WQ3" s="32"/>
      <c r="WR3" s="32"/>
      <c r="WS3" s="32"/>
      <c r="WT3" s="32"/>
      <c r="WU3" s="32"/>
      <c r="WV3" s="32"/>
      <c r="WW3" s="32"/>
      <c r="WX3" s="32"/>
      <c r="WY3" s="32"/>
      <c r="WZ3" s="32"/>
      <c r="XA3" s="32"/>
      <c r="XB3" s="32"/>
      <c r="XC3" s="32"/>
      <c r="XD3" s="32"/>
      <c r="XE3" s="32"/>
      <c r="XF3" s="32"/>
      <c r="XG3" s="32"/>
      <c r="XH3" s="32"/>
      <c r="XI3" s="32"/>
      <c r="XJ3" s="32"/>
      <c r="XK3" s="32"/>
      <c r="XL3" s="32"/>
      <c r="XM3" s="32"/>
      <c r="XN3" s="32"/>
      <c r="XO3" s="32"/>
      <c r="XP3" s="32"/>
      <c r="XQ3" s="32"/>
      <c r="XR3" s="32"/>
      <c r="XS3" s="32"/>
      <c r="XT3" s="32"/>
      <c r="XU3" s="32"/>
      <c r="XV3" s="32"/>
      <c r="XW3" s="32"/>
      <c r="XX3" s="32"/>
      <c r="XY3" s="32"/>
      <c r="XZ3" s="32"/>
      <c r="YA3" s="32"/>
      <c r="YB3" s="32"/>
      <c r="YC3" s="32"/>
      <c r="YD3" s="32"/>
      <c r="YE3" s="32"/>
      <c r="YF3" s="32"/>
      <c r="YG3" s="32"/>
      <c r="YH3" s="32"/>
      <c r="YI3" s="32"/>
      <c r="YJ3" s="32"/>
      <c r="YK3" s="32"/>
      <c r="YL3" s="32"/>
      <c r="YM3" s="32"/>
      <c r="YN3" s="32"/>
      <c r="YO3" s="32"/>
      <c r="YP3" s="32"/>
      <c r="YQ3" s="32"/>
      <c r="YR3" s="32"/>
      <c r="YS3" s="32"/>
      <c r="YT3" s="32"/>
      <c r="YU3" s="32"/>
      <c r="YV3" s="32"/>
      <c r="YW3" s="32"/>
      <c r="YX3" s="32"/>
      <c r="YY3" s="32"/>
      <c r="YZ3" s="32"/>
      <c r="ZA3" s="32"/>
      <c r="ZB3" s="32"/>
      <c r="ZC3" s="32"/>
      <c r="ZD3" s="32"/>
      <c r="ZE3" s="32"/>
      <c r="ZF3" s="32"/>
      <c r="ZG3" s="32"/>
      <c r="ZH3" s="32"/>
      <c r="ZI3" s="32"/>
      <c r="ZJ3" s="32"/>
      <c r="ZK3" s="32"/>
      <c r="ZL3" s="32"/>
      <c r="ZM3" s="32"/>
      <c r="ZN3" s="32"/>
      <c r="ZO3" s="32"/>
      <c r="ZP3" s="32"/>
      <c r="ZQ3" s="32"/>
      <c r="ZR3" s="32"/>
      <c r="ZS3" s="32"/>
      <c r="ZT3" s="32"/>
      <c r="ZU3" s="32"/>
      <c r="ZV3" s="32"/>
      <c r="ZW3" s="32"/>
      <c r="ZX3" s="32"/>
      <c r="ZY3" s="32"/>
      <c r="ZZ3" s="32"/>
      <c r="AAA3" s="32"/>
      <c r="AAB3" s="32"/>
      <c r="AAC3" s="32"/>
      <c r="AAD3" s="32"/>
      <c r="AAE3" s="32"/>
      <c r="AAF3" s="32"/>
      <c r="AAG3" s="32"/>
      <c r="AAH3" s="32"/>
      <c r="AAI3" s="32"/>
      <c r="AAJ3" s="32"/>
      <c r="AAK3" s="32"/>
      <c r="AAL3" s="32"/>
      <c r="AAM3" s="32"/>
      <c r="AAN3" s="32"/>
      <c r="AAO3" s="32"/>
      <c r="AAP3" s="32"/>
      <c r="AAQ3" s="32"/>
      <c r="AAR3" s="32"/>
      <c r="AAS3" s="32"/>
      <c r="AAT3" s="32"/>
      <c r="AAU3" s="32"/>
      <c r="AAV3" s="32"/>
      <c r="AAW3" s="32"/>
      <c r="AAX3" s="32"/>
      <c r="AAY3" s="32"/>
      <c r="AAZ3" s="32"/>
      <c r="ABA3" s="32"/>
      <c r="ABB3" s="32"/>
      <c r="ABC3" s="32"/>
      <c r="ABD3" s="32"/>
      <c r="ABE3" s="32"/>
      <c r="ABF3" s="32"/>
      <c r="ABG3" s="32"/>
      <c r="ABH3" s="32"/>
      <c r="ABI3" s="32"/>
      <c r="ABJ3" s="32"/>
      <c r="ABK3" s="32"/>
      <c r="ABL3" s="32"/>
      <c r="ABM3" s="32"/>
      <c r="ABN3" s="32"/>
      <c r="ABO3" s="32"/>
      <c r="ABP3" s="32"/>
      <c r="ABQ3" s="32"/>
      <c r="ABR3" s="32"/>
      <c r="ABS3" s="32"/>
      <c r="ABT3" s="32"/>
      <c r="ABU3" s="32"/>
      <c r="ABV3" s="32"/>
      <c r="ABW3" s="32"/>
      <c r="ABX3" s="32"/>
      <c r="ABY3" s="32"/>
      <c r="ABZ3" s="32"/>
      <c r="ACA3" s="32"/>
      <c r="ACB3" s="32"/>
    </row>
    <row r="4" spans="1:756" x14ac:dyDescent="0.3">
      <c r="A4" t="str">
        <f ca="1">CHOOSE(RANDBETWEEN(1,5),"Lagos","Ogun","Ondo","Oyo","Ekiti")</f>
        <v>Oyo</v>
      </c>
      <c r="B4" t="str">
        <f ca="1">CHOOSE(RANDBETWEEN(1,5),"A","B","C","D","E")</f>
        <v>D</v>
      </c>
      <c r="C4" t="str">
        <f ca="1">CHOOSE(RANDBETWEEN(1,5),"A1","B1","C1","D1","E1")</f>
        <v>A1</v>
      </c>
      <c r="D4" t="s">
        <v>12</v>
      </c>
      <c r="E4">
        <f>COUNTIF(AI4:BI4, "ON")</f>
        <v>22</v>
      </c>
      <c r="F4">
        <f>COUNTIF(AI4:BN4, "OFF")</f>
        <v>2</v>
      </c>
      <c r="G4" t="s">
        <v>75</v>
      </c>
      <c r="H4" t="s">
        <v>75</v>
      </c>
      <c r="I4" t="s">
        <v>96</v>
      </c>
      <c r="J4" t="s">
        <v>98</v>
      </c>
      <c r="K4" t="s">
        <v>100</v>
      </c>
      <c r="L4" t="s">
        <v>102</v>
      </c>
      <c r="M4" t="s">
        <v>104</v>
      </c>
      <c r="N4" t="s">
        <v>106</v>
      </c>
      <c r="O4" t="s">
        <v>108</v>
      </c>
      <c r="P4" t="s">
        <v>110</v>
      </c>
      <c r="Q4" t="s">
        <v>112</v>
      </c>
      <c r="R4" t="s">
        <v>114</v>
      </c>
      <c r="S4" t="s">
        <v>116</v>
      </c>
      <c r="T4" t="s">
        <v>118</v>
      </c>
      <c r="U4" t="s">
        <v>120</v>
      </c>
      <c r="V4" t="s">
        <v>122</v>
      </c>
      <c r="W4" t="s">
        <v>124</v>
      </c>
      <c r="X4" t="s">
        <v>126</v>
      </c>
      <c r="Y4" t="s">
        <v>128</v>
      </c>
      <c r="Z4" t="s">
        <v>130</v>
      </c>
      <c r="AA4" t="s">
        <v>132</v>
      </c>
      <c r="AB4" t="s">
        <v>134</v>
      </c>
      <c r="AC4" t="s">
        <v>136</v>
      </c>
      <c r="AD4" t="s">
        <v>81</v>
      </c>
      <c r="AE4" t="s">
        <v>83</v>
      </c>
      <c r="AF4" t="s">
        <v>85</v>
      </c>
      <c r="AG4" t="s">
        <v>87</v>
      </c>
      <c r="AH4" t="s">
        <v>89</v>
      </c>
      <c r="AI4" s="8" t="s">
        <v>91</v>
      </c>
      <c r="AJ4" s="3" t="s">
        <v>91</v>
      </c>
      <c r="AK4" s="3" t="str">
        <f>IF(AND($G4="A",$H4="A",$I4="WK 1"),$C$1,$D$1)</f>
        <v>OFF</v>
      </c>
      <c r="AL4" s="3" t="str">
        <f>IF(AND($G4="B",$H4="B",$I4="WK 1"),$C$1,$D$1)</f>
        <v>ON</v>
      </c>
      <c r="AM4" s="3" t="str">
        <f>IF(AND($G4="C",$H4="C",$I4="WK 1"),$C$1,$D$1)</f>
        <v>ON</v>
      </c>
      <c r="AN4" s="3" t="str">
        <f>IF(AND($G4="D",$H4="D",$I4="WK 1"),$C$1,$D$1)</f>
        <v>ON</v>
      </c>
      <c r="AO4" s="3"/>
      <c r="AP4" s="8" t="s">
        <v>91</v>
      </c>
      <c r="AQ4" s="3" t="s">
        <v>91</v>
      </c>
      <c r="AR4" s="3" t="str">
        <f>IF(AND($G4="A",$H4="A",$I4="WK 2"),$C$1,$D$1)</f>
        <v>ON</v>
      </c>
      <c r="AS4" s="3" t="str">
        <f>IF(AND($G4="B",$H4="B",$I4="WK 2"),$C$1,$D$1)</f>
        <v>ON</v>
      </c>
      <c r="AT4" s="3" t="str">
        <f>IF(AND($G4="C",$H4="C",$I4="WK 2"),$C$1,$D$1)</f>
        <v>ON</v>
      </c>
      <c r="AU4" s="3" t="str">
        <f>IF(AND($G4="D",$H4="D",$I4="WK 2"),$C$1,$D$1)</f>
        <v>ON</v>
      </c>
      <c r="AV4" s="3"/>
      <c r="AW4" s="8" t="s">
        <v>91</v>
      </c>
      <c r="AX4" s="3" t="s">
        <v>91</v>
      </c>
      <c r="AY4" s="3" t="str">
        <f>IF(AND($G4="A",$H4="A",$J4="WK 3"),$C$1,$D$1)</f>
        <v>OFF</v>
      </c>
      <c r="AZ4" s="3" t="str">
        <f>IF(AND($G4="B",$H4="B",$J4="WK 3"),$C$1,$D$1)</f>
        <v>ON</v>
      </c>
      <c r="BA4" s="3" t="str">
        <f>IF(AND($G4="C",$H4="C",$J4="WK 3"),$C$1,$D$1)</f>
        <v>ON</v>
      </c>
      <c r="BB4" s="3" t="str">
        <f>IF(AND($G4="D",$H4="D",$J4="WK 3"),$C$1,$D$1)</f>
        <v>ON</v>
      </c>
      <c r="BC4" s="3"/>
      <c r="BD4" s="8" t="s">
        <v>91</v>
      </c>
      <c r="BE4" s="3" t="s">
        <v>91</v>
      </c>
      <c r="BF4" s="3" t="str">
        <f>IF(AND($G4="A",$H4="A",$J4="WK 4"),$C$1,$D$1)</f>
        <v>ON</v>
      </c>
      <c r="BG4" s="3" t="str">
        <f>IF(AND($G4="B",$H4="B",$J4="WK 4"),$C$1,$D$1)</f>
        <v>ON</v>
      </c>
      <c r="BH4" s="3" t="str">
        <f>IF(AND($G4="C",$H4="C",$J4="WK 4"),$C$1,$D$1)</f>
        <v>ON</v>
      </c>
      <c r="BI4" s="3" t="str">
        <f>IF(AND($G4="D",$H4="D",$J4="WK 4"),$C$1,$D$1)</f>
        <v>ON</v>
      </c>
      <c r="BJ4" s="3"/>
      <c r="BK4" s="8" t="s">
        <v>56</v>
      </c>
      <c r="BL4" s="3" t="s">
        <v>56</v>
      </c>
      <c r="BM4" s="3" t="s">
        <v>56</v>
      </c>
      <c r="BN4" s="9" t="s">
        <v>56</v>
      </c>
    </row>
    <row r="5" spans="1:756" x14ac:dyDescent="0.3">
      <c r="A5" t="str">
        <f t="shared" ref="A5:A68" ca="1" si="2">CHOOSE(RANDBETWEEN(1,5),"Lagos","Ogun","Ondo","Oyo","Ekiti")</f>
        <v>Ekiti</v>
      </c>
      <c r="B5" t="str">
        <f t="shared" ref="B5:B68" ca="1" si="3">CHOOSE(RANDBETWEEN(1,5),"A","B","C","D","E")</f>
        <v>B</v>
      </c>
      <c r="C5" t="str">
        <f t="shared" ref="C5:C68" ca="1" si="4">CHOOSE(RANDBETWEEN(1,5),"A1","B1","C1","D1","E1")</f>
        <v>A1</v>
      </c>
      <c r="D5" t="s">
        <v>12</v>
      </c>
      <c r="E5">
        <f t="shared" ref="E5:E68" si="5">COUNTIF(AI5:BI5, "On")</f>
        <v>22</v>
      </c>
      <c r="F5">
        <f t="shared" ref="F5:F68" si="6">COUNTIF(AI5:BN5, "Off")</f>
        <v>2</v>
      </c>
      <c r="G5" t="s">
        <v>76</v>
      </c>
      <c r="H5" t="s">
        <v>76</v>
      </c>
      <c r="I5" t="s">
        <v>97</v>
      </c>
      <c r="J5" t="s">
        <v>99</v>
      </c>
      <c r="K5" t="s">
        <v>101</v>
      </c>
      <c r="L5" t="s">
        <v>103</v>
      </c>
      <c r="M5" t="s">
        <v>105</v>
      </c>
      <c r="N5" t="s">
        <v>107</v>
      </c>
      <c r="O5" t="s">
        <v>109</v>
      </c>
      <c r="P5" t="s">
        <v>111</v>
      </c>
      <c r="Q5" t="s">
        <v>113</v>
      </c>
      <c r="R5" t="s">
        <v>115</v>
      </c>
      <c r="S5" t="s">
        <v>117</v>
      </c>
      <c r="T5" t="s">
        <v>119</v>
      </c>
      <c r="U5" t="s">
        <v>121</v>
      </c>
      <c r="V5" t="s">
        <v>123</v>
      </c>
      <c r="W5" t="s">
        <v>125</v>
      </c>
      <c r="X5" t="s">
        <v>127</v>
      </c>
      <c r="Y5" t="s">
        <v>129</v>
      </c>
      <c r="Z5" t="s">
        <v>131</v>
      </c>
      <c r="AA5" t="s">
        <v>133</v>
      </c>
      <c r="AB5" t="s">
        <v>135</v>
      </c>
      <c r="AC5" t="s">
        <v>137</v>
      </c>
      <c r="AD5" t="s">
        <v>82</v>
      </c>
      <c r="AE5" t="s">
        <v>84</v>
      </c>
      <c r="AF5" t="s">
        <v>86</v>
      </c>
      <c r="AG5" t="s">
        <v>88</v>
      </c>
      <c r="AH5" t="s">
        <v>90</v>
      </c>
      <c r="AI5" s="8" t="s">
        <v>91</v>
      </c>
      <c r="AJ5" s="3" t="s">
        <v>91</v>
      </c>
      <c r="AK5" s="3" t="str">
        <f t="shared" ref="AK5:AK68" si="7">IF(AND($G5="A",$H5="A",$I5="WK 1"),$C$1,$D$1)</f>
        <v>ON</v>
      </c>
      <c r="AL5" s="3" t="str">
        <f t="shared" ref="AL5:AL68" si="8">IF(AND($G5="B",$H5="B",$I5="WK 1"),$C$1,$D$1)</f>
        <v>ON</v>
      </c>
      <c r="AM5" s="3" t="str">
        <f t="shared" ref="AM5:AM68" si="9">IF(AND($G5="C",$H5="C",$I5="WK 1"),$C$1,$D$1)</f>
        <v>ON</v>
      </c>
      <c r="AN5" s="3" t="str">
        <f t="shared" ref="AN5:AN68" si="10">IF(AND($G5="D",$H5="D",$I5="WK 1"),$C$1,$D$1)</f>
        <v>ON</v>
      </c>
      <c r="AO5" s="3"/>
      <c r="AP5" s="8" t="s">
        <v>91</v>
      </c>
      <c r="AQ5" s="3" t="s">
        <v>91</v>
      </c>
      <c r="AR5" s="3" t="str">
        <f t="shared" ref="AR5:AR68" si="11">IF(AND($G5="A",$H5="A",$I5="WK 2"),$C$1,$D$1)</f>
        <v>ON</v>
      </c>
      <c r="AS5" s="3" t="str">
        <f t="shared" ref="AS5:AS68" si="12">IF(AND($G5="B",$H5="B",$I5="WK 2"),$C$1,$D$1)</f>
        <v>OFF</v>
      </c>
      <c r="AT5" s="3" t="str">
        <f t="shared" ref="AT5:AT68" si="13">IF(AND($G5="C",$H5="C",$I5="WK 2"),$C$1,$D$1)</f>
        <v>ON</v>
      </c>
      <c r="AU5" s="3" t="str">
        <f t="shared" ref="AU5:AU68" si="14">IF(AND($G5="D",$H5="D",$I5="WK 2"),$C$1,$D$1)</f>
        <v>ON</v>
      </c>
      <c r="AV5" s="3"/>
      <c r="AW5" s="8" t="s">
        <v>91</v>
      </c>
      <c r="AX5" s="3" t="s">
        <v>91</v>
      </c>
      <c r="AY5" s="3" t="str">
        <f t="shared" ref="AY5:AY68" si="15">IF(AND($G5="A",$H5="A",$J5="WK 3"),$C$1,$D$1)</f>
        <v>ON</v>
      </c>
      <c r="AZ5" s="3" t="str">
        <f t="shared" ref="AZ5:AZ68" si="16">IF(AND($G5="B",$H5="B",$J5="WK 3"),$C$1,$D$1)</f>
        <v>ON</v>
      </c>
      <c r="BA5" s="3" t="str">
        <f t="shared" ref="BA5:BA68" si="17">IF(AND($G5="C",$H5="C",$J5="WK 3"),$C$1,$D$1)</f>
        <v>ON</v>
      </c>
      <c r="BB5" s="3" t="str">
        <f t="shared" ref="BB5:BB68" si="18">IF(AND($G5="D",$H5="D",$J5="WK 3"),$C$1,$D$1)</f>
        <v>ON</v>
      </c>
      <c r="BC5" s="3"/>
      <c r="BD5" s="8" t="s">
        <v>91</v>
      </c>
      <c r="BE5" s="3" t="s">
        <v>91</v>
      </c>
      <c r="BF5" s="3" t="str">
        <f t="shared" ref="BF5:BF68" si="19">IF(AND($G5="A",$H5="A",$J5="WK 4"),$C$1,$D$1)</f>
        <v>ON</v>
      </c>
      <c r="BG5" s="3" t="str">
        <f t="shared" ref="BG5:BG68" si="20">IF(AND($G5="B",$H5="B",$J5="WK 4"),$C$1,$D$1)</f>
        <v>OFF</v>
      </c>
      <c r="BH5" s="3" t="str">
        <f t="shared" ref="BH5:BH68" si="21">IF(AND($G5="C",$H5="C",$J5="WK 4"),$C$1,$D$1)</f>
        <v>ON</v>
      </c>
      <c r="BI5" s="3" t="str">
        <f t="shared" ref="BI5:BI68" si="22">IF(AND($G5="D",$H5="D",$J5="WK 4"),$C$1,$D$1)</f>
        <v>ON</v>
      </c>
      <c r="BJ5" s="3"/>
      <c r="BK5" s="8" t="s">
        <v>56</v>
      </c>
      <c r="BL5" s="3" t="s">
        <v>56</v>
      </c>
      <c r="BM5" s="3" t="s">
        <v>56</v>
      </c>
      <c r="BN5" s="9" t="s">
        <v>56</v>
      </c>
    </row>
    <row r="6" spans="1:756" x14ac:dyDescent="0.3">
      <c r="A6" t="str">
        <f t="shared" ca="1" si="2"/>
        <v>Oyo</v>
      </c>
      <c r="B6" t="str">
        <f t="shared" ca="1" si="3"/>
        <v>C</v>
      </c>
      <c r="C6" t="str">
        <f t="shared" ca="1" si="4"/>
        <v>D1</v>
      </c>
      <c r="D6" t="s">
        <v>12</v>
      </c>
      <c r="E6">
        <f t="shared" si="5"/>
        <v>22</v>
      </c>
      <c r="F6">
        <f t="shared" si="6"/>
        <v>2</v>
      </c>
      <c r="G6" t="s">
        <v>77</v>
      </c>
      <c r="H6" t="s">
        <v>77</v>
      </c>
      <c r="I6" t="s">
        <v>96</v>
      </c>
      <c r="J6" t="s">
        <v>98</v>
      </c>
      <c r="K6" t="s">
        <v>100</v>
      </c>
      <c r="L6" t="s">
        <v>102</v>
      </c>
      <c r="M6" t="s">
        <v>104</v>
      </c>
      <c r="N6" t="s">
        <v>106</v>
      </c>
      <c r="O6" t="s">
        <v>108</v>
      </c>
      <c r="P6" t="s">
        <v>110</v>
      </c>
      <c r="Q6" t="s">
        <v>112</v>
      </c>
      <c r="R6" t="s">
        <v>114</v>
      </c>
      <c r="S6" t="s">
        <v>116</v>
      </c>
      <c r="T6" t="s">
        <v>118</v>
      </c>
      <c r="U6" t="s">
        <v>120</v>
      </c>
      <c r="V6" t="s">
        <v>122</v>
      </c>
      <c r="W6" t="s">
        <v>124</v>
      </c>
      <c r="X6" t="s">
        <v>126</v>
      </c>
      <c r="Y6" t="s">
        <v>128</v>
      </c>
      <c r="Z6" t="s">
        <v>130</v>
      </c>
      <c r="AA6" t="s">
        <v>132</v>
      </c>
      <c r="AB6" t="s">
        <v>134</v>
      </c>
      <c r="AC6" t="s">
        <v>136</v>
      </c>
      <c r="AD6" t="s">
        <v>81</v>
      </c>
      <c r="AE6" t="s">
        <v>83</v>
      </c>
      <c r="AF6" t="s">
        <v>85</v>
      </c>
      <c r="AG6" t="s">
        <v>87</v>
      </c>
      <c r="AH6" t="s">
        <v>89</v>
      </c>
      <c r="AI6" s="8" t="s">
        <v>91</v>
      </c>
      <c r="AJ6" s="3" t="s">
        <v>91</v>
      </c>
      <c r="AK6" s="3" t="str">
        <f t="shared" si="7"/>
        <v>ON</v>
      </c>
      <c r="AL6" s="3" t="str">
        <f t="shared" si="8"/>
        <v>ON</v>
      </c>
      <c r="AM6" s="3" t="str">
        <f t="shared" si="9"/>
        <v>OFF</v>
      </c>
      <c r="AN6" s="3" t="str">
        <f t="shared" si="10"/>
        <v>ON</v>
      </c>
      <c r="AO6" s="3"/>
      <c r="AP6" s="8" t="s">
        <v>91</v>
      </c>
      <c r="AQ6" s="3" t="s">
        <v>91</v>
      </c>
      <c r="AR6" s="3" t="str">
        <f t="shared" si="11"/>
        <v>ON</v>
      </c>
      <c r="AS6" s="3" t="str">
        <f t="shared" si="12"/>
        <v>ON</v>
      </c>
      <c r="AT6" s="3" t="str">
        <f t="shared" si="13"/>
        <v>ON</v>
      </c>
      <c r="AU6" s="3" t="str">
        <f t="shared" si="14"/>
        <v>ON</v>
      </c>
      <c r="AV6" s="3"/>
      <c r="AW6" s="8" t="s">
        <v>91</v>
      </c>
      <c r="AX6" s="3" t="s">
        <v>91</v>
      </c>
      <c r="AY6" s="3" t="str">
        <f t="shared" si="15"/>
        <v>ON</v>
      </c>
      <c r="AZ6" s="3" t="str">
        <f t="shared" si="16"/>
        <v>ON</v>
      </c>
      <c r="BA6" s="3" t="str">
        <f t="shared" si="17"/>
        <v>OFF</v>
      </c>
      <c r="BB6" s="3" t="str">
        <f t="shared" si="18"/>
        <v>ON</v>
      </c>
      <c r="BC6" s="3"/>
      <c r="BD6" s="8" t="s">
        <v>91</v>
      </c>
      <c r="BE6" s="3" t="s">
        <v>91</v>
      </c>
      <c r="BF6" s="3" t="str">
        <f t="shared" si="19"/>
        <v>ON</v>
      </c>
      <c r="BG6" s="3" t="str">
        <f t="shared" si="20"/>
        <v>ON</v>
      </c>
      <c r="BH6" s="3" t="str">
        <f t="shared" si="21"/>
        <v>ON</v>
      </c>
      <c r="BI6" s="3" t="str">
        <f t="shared" si="22"/>
        <v>ON</v>
      </c>
      <c r="BJ6" s="3"/>
      <c r="BK6" s="8" t="s">
        <v>56</v>
      </c>
      <c r="BL6" s="3" t="s">
        <v>56</v>
      </c>
      <c r="BM6" s="3" t="s">
        <v>56</v>
      </c>
      <c r="BN6" s="9" t="s">
        <v>56</v>
      </c>
    </row>
    <row r="7" spans="1:756" x14ac:dyDescent="0.3">
      <c r="A7" t="str">
        <f t="shared" ca="1" si="2"/>
        <v>Ondo</v>
      </c>
      <c r="B7" t="str">
        <f t="shared" ca="1" si="3"/>
        <v>D</v>
      </c>
      <c r="C7" t="str">
        <f t="shared" ca="1" si="4"/>
        <v>D1</v>
      </c>
      <c r="D7" t="s">
        <v>12</v>
      </c>
      <c r="E7">
        <f t="shared" si="5"/>
        <v>22</v>
      </c>
      <c r="F7">
        <f t="shared" si="6"/>
        <v>2</v>
      </c>
      <c r="G7" t="s">
        <v>78</v>
      </c>
      <c r="H7" t="s">
        <v>78</v>
      </c>
      <c r="I7" t="s">
        <v>97</v>
      </c>
      <c r="J7" t="s">
        <v>99</v>
      </c>
      <c r="K7" t="s">
        <v>101</v>
      </c>
      <c r="L7" t="s">
        <v>103</v>
      </c>
      <c r="M7" t="s">
        <v>105</v>
      </c>
      <c r="N7" t="s">
        <v>107</v>
      </c>
      <c r="O7" t="s">
        <v>109</v>
      </c>
      <c r="P7" t="s">
        <v>111</v>
      </c>
      <c r="Q7" t="s">
        <v>113</v>
      </c>
      <c r="R7" t="s">
        <v>115</v>
      </c>
      <c r="S7" t="s">
        <v>117</v>
      </c>
      <c r="T7" t="s">
        <v>119</v>
      </c>
      <c r="U7" t="s">
        <v>121</v>
      </c>
      <c r="V7" t="s">
        <v>123</v>
      </c>
      <c r="W7" t="s">
        <v>125</v>
      </c>
      <c r="X7" t="s">
        <v>127</v>
      </c>
      <c r="Y7" t="s">
        <v>129</v>
      </c>
      <c r="Z7" t="s">
        <v>131</v>
      </c>
      <c r="AA7" t="s">
        <v>133</v>
      </c>
      <c r="AB7" t="s">
        <v>135</v>
      </c>
      <c r="AC7" t="s">
        <v>137</v>
      </c>
      <c r="AD7" t="s">
        <v>82</v>
      </c>
      <c r="AE7" t="s">
        <v>84</v>
      </c>
      <c r="AF7" t="s">
        <v>86</v>
      </c>
      <c r="AG7" t="s">
        <v>88</v>
      </c>
      <c r="AH7" t="s">
        <v>90</v>
      </c>
      <c r="AI7" s="8" t="s">
        <v>91</v>
      </c>
      <c r="AJ7" s="3" t="s">
        <v>91</v>
      </c>
      <c r="AK7" s="3" t="str">
        <f t="shared" si="7"/>
        <v>ON</v>
      </c>
      <c r="AL7" s="3" t="str">
        <f t="shared" si="8"/>
        <v>ON</v>
      </c>
      <c r="AM7" s="3" t="str">
        <f t="shared" si="9"/>
        <v>ON</v>
      </c>
      <c r="AN7" s="3" t="str">
        <f t="shared" si="10"/>
        <v>ON</v>
      </c>
      <c r="AO7" s="3"/>
      <c r="AP7" s="8" t="s">
        <v>91</v>
      </c>
      <c r="AQ7" s="3" t="s">
        <v>91</v>
      </c>
      <c r="AR7" s="3" t="str">
        <f t="shared" si="11"/>
        <v>ON</v>
      </c>
      <c r="AS7" s="3" t="str">
        <f t="shared" si="12"/>
        <v>ON</v>
      </c>
      <c r="AT7" s="3" t="str">
        <f t="shared" si="13"/>
        <v>ON</v>
      </c>
      <c r="AU7" s="3" t="str">
        <f t="shared" si="14"/>
        <v>OFF</v>
      </c>
      <c r="AV7" s="3"/>
      <c r="AW7" s="8" t="s">
        <v>91</v>
      </c>
      <c r="AX7" s="3" t="s">
        <v>91</v>
      </c>
      <c r="AY7" s="3" t="str">
        <f t="shared" si="15"/>
        <v>ON</v>
      </c>
      <c r="AZ7" s="3" t="str">
        <f t="shared" si="16"/>
        <v>ON</v>
      </c>
      <c r="BA7" s="3" t="str">
        <f t="shared" si="17"/>
        <v>ON</v>
      </c>
      <c r="BB7" s="3" t="str">
        <f t="shared" si="18"/>
        <v>ON</v>
      </c>
      <c r="BC7" s="3"/>
      <c r="BD7" s="8" t="s">
        <v>91</v>
      </c>
      <c r="BE7" s="3" t="s">
        <v>91</v>
      </c>
      <c r="BF7" s="3" t="str">
        <f t="shared" si="19"/>
        <v>ON</v>
      </c>
      <c r="BG7" s="3" t="str">
        <f t="shared" si="20"/>
        <v>ON</v>
      </c>
      <c r="BH7" s="3" t="str">
        <f t="shared" si="21"/>
        <v>ON</v>
      </c>
      <c r="BI7" s="3" t="str">
        <f t="shared" si="22"/>
        <v>OFF</v>
      </c>
      <c r="BJ7" s="3"/>
      <c r="BK7" s="8" t="s">
        <v>56</v>
      </c>
      <c r="BL7" s="3" t="s">
        <v>56</v>
      </c>
      <c r="BM7" s="3" t="s">
        <v>56</v>
      </c>
      <c r="BN7" s="9" t="s">
        <v>56</v>
      </c>
    </row>
    <row r="8" spans="1:756" x14ac:dyDescent="0.3">
      <c r="A8" t="str">
        <f t="shared" ca="1" si="2"/>
        <v>Oyo</v>
      </c>
      <c r="B8" t="str">
        <f t="shared" ca="1" si="3"/>
        <v>E</v>
      </c>
      <c r="C8" t="str">
        <f t="shared" ca="1" si="4"/>
        <v>C1</v>
      </c>
      <c r="D8" t="s">
        <v>12</v>
      </c>
      <c r="E8">
        <f t="shared" si="5"/>
        <v>22</v>
      </c>
      <c r="F8">
        <f t="shared" si="6"/>
        <v>2</v>
      </c>
      <c r="G8" t="s">
        <v>78</v>
      </c>
      <c r="H8" t="s">
        <v>78</v>
      </c>
      <c r="I8" t="s">
        <v>96</v>
      </c>
      <c r="J8" t="s">
        <v>98</v>
      </c>
      <c r="K8" t="s">
        <v>100</v>
      </c>
      <c r="L8" t="s">
        <v>102</v>
      </c>
      <c r="M8" t="s">
        <v>104</v>
      </c>
      <c r="N8" t="s">
        <v>106</v>
      </c>
      <c r="O8" t="s">
        <v>108</v>
      </c>
      <c r="P8" t="s">
        <v>110</v>
      </c>
      <c r="Q8" t="s">
        <v>112</v>
      </c>
      <c r="R8" t="s">
        <v>114</v>
      </c>
      <c r="S8" t="s">
        <v>116</v>
      </c>
      <c r="T8" t="s">
        <v>118</v>
      </c>
      <c r="U8" t="s">
        <v>120</v>
      </c>
      <c r="V8" t="s">
        <v>122</v>
      </c>
      <c r="W8" t="s">
        <v>124</v>
      </c>
      <c r="X8" t="s">
        <v>126</v>
      </c>
      <c r="Y8" t="s">
        <v>128</v>
      </c>
      <c r="Z8" t="s">
        <v>130</v>
      </c>
      <c r="AA8" t="s">
        <v>132</v>
      </c>
      <c r="AB8" t="s">
        <v>134</v>
      </c>
      <c r="AC8" t="s">
        <v>136</v>
      </c>
      <c r="AD8" t="s">
        <v>81</v>
      </c>
      <c r="AE8" t="s">
        <v>83</v>
      </c>
      <c r="AF8" t="s">
        <v>85</v>
      </c>
      <c r="AG8" t="s">
        <v>87</v>
      </c>
      <c r="AH8" t="s">
        <v>89</v>
      </c>
      <c r="AI8" s="8" t="s">
        <v>91</v>
      </c>
      <c r="AJ8" s="3" t="s">
        <v>91</v>
      </c>
      <c r="AK8" s="3" t="str">
        <f t="shared" si="7"/>
        <v>ON</v>
      </c>
      <c r="AL8" s="3" t="str">
        <f t="shared" si="8"/>
        <v>ON</v>
      </c>
      <c r="AM8" s="3" t="str">
        <f t="shared" si="9"/>
        <v>ON</v>
      </c>
      <c r="AN8" s="3" t="str">
        <f t="shared" si="10"/>
        <v>OFF</v>
      </c>
      <c r="AO8" s="3"/>
      <c r="AP8" s="8" t="s">
        <v>91</v>
      </c>
      <c r="AQ8" s="3" t="s">
        <v>91</v>
      </c>
      <c r="AR8" s="3" t="str">
        <f t="shared" si="11"/>
        <v>ON</v>
      </c>
      <c r="AS8" s="3" t="str">
        <f t="shared" si="12"/>
        <v>ON</v>
      </c>
      <c r="AT8" s="3" t="str">
        <f t="shared" si="13"/>
        <v>ON</v>
      </c>
      <c r="AU8" s="3" t="str">
        <f t="shared" si="14"/>
        <v>ON</v>
      </c>
      <c r="AV8" s="3"/>
      <c r="AW8" s="8" t="s">
        <v>91</v>
      </c>
      <c r="AX8" s="3" t="s">
        <v>91</v>
      </c>
      <c r="AY8" s="3" t="str">
        <f t="shared" si="15"/>
        <v>ON</v>
      </c>
      <c r="AZ8" s="3" t="str">
        <f t="shared" si="16"/>
        <v>ON</v>
      </c>
      <c r="BA8" s="3" t="str">
        <f t="shared" si="17"/>
        <v>ON</v>
      </c>
      <c r="BB8" s="3" t="str">
        <f t="shared" si="18"/>
        <v>OFF</v>
      </c>
      <c r="BC8" s="3"/>
      <c r="BD8" s="8" t="s">
        <v>91</v>
      </c>
      <c r="BE8" s="3" t="s">
        <v>91</v>
      </c>
      <c r="BF8" s="3" t="str">
        <f t="shared" si="19"/>
        <v>ON</v>
      </c>
      <c r="BG8" s="3" t="str">
        <f t="shared" si="20"/>
        <v>ON</v>
      </c>
      <c r="BH8" s="3" t="str">
        <f t="shared" si="21"/>
        <v>ON</v>
      </c>
      <c r="BI8" s="3" t="str">
        <f t="shared" si="22"/>
        <v>ON</v>
      </c>
      <c r="BJ8" s="3"/>
      <c r="BK8" s="8" t="s">
        <v>56</v>
      </c>
      <c r="BL8" s="3" t="s">
        <v>56</v>
      </c>
      <c r="BM8" s="3" t="s">
        <v>56</v>
      </c>
      <c r="BN8" s="9" t="s">
        <v>56</v>
      </c>
    </row>
    <row r="9" spans="1:756" x14ac:dyDescent="0.3">
      <c r="A9" t="str">
        <f t="shared" ca="1" si="2"/>
        <v>Ogun</v>
      </c>
      <c r="B9" t="str">
        <f t="shared" ca="1" si="3"/>
        <v>C</v>
      </c>
      <c r="C9" t="str">
        <f t="shared" ca="1" si="4"/>
        <v>B1</v>
      </c>
      <c r="D9" t="s">
        <v>5</v>
      </c>
      <c r="E9">
        <f t="shared" si="5"/>
        <v>22</v>
      </c>
      <c r="F9">
        <f t="shared" si="6"/>
        <v>2</v>
      </c>
      <c r="G9" t="s">
        <v>77</v>
      </c>
      <c r="H9" t="s">
        <v>77</v>
      </c>
      <c r="I9" t="s">
        <v>97</v>
      </c>
      <c r="J9" t="s">
        <v>99</v>
      </c>
      <c r="K9" t="s">
        <v>101</v>
      </c>
      <c r="L9" t="s">
        <v>103</v>
      </c>
      <c r="M9" t="s">
        <v>105</v>
      </c>
      <c r="N9" t="s">
        <v>107</v>
      </c>
      <c r="O9" t="s">
        <v>109</v>
      </c>
      <c r="P9" t="s">
        <v>111</v>
      </c>
      <c r="Q9" t="s">
        <v>113</v>
      </c>
      <c r="R9" t="s">
        <v>115</v>
      </c>
      <c r="S9" t="s">
        <v>117</v>
      </c>
      <c r="T9" t="s">
        <v>119</v>
      </c>
      <c r="U9" t="s">
        <v>121</v>
      </c>
      <c r="V9" t="s">
        <v>123</v>
      </c>
      <c r="W9" t="s">
        <v>125</v>
      </c>
      <c r="X9" t="s">
        <v>127</v>
      </c>
      <c r="Y9" t="s">
        <v>129</v>
      </c>
      <c r="Z9" t="s">
        <v>131</v>
      </c>
      <c r="AA9" t="s">
        <v>133</v>
      </c>
      <c r="AB9" t="s">
        <v>135</v>
      </c>
      <c r="AC9" t="s">
        <v>137</v>
      </c>
      <c r="AD9" t="s">
        <v>82</v>
      </c>
      <c r="AE9" t="s">
        <v>84</v>
      </c>
      <c r="AF9" t="s">
        <v>86</v>
      </c>
      <c r="AG9" t="s">
        <v>88</v>
      </c>
      <c r="AH9" t="s">
        <v>90</v>
      </c>
      <c r="AI9" s="8" t="s">
        <v>91</v>
      </c>
      <c r="AJ9" s="3" t="s">
        <v>91</v>
      </c>
      <c r="AK9" s="3" t="str">
        <f t="shared" si="7"/>
        <v>ON</v>
      </c>
      <c r="AL9" s="3" t="str">
        <f t="shared" si="8"/>
        <v>ON</v>
      </c>
      <c r="AM9" s="3" t="str">
        <f t="shared" si="9"/>
        <v>ON</v>
      </c>
      <c r="AN9" s="3" t="str">
        <f t="shared" si="10"/>
        <v>ON</v>
      </c>
      <c r="AO9" s="3"/>
      <c r="AP9" s="8" t="s">
        <v>91</v>
      </c>
      <c r="AQ9" s="3" t="s">
        <v>91</v>
      </c>
      <c r="AR9" s="3" t="str">
        <f t="shared" si="11"/>
        <v>ON</v>
      </c>
      <c r="AS9" s="3" t="str">
        <f t="shared" si="12"/>
        <v>ON</v>
      </c>
      <c r="AT9" s="3" t="str">
        <f t="shared" si="13"/>
        <v>OFF</v>
      </c>
      <c r="AU9" s="3" t="str">
        <f t="shared" si="14"/>
        <v>ON</v>
      </c>
      <c r="AV9" s="3"/>
      <c r="AW9" s="8" t="s">
        <v>91</v>
      </c>
      <c r="AX9" s="3" t="s">
        <v>91</v>
      </c>
      <c r="AY9" s="3" t="str">
        <f t="shared" si="15"/>
        <v>ON</v>
      </c>
      <c r="AZ9" s="3" t="str">
        <f t="shared" si="16"/>
        <v>ON</v>
      </c>
      <c r="BA9" s="3" t="str">
        <f t="shared" si="17"/>
        <v>ON</v>
      </c>
      <c r="BB9" s="3" t="str">
        <f t="shared" si="18"/>
        <v>ON</v>
      </c>
      <c r="BC9" s="3"/>
      <c r="BD9" s="8" t="s">
        <v>91</v>
      </c>
      <c r="BE9" s="3" t="s">
        <v>91</v>
      </c>
      <c r="BF9" s="3" t="str">
        <f t="shared" si="19"/>
        <v>ON</v>
      </c>
      <c r="BG9" s="3" t="str">
        <f t="shared" si="20"/>
        <v>ON</v>
      </c>
      <c r="BH9" s="3" t="str">
        <f t="shared" si="21"/>
        <v>OFF</v>
      </c>
      <c r="BI9" s="3" t="str">
        <f t="shared" si="22"/>
        <v>ON</v>
      </c>
      <c r="BJ9" s="3"/>
      <c r="BK9" s="8" t="s">
        <v>56</v>
      </c>
      <c r="BL9" s="3" t="s">
        <v>56</v>
      </c>
      <c r="BM9" s="3" t="s">
        <v>56</v>
      </c>
      <c r="BN9" s="9" t="s">
        <v>56</v>
      </c>
    </row>
    <row r="10" spans="1:756" x14ac:dyDescent="0.3">
      <c r="A10" t="str">
        <f t="shared" ca="1" si="2"/>
        <v>Oyo</v>
      </c>
      <c r="B10" t="str">
        <f t="shared" ca="1" si="3"/>
        <v>B</v>
      </c>
      <c r="C10" t="str">
        <f t="shared" ca="1" si="4"/>
        <v>E1</v>
      </c>
      <c r="D10" t="s">
        <v>5</v>
      </c>
      <c r="E10">
        <f t="shared" si="5"/>
        <v>22</v>
      </c>
      <c r="F10">
        <f t="shared" si="6"/>
        <v>2</v>
      </c>
      <c r="G10" t="s">
        <v>76</v>
      </c>
      <c r="H10" t="s">
        <v>76</v>
      </c>
      <c r="I10" t="s">
        <v>96</v>
      </c>
      <c r="J10" t="s">
        <v>98</v>
      </c>
      <c r="K10" t="s">
        <v>100</v>
      </c>
      <c r="L10" t="s">
        <v>102</v>
      </c>
      <c r="M10" t="s">
        <v>104</v>
      </c>
      <c r="N10" t="s">
        <v>106</v>
      </c>
      <c r="O10" t="s">
        <v>108</v>
      </c>
      <c r="P10" t="s">
        <v>110</v>
      </c>
      <c r="Q10" t="s">
        <v>112</v>
      </c>
      <c r="R10" t="s">
        <v>114</v>
      </c>
      <c r="S10" t="s">
        <v>116</v>
      </c>
      <c r="T10" t="s">
        <v>118</v>
      </c>
      <c r="U10" t="s">
        <v>120</v>
      </c>
      <c r="V10" t="s">
        <v>122</v>
      </c>
      <c r="W10" t="s">
        <v>124</v>
      </c>
      <c r="X10" t="s">
        <v>126</v>
      </c>
      <c r="Y10" t="s">
        <v>128</v>
      </c>
      <c r="Z10" t="s">
        <v>130</v>
      </c>
      <c r="AA10" t="s">
        <v>132</v>
      </c>
      <c r="AB10" t="s">
        <v>134</v>
      </c>
      <c r="AC10" t="s">
        <v>136</v>
      </c>
      <c r="AD10" t="s">
        <v>81</v>
      </c>
      <c r="AE10" t="s">
        <v>83</v>
      </c>
      <c r="AF10" t="s">
        <v>85</v>
      </c>
      <c r="AG10" t="s">
        <v>87</v>
      </c>
      <c r="AH10" t="s">
        <v>89</v>
      </c>
      <c r="AI10" s="8" t="s">
        <v>91</v>
      </c>
      <c r="AJ10" s="3" t="s">
        <v>91</v>
      </c>
      <c r="AK10" s="3" t="str">
        <f t="shared" si="7"/>
        <v>ON</v>
      </c>
      <c r="AL10" s="3" t="str">
        <f t="shared" si="8"/>
        <v>OFF</v>
      </c>
      <c r="AM10" s="3" t="str">
        <f t="shared" si="9"/>
        <v>ON</v>
      </c>
      <c r="AN10" s="3" t="str">
        <f t="shared" si="10"/>
        <v>ON</v>
      </c>
      <c r="AO10" s="3"/>
      <c r="AP10" s="8" t="s">
        <v>91</v>
      </c>
      <c r="AQ10" s="3" t="s">
        <v>91</v>
      </c>
      <c r="AR10" s="3" t="str">
        <f t="shared" si="11"/>
        <v>ON</v>
      </c>
      <c r="AS10" s="3" t="str">
        <f t="shared" si="12"/>
        <v>ON</v>
      </c>
      <c r="AT10" s="3" t="str">
        <f t="shared" si="13"/>
        <v>ON</v>
      </c>
      <c r="AU10" s="3" t="str">
        <f t="shared" si="14"/>
        <v>ON</v>
      </c>
      <c r="AV10" s="3"/>
      <c r="AW10" s="8" t="s">
        <v>91</v>
      </c>
      <c r="AX10" s="3" t="s">
        <v>91</v>
      </c>
      <c r="AY10" s="3" t="str">
        <f t="shared" si="15"/>
        <v>ON</v>
      </c>
      <c r="AZ10" s="3" t="str">
        <f t="shared" si="16"/>
        <v>OFF</v>
      </c>
      <c r="BA10" s="3" t="str">
        <f t="shared" si="17"/>
        <v>ON</v>
      </c>
      <c r="BB10" s="3" t="str">
        <f t="shared" si="18"/>
        <v>ON</v>
      </c>
      <c r="BC10" s="3"/>
      <c r="BD10" s="8" t="s">
        <v>91</v>
      </c>
      <c r="BE10" s="3" t="s">
        <v>91</v>
      </c>
      <c r="BF10" s="3" t="str">
        <f t="shared" si="19"/>
        <v>ON</v>
      </c>
      <c r="BG10" s="3" t="str">
        <f t="shared" si="20"/>
        <v>ON</v>
      </c>
      <c r="BH10" s="3" t="str">
        <f t="shared" si="21"/>
        <v>ON</v>
      </c>
      <c r="BI10" s="3" t="str">
        <f t="shared" si="22"/>
        <v>ON</v>
      </c>
      <c r="BJ10" s="3"/>
      <c r="BK10" s="8" t="s">
        <v>56</v>
      </c>
      <c r="BL10" s="3" t="s">
        <v>56</v>
      </c>
      <c r="BM10" s="3" t="s">
        <v>56</v>
      </c>
      <c r="BN10" s="9" t="s">
        <v>56</v>
      </c>
    </row>
    <row r="11" spans="1:756" x14ac:dyDescent="0.3">
      <c r="A11" t="str">
        <f t="shared" ca="1" si="2"/>
        <v>Lagos</v>
      </c>
      <c r="B11" t="str">
        <f t="shared" ca="1" si="3"/>
        <v>B</v>
      </c>
      <c r="C11" t="str">
        <f t="shared" ca="1" si="4"/>
        <v>C1</v>
      </c>
      <c r="D11" t="s">
        <v>47</v>
      </c>
      <c r="E11">
        <f t="shared" si="5"/>
        <v>22</v>
      </c>
      <c r="F11">
        <f t="shared" si="6"/>
        <v>2</v>
      </c>
      <c r="G11" t="s">
        <v>75</v>
      </c>
      <c r="H11" t="s">
        <v>75</v>
      </c>
      <c r="I11" t="s">
        <v>97</v>
      </c>
      <c r="J11" t="s">
        <v>99</v>
      </c>
      <c r="K11" t="s">
        <v>101</v>
      </c>
      <c r="L11" t="s">
        <v>103</v>
      </c>
      <c r="M11" t="s">
        <v>105</v>
      </c>
      <c r="N11" t="s">
        <v>107</v>
      </c>
      <c r="O11" t="s">
        <v>109</v>
      </c>
      <c r="P11" t="s">
        <v>111</v>
      </c>
      <c r="Q11" t="s">
        <v>113</v>
      </c>
      <c r="R11" t="s">
        <v>115</v>
      </c>
      <c r="S11" t="s">
        <v>117</v>
      </c>
      <c r="T11" t="s">
        <v>119</v>
      </c>
      <c r="U11" t="s">
        <v>121</v>
      </c>
      <c r="V11" t="s">
        <v>123</v>
      </c>
      <c r="W11" t="s">
        <v>125</v>
      </c>
      <c r="X11" t="s">
        <v>127</v>
      </c>
      <c r="Y11" t="s">
        <v>129</v>
      </c>
      <c r="Z11" t="s">
        <v>131</v>
      </c>
      <c r="AA11" t="s">
        <v>133</v>
      </c>
      <c r="AB11" t="s">
        <v>135</v>
      </c>
      <c r="AC11" t="s">
        <v>137</v>
      </c>
      <c r="AD11" t="s">
        <v>82</v>
      </c>
      <c r="AE11" t="s">
        <v>84</v>
      </c>
      <c r="AF11" t="s">
        <v>86</v>
      </c>
      <c r="AG11" t="s">
        <v>88</v>
      </c>
      <c r="AH11" t="s">
        <v>90</v>
      </c>
      <c r="AI11" s="8" t="s">
        <v>91</v>
      </c>
      <c r="AJ11" s="3" t="s">
        <v>91</v>
      </c>
      <c r="AK11" s="3" t="str">
        <f t="shared" si="7"/>
        <v>ON</v>
      </c>
      <c r="AL11" s="3" t="str">
        <f t="shared" si="8"/>
        <v>ON</v>
      </c>
      <c r="AM11" s="3" t="str">
        <f t="shared" si="9"/>
        <v>ON</v>
      </c>
      <c r="AN11" s="3" t="str">
        <f t="shared" si="10"/>
        <v>ON</v>
      </c>
      <c r="AO11" s="3"/>
      <c r="AP11" s="8" t="s">
        <v>91</v>
      </c>
      <c r="AQ11" s="3" t="s">
        <v>91</v>
      </c>
      <c r="AR11" s="3" t="str">
        <f t="shared" si="11"/>
        <v>OFF</v>
      </c>
      <c r="AS11" s="3" t="str">
        <f t="shared" si="12"/>
        <v>ON</v>
      </c>
      <c r="AT11" s="3" t="str">
        <f t="shared" si="13"/>
        <v>ON</v>
      </c>
      <c r="AU11" s="3" t="str">
        <f t="shared" si="14"/>
        <v>ON</v>
      </c>
      <c r="AV11" s="3"/>
      <c r="AW11" s="8" t="s">
        <v>91</v>
      </c>
      <c r="AX11" s="3" t="s">
        <v>91</v>
      </c>
      <c r="AY11" s="3" t="str">
        <f t="shared" si="15"/>
        <v>ON</v>
      </c>
      <c r="AZ11" s="3" t="str">
        <f t="shared" si="16"/>
        <v>ON</v>
      </c>
      <c r="BA11" s="3" t="str">
        <f t="shared" si="17"/>
        <v>ON</v>
      </c>
      <c r="BB11" s="3" t="str">
        <f t="shared" si="18"/>
        <v>ON</v>
      </c>
      <c r="BC11" s="3"/>
      <c r="BD11" s="8" t="s">
        <v>91</v>
      </c>
      <c r="BE11" s="3" t="s">
        <v>91</v>
      </c>
      <c r="BF11" s="3" t="str">
        <f t="shared" si="19"/>
        <v>OFF</v>
      </c>
      <c r="BG11" s="3" t="str">
        <f t="shared" si="20"/>
        <v>ON</v>
      </c>
      <c r="BH11" s="3" t="str">
        <f t="shared" si="21"/>
        <v>ON</v>
      </c>
      <c r="BI11" s="3" t="str">
        <f t="shared" si="22"/>
        <v>ON</v>
      </c>
      <c r="BJ11" s="3"/>
      <c r="BK11" s="8" t="s">
        <v>56</v>
      </c>
      <c r="BL11" s="3" t="s">
        <v>56</v>
      </c>
      <c r="BM11" s="3" t="s">
        <v>56</v>
      </c>
      <c r="BN11" s="9" t="s">
        <v>56</v>
      </c>
    </row>
    <row r="12" spans="1:756" x14ac:dyDescent="0.3">
      <c r="A12" t="str">
        <f t="shared" ca="1" si="2"/>
        <v>Lagos</v>
      </c>
      <c r="B12" t="str">
        <f t="shared" ca="1" si="3"/>
        <v>E</v>
      </c>
      <c r="C12" t="str">
        <f t="shared" ca="1" si="4"/>
        <v>D1</v>
      </c>
      <c r="D12" t="s">
        <v>7</v>
      </c>
      <c r="E12">
        <f t="shared" si="5"/>
        <v>22</v>
      </c>
      <c r="F12">
        <f t="shared" si="6"/>
        <v>2</v>
      </c>
      <c r="G12" t="s">
        <v>75</v>
      </c>
      <c r="H12" t="s">
        <v>75</v>
      </c>
      <c r="I12" t="s">
        <v>96</v>
      </c>
      <c r="J12" t="s">
        <v>98</v>
      </c>
      <c r="K12" t="s">
        <v>100</v>
      </c>
      <c r="L12" t="s">
        <v>102</v>
      </c>
      <c r="M12" t="s">
        <v>104</v>
      </c>
      <c r="N12" t="s">
        <v>106</v>
      </c>
      <c r="O12" t="s">
        <v>108</v>
      </c>
      <c r="P12" t="s">
        <v>110</v>
      </c>
      <c r="Q12" t="s">
        <v>112</v>
      </c>
      <c r="R12" t="s">
        <v>114</v>
      </c>
      <c r="S12" t="s">
        <v>116</v>
      </c>
      <c r="T12" t="s">
        <v>118</v>
      </c>
      <c r="U12" t="s">
        <v>120</v>
      </c>
      <c r="V12" t="s">
        <v>122</v>
      </c>
      <c r="W12" t="s">
        <v>124</v>
      </c>
      <c r="X12" t="s">
        <v>126</v>
      </c>
      <c r="Y12" t="s">
        <v>128</v>
      </c>
      <c r="Z12" t="s">
        <v>130</v>
      </c>
      <c r="AA12" t="s">
        <v>132</v>
      </c>
      <c r="AB12" t="s">
        <v>134</v>
      </c>
      <c r="AC12" t="s">
        <v>136</v>
      </c>
      <c r="AD12" t="s">
        <v>81</v>
      </c>
      <c r="AE12" t="s">
        <v>83</v>
      </c>
      <c r="AF12" t="s">
        <v>85</v>
      </c>
      <c r="AG12" t="s">
        <v>87</v>
      </c>
      <c r="AH12" t="s">
        <v>89</v>
      </c>
      <c r="AI12" s="8" t="s">
        <v>91</v>
      </c>
      <c r="AJ12" s="3" t="s">
        <v>91</v>
      </c>
      <c r="AK12" s="3" t="str">
        <f t="shared" si="7"/>
        <v>OFF</v>
      </c>
      <c r="AL12" s="3" t="str">
        <f t="shared" si="8"/>
        <v>ON</v>
      </c>
      <c r="AM12" s="3" t="str">
        <f t="shared" si="9"/>
        <v>ON</v>
      </c>
      <c r="AN12" s="3" t="str">
        <f t="shared" si="10"/>
        <v>ON</v>
      </c>
      <c r="AO12" s="3"/>
      <c r="AP12" s="8" t="s">
        <v>91</v>
      </c>
      <c r="AQ12" s="3" t="s">
        <v>91</v>
      </c>
      <c r="AR12" s="3" t="str">
        <f t="shared" si="11"/>
        <v>ON</v>
      </c>
      <c r="AS12" s="3" t="str">
        <f t="shared" si="12"/>
        <v>ON</v>
      </c>
      <c r="AT12" s="3" t="str">
        <f t="shared" si="13"/>
        <v>ON</v>
      </c>
      <c r="AU12" s="3" t="str">
        <f t="shared" si="14"/>
        <v>ON</v>
      </c>
      <c r="AV12" s="3"/>
      <c r="AW12" s="8" t="s">
        <v>91</v>
      </c>
      <c r="AX12" s="3" t="s">
        <v>91</v>
      </c>
      <c r="AY12" s="3" t="str">
        <f t="shared" si="15"/>
        <v>OFF</v>
      </c>
      <c r="AZ12" s="3" t="str">
        <f t="shared" si="16"/>
        <v>ON</v>
      </c>
      <c r="BA12" s="3" t="str">
        <f t="shared" si="17"/>
        <v>ON</v>
      </c>
      <c r="BB12" s="3" t="str">
        <f t="shared" si="18"/>
        <v>ON</v>
      </c>
      <c r="BC12" s="3"/>
      <c r="BD12" s="8" t="s">
        <v>91</v>
      </c>
      <c r="BE12" s="3" t="s">
        <v>91</v>
      </c>
      <c r="BF12" s="3" t="str">
        <f t="shared" si="19"/>
        <v>ON</v>
      </c>
      <c r="BG12" s="3" t="str">
        <f t="shared" si="20"/>
        <v>ON</v>
      </c>
      <c r="BH12" s="3" t="str">
        <f t="shared" si="21"/>
        <v>ON</v>
      </c>
      <c r="BI12" s="3" t="str">
        <f t="shared" si="22"/>
        <v>ON</v>
      </c>
      <c r="BJ12" s="3"/>
      <c r="BK12" s="8" t="s">
        <v>56</v>
      </c>
      <c r="BL12" s="3" t="s">
        <v>56</v>
      </c>
      <c r="BM12" s="3" t="s">
        <v>56</v>
      </c>
      <c r="BN12" s="9" t="s">
        <v>56</v>
      </c>
    </row>
    <row r="13" spans="1:756" x14ac:dyDescent="0.3">
      <c r="A13" t="str">
        <f t="shared" ca="1" si="2"/>
        <v>Oyo</v>
      </c>
      <c r="B13" t="str">
        <f t="shared" ca="1" si="3"/>
        <v>D</v>
      </c>
      <c r="C13" t="str">
        <f t="shared" ca="1" si="4"/>
        <v>C1</v>
      </c>
      <c r="D13" t="s">
        <v>7</v>
      </c>
      <c r="E13">
        <f t="shared" si="5"/>
        <v>22</v>
      </c>
      <c r="F13">
        <f t="shared" si="6"/>
        <v>2</v>
      </c>
      <c r="G13" t="s">
        <v>76</v>
      </c>
      <c r="H13" t="s">
        <v>76</v>
      </c>
      <c r="I13" t="s">
        <v>97</v>
      </c>
      <c r="J13" t="s">
        <v>99</v>
      </c>
      <c r="K13" t="s">
        <v>101</v>
      </c>
      <c r="L13" t="s">
        <v>103</v>
      </c>
      <c r="M13" t="s">
        <v>105</v>
      </c>
      <c r="N13" t="s">
        <v>107</v>
      </c>
      <c r="O13" t="s">
        <v>109</v>
      </c>
      <c r="P13" t="s">
        <v>111</v>
      </c>
      <c r="Q13" t="s">
        <v>113</v>
      </c>
      <c r="R13" t="s">
        <v>115</v>
      </c>
      <c r="S13" t="s">
        <v>117</v>
      </c>
      <c r="T13" t="s">
        <v>119</v>
      </c>
      <c r="U13" t="s">
        <v>121</v>
      </c>
      <c r="V13" t="s">
        <v>123</v>
      </c>
      <c r="W13" t="s">
        <v>125</v>
      </c>
      <c r="X13" t="s">
        <v>127</v>
      </c>
      <c r="Y13" t="s">
        <v>129</v>
      </c>
      <c r="Z13" t="s">
        <v>131</v>
      </c>
      <c r="AA13" t="s">
        <v>133</v>
      </c>
      <c r="AB13" t="s">
        <v>135</v>
      </c>
      <c r="AC13" t="s">
        <v>137</v>
      </c>
      <c r="AD13" t="s">
        <v>82</v>
      </c>
      <c r="AE13" t="s">
        <v>84</v>
      </c>
      <c r="AF13" t="s">
        <v>86</v>
      </c>
      <c r="AG13" t="s">
        <v>88</v>
      </c>
      <c r="AH13" t="s">
        <v>90</v>
      </c>
      <c r="AI13" s="8" t="s">
        <v>91</v>
      </c>
      <c r="AJ13" s="3" t="s">
        <v>91</v>
      </c>
      <c r="AK13" s="3" t="str">
        <f t="shared" si="7"/>
        <v>ON</v>
      </c>
      <c r="AL13" s="3" t="str">
        <f t="shared" si="8"/>
        <v>ON</v>
      </c>
      <c r="AM13" s="3" t="str">
        <f t="shared" si="9"/>
        <v>ON</v>
      </c>
      <c r="AN13" s="3" t="str">
        <f t="shared" si="10"/>
        <v>ON</v>
      </c>
      <c r="AO13" s="3"/>
      <c r="AP13" s="8" t="s">
        <v>91</v>
      </c>
      <c r="AQ13" s="3" t="s">
        <v>91</v>
      </c>
      <c r="AR13" s="3" t="str">
        <f t="shared" si="11"/>
        <v>ON</v>
      </c>
      <c r="AS13" s="3" t="str">
        <f t="shared" si="12"/>
        <v>OFF</v>
      </c>
      <c r="AT13" s="3" t="str">
        <f t="shared" si="13"/>
        <v>ON</v>
      </c>
      <c r="AU13" s="3" t="str">
        <f t="shared" si="14"/>
        <v>ON</v>
      </c>
      <c r="AV13" s="3"/>
      <c r="AW13" s="8" t="s">
        <v>91</v>
      </c>
      <c r="AX13" s="3" t="s">
        <v>91</v>
      </c>
      <c r="AY13" s="3" t="str">
        <f t="shared" si="15"/>
        <v>ON</v>
      </c>
      <c r="AZ13" s="3" t="str">
        <f t="shared" si="16"/>
        <v>ON</v>
      </c>
      <c r="BA13" s="3" t="str">
        <f t="shared" si="17"/>
        <v>ON</v>
      </c>
      <c r="BB13" s="3" t="str">
        <f t="shared" si="18"/>
        <v>ON</v>
      </c>
      <c r="BC13" s="3"/>
      <c r="BD13" s="8" t="s">
        <v>91</v>
      </c>
      <c r="BE13" s="3" t="s">
        <v>91</v>
      </c>
      <c r="BF13" s="3" t="str">
        <f t="shared" si="19"/>
        <v>ON</v>
      </c>
      <c r="BG13" s="3" t="str">
        <f t="shared" si="20"/>
        <v>OFF</v>
      </c>
      <c r="BH13" s="3" t="str">
        <f t="shared" si="21"/>
        <v>ON</v>
      </c>
      <c r="BI13" s="3" t="str">
        <f t="shared" si="22"/>
        <v>ON</v>
      </c>
      <c r="BJ13" s="3"/>
      <c r="BK13" s="8" t="s">
        <v>56</v>
      </c>
      <c r="BL13" s="3" t="s">
        <v>56</v>
      </c>
      <c r="BM13" s="3" t="s">
        <v>56</v>
      </c>
      <c r="BN13" s="9" t="s">
        <v>56</v>
      </c>
    </row>
    <row r="14" spans="1:756" x14ac:dyDescent="0.3">
      <c r="A14" t="str">
        <f t="shared" ca="1" si="2"/>
        <v>Ondo</v>
      </c>
      <c r="B14" t="str">
        <f t="shared" ca="1" si="3"/>
        <v>C</v>
      </c>
      <c r="C14" t="str">
        <f t="shared" ca="1" si="4"/>
        <v>C1</v>
      </c>
      <c r="D14" t="s">
        <v>7</v>
      </c>
      <c r="E14">
        <f t="shared" si="5"/>
        <v>22</v>
      </c>
      <c r="F14">
        <f t="shared" si="6"/>
        <v>2</v>
      </c>
      <c r="G14" t="s">
        <v>77</v>
      </c>
      <c r="H14" t="s">
        <v>77</v>
      </c>
      <c r="I14" t="s">
        <v>96</v>
      </c>
      <c r="J14" t="s">
        <v>98</v>
      </c>
      <c r="K14" t="s">
        <v>100</v>
      </c>
      <c r="L14" t="s">
        <v>102</v>
      </c>
      <c r="M14" t="s">
        <v>104</v>
      </c>
      <c r="N14" t="s">
        <v>106</v>
      </c>
      <c r="O14" t="s">
        <v>108</v>
      </c>
      <c r="P14" t="s">
        <v>110</v>
      </c>
      <c r="Q14" t="s">
        <v>112</v>
      </c>
      <c r="R14" t="s">
        <v>114</v>
      </c>
      <c r="S14" t="s">
        <v>116</v>
      </c>
      <c r="T14" t="s">
        <v>118</v>
      </c>
      <c r="U14" t="s">
        <v>120</v>
      </c>
      <c r="V14" t="s">
        <v>122</v>
      </c>
      <c r="W14" t="s">
        <v>124</v>
      </c>
      <c r="X14" t="s">
        <v>126</v>
      </c>
      <c r="Y14" t="s">
        <v>128</v>
      </c>
      <c r="Z14" t="s">
        <v>130</v>
      </c>
      <c r="AA14" t="s">
        <v>132</v>
      </c>
      <c r="AB14" t="s">
        <v>134</v>
      </c>
      <c r="AC14" t="s">
        <v>136</v>
      </c>
      <c r="AD14" t="s">
        <v>81</v>
      </c>
      <c r="AE14" t="s">
        <v>83</v>
      </c>
      <c r="AF14" t="s">
        <v>85</v>
      </c>
      <c r="AG14" t="s">
        <v>87</v>
      </c>
      <c r="AH14" t="s">
        <v>89</v>
      </c>
      <c r="AI14" s="8" t="s">
        <v>91</v>
      </c>
      <c r="AJ14" s="3" t="s">
        <v>91</v>
      </c>
      <c r="AK14" s="3" t="str">
        <f t="shared" si="7"/>
        <v>ON</v>
      </c>
      <c r="AL14" s="3" t="str">
        <f t="shared" si="8"/>
        <v>ON</v>
      </c>
      <c r="AM14" s="3" t="str">
        <f t="shared" si="9"/>
        <v>OFF</v>
      </c>
      <c r="AN14" s="3" t="str">
        <f t="shared" si="10"/>
        <v>ON</v>
      </c>
      <c r="AO14" s="3"/>
      <c r="AP14" s="8" t="s">
        <v>91</v>
      </c>
      <c r="AQ14" s="3" t="s">
        <v>91</v>
      </c>
      <c r="AR14" s="3" t="str">
        <f t="shared" si="11"/>
        <v>ON</v>
      </c>
      <c r="AS14" s="3" t="str">
        <f t="shared" si="12"/>
        <v>ON</v>
      </c>
      <c r="AT14" s="3" t="str">
        <f t="shared" si="13"/>
        <v>ON</v>
      </c>
      <c r="AU14" s="3" t="str">
        <f t="shared" si="14"/>
        <v>ON</v>
      </c>
      <c r="AV14" s="3"/>
      <c r="AW14" s="8" t="s">
        <v>91</v>
      </c>
      <c r="AX14" s="3" t="s">
        <v>91</v>
      </c>
      <c r="AY14" s="3" t="str">
        <f t="shared" si="15"/>
        <v>ON</v>
      </c>
      <c r="AZ14" s="3" t="str">
        <f t="shared" si="16"/>
        <v>ON</v>
      </c>
      <c r="BA14" s="3" t="str">
        <f t="shared" si="17"/>
        <v>OFF</v>
      </c>
      <c r="BB14" s="3" t="str">
        <f t="shared" si="18"/>
        <v>ON</v>
      </c>
      <c r="BC14" s="3"/>
      <c r="BD14" s="8" t="s">
        <v>91</v>
      </c>
      <c r="BE14" s="3" t="s">
        <v>91</v>
      </c>
      <c r="BF14" s="3" t="str">
        <f t="shared" si="19"/>
        <v>ON</v>
      </c>
      <c r="BG14" s="3" t="str">
        <f t="shared" si="20"/>
        <v>ON</v>
      </c>
      <c r="BH14" s="3" t="str">
        <f t="shared" si="21"/>
        <v>ON</v>
      </c>
      <c r="BI14" s="3" t="str">
        <f t="shared" si="22"/>
        <v>ON</v>
      </c>
      <c r="BJ14" s="3"/>
      <c r="BK14" s="8" t="s">
        <v>56</v>
      </c>
      <c r="BL14" s="3" t="s">
        <v>56</v>
      </c>
      <c r="BM14" s="3" t="s">
        <v>56</v>
      </c>
      <c r="BN14" s="9" t="s">
        <v>56</v>
      </c>
    </row>
    <row r="15" spans="1:756" x14ac:dyDescent="0.3">
      <c r="A15" t="str">
        <f t="shared" ca="1" si="2"/>
        <v>Lagos</v>
      </c>
      <c r="B15" t="str">
        <f t="shared" ca="1" si="3"/>
        <v>E</v>
      </c>
      <c r="C15" t="str">
        <f t="shared" ca="1" si="4"/>
        <v>B1</v>
      </c>
      <c r="D15" t="s">
        <v>46</v>
      </c>
      <c r="E15">
        <f t="shared" si="5"/>
        <v>22</v>
      </c>
      <c r="F15">
        <f t="shared" si="6"/>
        <v>2</v>
      </c>
      <c r="G15" t="s">
        <v>78</v>
      </c>
      <c r="H15" t="s">
        <v>78</v>
      </c>
      <c r="I15" t="s">
        <v>97</v>
      </c>
      <c r="J15" t="s">
        <v>99</v>
      </c>
      <c r="K15" t="s">
        <v>101</v>
      </c>
      <c r="L15" t="s">
        <v>103</v>
      </c>
      <c r="M15" t="s">
        <v>105</v>
      </c>
      <c r="N15" t="s">
        <v>107</v>
      </c>
      <c r="O15" t="s">
        <v>109</v>
      </c>
      <c r="P15" t="s">
        <v>111</v>
      </c>
      <c r="Q15" t="s">
        <v>113</v>
      </c>
      <c r="R15" t="s">
        <v>115</v>
      </c>
      <c r="S15" t="s">
        <v>117</v>
      </c>
      <c r="T15" t="s">
        <v>119</v>
      </c>
      <c r="U15" t="s">
        <v>121</v>
      </c>
      <c r="V15" t="s">
        <v>123</v>
      </c>
      <c r="W15" t="s">
        <v>125</v>
      </c>
      <c r="X15" t="s">
        <v>127</v>
      </c>
      <c r="Y15" t="s">
        <v>129</v>
      </c>
      <c r="Z15" t="s">
        <v>131</v>
      </c>
      <c r="AA15" t="s">
        <v>133</v>
      </c>
      <c r="AB15" t="s">
        <v>135</v>
      </c>
      <c r="AC15" t="s">
        <v>137</v>
      </c>
      <c r="AD15" t="s">
        <v>82</v>
      </c>
      <c r="AE15" t="s">
        <v>84</v>
      </c>
      <c r="AF15" t="s">
        <v>86</v>
      </c>
      <c r="AG15" t="s">
        <v>88</v>
      </c>
      <c r="AH15" t="s">
        <v>90</v>
      </c>
      <c r="AI15" s="8" t="s">
        <v>91</v>
      </c>
      <c r="AJ15" s="3" t="s">
        <v>91</v>
      </c>
      <c r="AK15" s="3" t="str">
        <f t="shared" si="7"/>
        <v>ON</v>
      </c>
      <c r="AL15" s="3" t="str">
        <f t="shared" si="8"/>
        <v>ON</v>
      </c>
      <c r="AM15" s="3" t="str">
        <f t="shared" si="9"/>
        <v>ON</v>
      </c>
      <c r="AN15" s="3" t="str">
        <f t="shared" si="10"/>
        <v>ON</v>
      </c>
      <c r="AO15" s="3"/>
      <c r="AP15" s="8" t="s">
        <v>91</v>
      </c>
      <c r="AQ15" s="3" t="s">
        <v>91</v>
      </c>
      <c r="AR15" s="3" t="str">
        <f t="shared" si="11"/>
        <v>ON</v>
      </c>
      <c r="AS15" s="3" t="str">
        <f t="shared" si="12"/>
        <v>ON</v>
      </c>
      <c r="AT15" s="3" t="str">
        <f t="shared" si="13"/>
        <v>ON</v>
      </c>
      <c r="AU15" s="3" t="str">
        <f t="shared" si="14"/>
        <v>OFF</v>
      </c>
      <c r="AV15" s="3"/>
      <c r="AW15" s="8" t="s">
        <v>91</v>
      </c>
      <c r="AX15" s="3" t="s">
        <v>91</v>
      </c>
      <c r="AY15" s="3" t="str">
        <f t="shared" si="15"/>
        <v>ON</v>
      </c>
      <c r="AZ15" s="3" t="str">
        <f t="shared" si="16"/>
        <v>ON</v>
      </c>
      <c r="BA15" s="3" t="str">
        <f t="shared" si="17"/>
        <v>ON</v>
      </c>
      <c r="BB15" s="3" t="str">
        <f t="shared" si="18"/>
        <v>ON</v>
      </c>
      <c r="BC15" s="3"/>
      <c r="BD15" s="8" t="s">
        <v>91</v>
      </c>
      <c r="BE15" s="3" t="s">
        <v>91</v>
      </c>
      <c r="BF15" s="3" t="str">
        <f t="shared" si="19"/>
        <v>ON</v>
      </c>
      <c r="BG15" s="3" t="str">
        <f t="shared" si="20"/>
        <v>ON</v>
      </c>
      <c r="BH15" s="3" t="str">
        <f t="shared" si="21"/>
        <v>ON</v>
      </c>
      <c r="BI15" s="3" t="str">
        <f t="shared" si="22"/>
        <v>OFF</v>
      </c>
      <c r="BJ15" s="3"/>
      <c r="BK15" s="8" t="s">
        <v>56</v>
      </c>
      <c r="BL15" s="3" t="s">
        <v>56</v>
      </c>
      <c r="BM15" s="3" t="s">
        <v>56</v>
      </c>
      <c r="BN15" s="9" t="s">
        <v>56</v>
      </c>
    </row>
    <row r="16" spans="1:756" x14ac:dyDescent="0.3">
      <c r="A16" t="str">
        <f t="shared" ca="1" si="2"/>
        <v>Oyo</v>
      </c>
      <c r="B16" t="str">
        <f t="shared" ca="1" si="3"/>
        <v>A</v>
      </c>
      <c r="C16" t="str">
        <f t="shared" ca="1" si="4"/>
        <v>A1</v>
      </c>
      <c r="D16" t="s">
        <v>46</v>
      </c>
      <c r="E16">
        <f t="shared" si="5"/>
        <v>22</v>
      </c>
      <c r="F16">
        <f t="shared" si="6"/>
        <v>2</v>
      </c>
      <c r="G16" t="s">
        <v>78</v>
      </c>
      <c r="H16" t="s">
        <v>78</v>
      </c>
      <c r="I16" t="s">
        <v>96</v>
      </c>
      <c r="J16" t="s">
        <v>98</v>
      </c>
      <c r="K16" t="s">
        <v>100</v>
      </c>
      <c r="L16" t="s">
        <v>102</v>
      </c>
      <c r="M16" t="s">
        <v>104</v>
      </c>
      <c r="N16" t="s">
        <v>106</v>
      </c>
      <c r="O16" t="s">
        <v>108</v>
      </c>
      <c r="P16" t="s">
        <v>110</v>
      </c>
      <c r="Q16" t="s">
        <v>112</v>
      </c>
      <c r="R16" t="s">
        <v>114</v>
      </c>
      <c r="S16" t="s">
        <v>116</v>
      </c>
      <c r="T16" t="s">
        <v>118</v>
      </c>
      <c r="U16" t="s">
        <v>120</v>
      </c>
      <c r="V16" t="s">
        <v>122</v>
      </c>
      <c r="W16" t="s">
        <v>124</v>
      </c>
      <c r="X16" t="s">
        <v>126</v>
      </c>
      <c r="Y16" t="s">
        <v>128</v>
      </c>
      <c r="Z16" t="s">
        <v>130</v>
      </c>
      <c r="AA16" t="s">
        <v>132</v>
      </c>
      <c r="AB16" t="s">
        <v>134</v>
      </c>
      <c r="AC16" t="s">
        <v>136</v>
      </c>
      <c r="AD16" t="s">
        <v>81</v>
      </c>
      <c r="AE16" t="s">
        <v>83</v>
      </c>
      <c r="AF16" t="s">
        <v>85</v>
      </c>
      <c r="AG16" t="s">
        <v>87</v>
      </c>
      <c r="AH16" t="s">
        <v>89</v>
      </c>
      <c r="AI16" s="8" t="s">
        <v>91</v>
      </c>
      <c r="AJ16" s="3" t="s">
        <v>91</v>
      </c>
      <c r="AK16" s="3" t="str">
        <f t="shared" si="7"/>
        <v>ON</v>
      </c>
      <c r="AL16" s="3" t="str">
        <f t="shared" si="8"/>
        <v>ON</v>
      </c>
      <c r="AM16" s="3" t="str">
        <f t="shared" si="9"/>
        <v>ON</v>
      </c>
      <c r="AN16" s="3" t="str">
        <f t="shared" si="10"/>
        <v>OFF</v>
      </c>
      <c r="AO16" s="3"/>
      <c r="AP16" s="8" t="s">
        <v>91</v>
      </c>
      <c r="AQ16" s="3" t="s">
        <v>91</v>
      </c>
      <c r="AR16" s="3" t="str">
        <f t="shared" si="11"/>
        <v>ON</v>
      </c>
      <c r="AS16" s="3" t="str">
        <f t="shared" si="12"/>
        <v>ON</v>
      </c>
      <c r="AT16" s="3" t="str">
        <f t="shared" si="13"/>
        <v>ON</v>
      </c>
      <c r="AU16" s="3" t="str">
        <f t="shared" si="14"/>
        <v>ON</v>
      </c>
      <c r="AV16" s="3"/>
      <c r="AW16" s="8" t="s">
        <v>91</v>
      </c>
      <c r="AX16" s="3" t="s">
        <v>91</v>
      </c>
      <c r="AY16" s="3" t="str">
        <f t="shared" si="15"/>
        <v>ON</v>
      </c>
      <c r="AZ16" s="3" t="str">
        <f t="shared" si="16"/>
        <v>ON</v>
      </c>
      <c r="BA16" s="3" t="str">
        <f t="shared" si="17"/>
        <v>ON</v>
      </c>
      <c r="BB16" s="3" t="str">
        <f t="shared" si="18"/>
        <v>OFF</v>
      </c>
      <c r="BC16" s="3"/>
      <c r="BD16" s="8" t="s">
        <v>91</v>
      </c>
      <c r="BE16" s="3" t="s">
        <v>91</v>
      </c>
      <c r="BF16" s="3" t="str">
        <f t="shared" si="19"/>
        <v>ON</v>
      </c>
      <c r="BG16" s="3" t="str">
        <f t="shared" si="20"/>
        <v>ON</v>
      </c>
      <c r="BH16" s="3" t="str">
        <f t="shared" si="21"/>
        <v>ON</v>
      </c>
      <c r="BI16" s="3" t="str">
        <f t="shared" si="22"/>
        <v>ON</v>
      </c>
      <c r="BJ16" s="3"/>
      <c r="BK16" s="8" t="s">
        <v>56</v>
      </c>
      <c r="BL16" s="3" t="s">
        <v>56</v>
      </c>
      <c r="BM16" s="3" t="s">
        <v>56</v>
      </c>
      <c r="BN16" s="9" t="s">
        <v>56</v>
      </c>
    </row>
    <row r="17" spans="1:66" x14ac:dyDescent="0.3">
      <c r="A17" t="str">
        <f t="shared" ca="1" si="2"/>
        <v>Ondo</v>
      </c>
      <c r="B17" t="str">
        <f t="shared" ca="1" si="3"/>
        <v>D</v>
      </c>
      <c r="C17" t="str">
        <f t="shared" ca="1" si="4"/>
        <v>E1</v>
      </c>
      <c r="D17" t="s">
        <v>46</v>
      </c>
      <c r="E17">
        <f t="shared" si="5"/>
        <v>22</v>
      </c>
      <c r="F17">
        <f t="shared" si="6"/>
        <v>2</v>
      </c>
      <c r="G17" t="s">
        <v>77</v>
      </c>
      <c r="H17" t="s">
        <v>77</v>
      </c>
      <c r="I17" t="s">
        <v>97</v>
      </c>
      <c r="J17" t="s">
        <v>99</v>
      </c>
      <c r="K17" t="s">
        <v>101</v>
      </c>
      <c r="L17" t="s">
        <v>103</v>
      </c>
      <c r="M17" t="s">
        <v>105</v>
      </c>
      <c r="N17" t="s">
        <v>107</v>
      </c>
      <c r="O17" t="s">
        <v>109</v>
      </c>
      <c r="P17" t="s">
        <v>111</v>
      </c>
      <c r="Q17" t="s">
        <v>113</v>
      </c>
      <c r="R17" t="s">
        <v>115</v>
      </c>
      <c r="S17" t="s">
        <v>117</v>
      </c>
      <c r="T17" t="s">
        <v>119</v>
      </c>
      <c r="U17" t="s">
        <v>121</v>
      </c>
      <c r="V17" t="s">
        <v>123</v>
      </c>
      <c r="W17" t="s">
        <v>125</v>
      </c>
      <c r="X17" t="s">
        <v>127</v>
      </c>
      <c r="Y17" t="s">
        <v>129</v>
      </c>
      <c r="Z17" t="s">
        <v>131</v>
      </c>
      <c r="AA17" t="s">
        <v>133</v>
      </c>
      <c r="AB17" t="s">
        <v>135</v>
      </c>
      <c r="AC17" t="s">
        <v>137</v>
      </c>
      <c r="AD17" t="s">
        <v>82</v>
      </c>
      <c r="AE17" t="s">
        <v>84</v>
      </c>
      <c r="AF17" t="s">
        <v>86</v>
      </c>
      <c r="AG17" t="s">
        <v>88</v>
      </c>
      <c r="AH17" t="s">
        <v>90</v>
      </c>
      <c r="AI17" s="8" t="s">
        <v>91</v>
      </c>
      <c r="AJ17" s="3" t="s">
        <v>91</v>
      </c>
      <c r="AK17" s="3" t="str">
        <f t="shared" si="7"/>
        <v>ON</v>
      </c>
      <c r="AL17" s="3" t="str">
        <f t="shared" si="8"/>
        <v>ON</v>
      </c>
      <c r="AM17" s="3" t="str">
        <f t="shared" si="9"/>
        <v>ON</v>
      </c>
      <c r="AN17" s="3" t="str">
        <f t="shared" si="10"/>
        <v>ON</v>
      </c>
      <c r="AO17" s="3"/>
      <c r="AP17" s="8" t="s">
        <v>91</v>
      </c>
      <c r="AQ17" s="3" t="s">
        <v>91</v>
      </c>
      <c r="AR17" s="3" t="str">
        <f t="shared" si="11"/>
        <v>ON</v>
      </c>
      <c r="AS17" s="3" t="str">
        <f t="shared" si="12"/>
        <v>ON</v>
      </c>
      <c r="AT17" s="3" t="str">
        <f t="shared" si="13"/>
        <v>OFF</v>
      </c>
      <c r="AU17" s="3" t="str">
        <f t="shared" si="14"/>
        <v>ON</v>
      </c>
      <c r="AV17" s="3"/>
      <c r="AW17" s="8" t="s">
        <v>91</v>
      </c>
      <c r="AX17" s="3" t="s">
        <v>91</v>
      </c>
      <c r="AY17" s="3" t="str">
        <f t="shared" si="15"/>
        <v>ON</v>
      </c>
      <c r="AZ17" s="3" t="str">
        <f t="shared" si="16"/>
        <v>ON</v>
      </c>
      <c r="BA17" s="3" t="str">
        <f t="shared" si="17"/>
        <v>ON</v>
      </c>
      <c r="BB17" s="3" t="str">
        <f t="shared" si="18"/>
        <v>ON</v>
      </c>
      <c r="BC17" s="3"/>
      <c r="BD17" s="8" t="s">
        <v>91</v>
      </c>
      <c r="BE17" s="3" t="s">
        <v>91</v>
      </c>
      <c r="BF17" s="3" t="str">
        <f t="shared" si="19"/>
        <v>ON</v>
      </c>
      <c r="BG17" s="3" t="str">
        <f t="shared" si="20"/>
        <v>ON</v>
      </c>
      <c r="BH17" s="3" t="str">
        <f t="shared" si="21"/>
        <v>OFF</v>
      </c>
      <c r="BI17" s="3" t="str">
        <f t="shared" si="22"/>
        <v>ON</v>
      </c>
      <c r="BJ17" s="3"/>
      <c r="BK17" s="8" t="s">
        <v>56</v>
      </c>
      <c r="BL17" s="3" t="s">
        <v>56</v>
      </c>
      <c r="BM17" s="3" t="s">
        <v>56</v>
      </c>
      <c r="BN17" s="9" t="s">
        <v>56</v>
      </c>
    </row>
    <row r="18" spans="1:66" x14ac:dyDescent="0.3">
      <c r="A18" t="str">
        <f t="shared" ca="1" si="2"/>
        <v>Ondo</v>
      </c>
      <c r="B18" t="str">
        <f t="shared" ca="1" si="3"/>
        <v>D</v>
      </c>
      <c r="C18" t="str">
        <f t="shared" ca="1" si="4"/>
        <v>A1</v>
      </c>
      <c r="D18" t="s">
        <v>12</v>
      </c>
      <c r="E18">
        <f t="shared" si="5"/>
        <v>22</v>
      </c>
      <c r="F18">
        <f t="shared" si="6"/>
        <v>2</v>
      </c>
      <c r="G18" t="s">
        <v>76</v>
      </c>
      <c r="H18" t="s">
        <v>76</v>
      </c>
      <c r="I18" t="s">
        <v>96</v>
      </c>
      <c r="J18" t="s">
        <v>98</v>
      </c>
      <c r="K18" t="s">
        <v>100</v>
      </c>
      <c r="L18" t="s">
        <v>102</v>
      </c>
      <c r="M18" t="s">
        <v>104</v>
      </c>
      <c r="N18" t="s">
        <v>106</v>
      </c>
      <c r="O18" t="s">
        <v>108</v>
      </c>
      <c r="P18" t="s">
        <v>110</v>
      </c>
      <c r="Q18" t="s">
        <v>112</v>
      </c>
      <c r="R18" t="s">
        <v>114</v>
      </c>
      <c r="S18" t="s">
        <v>116</v>
      </c>
      <c r="T18" t="s">
        <v>118</v>
      </c>
      <c r="U18" t="s">
        <v>120</v>
      </c>
      <c r="V18" t="s">
        <v>122</v>
      </c>
      <c r="W18" t="s">
        <v>124</v>
      </c>
      <c r="X18" t="s">
        <v>126</v>
      </c>
      <c r="Y18" t="s">
        <v>128</v>
      </c>
      <c r="Z18" t="s">
        <v>130</v>
      </c>
      <c r="AA18" t="s">
        <v>132</v>
      </c>
      <c r="AB18" t="s">
        <v>134</v>
      </c>
      <c r="AC18" t="s">
        <v>136</v>
      </c>
      <c r="AD18" t="s">
        <v>81</v>
      </c>
      <c r="AE18" t="s">
        <v>83</v>
      </c>
      <c r="AF18" t="s">
        <v>85</v>
      </c>
      <c r="AG18" t="s">
        <v>87</v>
      </c>
      <c r="AH18" t="s">
        <v>89</v>
      </c>
      <c r="AI18" s="8" t="s">
        <v>91</v>
      </c>
      <c r="AJ18" s="3" t="s">
        <v>91</v>
      </c>
      <c r="AK18" s="3" t="str">
        <f t="shared" si="7"/>
        <v>ON</v>
      </c>
      <c r="AL18" s="3" t="str">
        <f t="shared" si="8"/>
        <v>OFF</v>
      </c>
      <c r="AM18" s="3" t="str">
        <f t="shared" si="9"/>
        <v>ON</v>
      </c>
      <c r="AN18" s="3" t="str">
        <f t="shared" si="10"/>
        <v>ON</v>
      </c>
      <c r="AO18" s="3"/>
      <c r="AP18" s="8" t="s">
        <v>91</v>
      </c>
      <c r="AQ18" s="3" t="s">
        <v>91</v>
      </c>
      <c r="AR18" s="3" t="str">
        <f t="shared" si="11"/>
        <v>ON</v>
      </c>
      <c r="AS18" s="3" t="str">
        <f t="shared" si="12"/>
        <v>ON</v>
      </c>
      <c r="AT18" s="3" t="str">
        <f t="shared" si="13"/>
        <v>ON</v>
      </c>
      <c r="AU18" s="3" t="str">
        <f t="shared" si="14"/>
        <v>ON</v>
      </c>
      <c r="AV18" s="3"/>
      <c r="AW18" s="8" t="s">
        <v>91</v>
      </c>
      <c r="AX18" s="3" t="s">
        <v>91</v>
      </c>
      <c r="AY18" s="3" t="str">
        <f t="shared" si="15"/>
        <v>ON</v>
      </c>
      <c r="AZ18" s="3" t="str">
        <f t="shared" si="16"/>
        <v>OFF</v>
      </c>
      <c r="BA18" s="3" t="str">
        <f t="shared" si="17"/>
        <v>ON</v>
      </c>
      <c r="BB18" s="3" t="str">
        <f t="shared" si="18"/>
        <v>ON</v>
      </c>
      <c r="BC18" s="3"/>
      <c r="BD18" s="8" t="s">
        <v>91</v>
      </c>
      <c r="BE18" s="3" t="s">
        <v>91</v>
      </c>
      <c r="BF18" s="3" t="str">
        <f t="shared" si="19"/>
        <v>ON</v>
      </c>
      <c r="BG18" s="3" t="str">
        <f t="shared" si="20"/>
        <v>ON</v>
      </c>
      <c r="BH18" s="3" t="str">
        <f t="shared" si="21"/>
        <v>ON</v>
      </c>
      <c r="BI18" s="3" t="str">
        <f t="shared" si="22"/>
        <v>ON</v>
      </c>
      <c r="BJ18" s="3"/>
      <c r="BK18" s="8" t="s">
        <v>56</v>
      </c>
      <c r="BL18" s="3" t="s">
        <v>56</v>
      </c>
      <c r="BM18" s="3" t="s">
        <v>56</v>
      </c>
      <c r="BN18" s="9" t="s">
        <v>56</v>
      </c>
    </row>
    <row r="19" spans="1:66" x14ac:dyDescent="0.3">
      <c r="A19" t="str">
        <f t="shared" ca="1" si="2"/>
        <v>Ekiti</v>
      </c>
      <c r="B19" t="str">
        <f t="shared" ca="1" si="3"/>
        <v>E</v>
      </c>
      <c r="C19" t="str">
        <f t="shared" ca="1" si="4"/>
        <v>D1</v>
      </c>
      <c r="D19" t="s">
        <v>12</v>
      </c>
      <c r="E19">
        <f t="shared" si="5"/>
        <v>22</v>
      </c>
      <c r="F19">
        <f t="shared" si="6"/>
        <v>2</v>
      </c>
      <c r="G19" t="s">
        <v>75</v>
      </c>
      <c r="H19" t="s">
        <v>75</v>
      </c>
      <c r="I19" t="s">
        <v>97</v>
      </c>
      <c r="J19" t="s">
        <v>99</v>
      </c>
      <c r="K19" t="s">
        <v>101</v>
      </c>
      <c r="L19" t="s">
        <v>103</v>
      </c>
      <c r="M19" t="s">
        <v>105</v>
      </c>
      <c r="N19" t="s">
        <v>107</v>
      </c>
      <c r="O19" t="s">
        <v>109</v>
      </c>
      <c r="P19" t="s">
        <v>111</v>
      </c>
      <c r="Q19" t="s">
        <v>113</v>
      </c>
      <c r="R19" t="s">
        <v>115</v>
      </c>
      <c r="S19" t="s">
        <v>117</v>
      </c>
      <c r="T19" t="s">
        <v>119</v>
      </c>
      <c r="U19" t="s">
        <v>121</v>
      </c>
      <c r="V19" t="s">
        <v>123</v>
      </c>
      <c r="W19" t="s">
        <v>125</v>
      </c>
      <c r="X19" t="s">
        <v>127</v>
      </c>
      <c r="Y19" t="s">
        <v>129</v>
      </c>
      <c r="Z19" t="s">
        <v>131</v>
      </c>
      <c r="AA19" t="s">
        <v>133</v>
      </c>
      <c r="AB19" t="s">
        <v>135</v>
      </c>
      <c r="AC19" t="s">
        <v>137</v>
      </c>
      <c r="AD19" t="s">
        <v>82</v>
      </c>
      <c r="AE19" t="s">
        <v>84</v>
      </c>
      <c r="AF19" t="s">
        <v>86</v>
      </c>
      <c r="AG19" t="s">
        <v>88</v>
      </c>
      <c r="AH19" t="s">
        <v>90</v>
      </c>
      <c r="AI19" s="8" t="s">
        <v>91</v>
      </c>
      <c r="AJ19" s="3" t="s">
        <v>91</v>
      </c>
      <c r="AK19" s="3" t="str">
        <f t="shared" si="7"/>
        <v>ON</v>
      </c>
      <c r="AL19" s="3" t="str">
        <f t="shared" si="8"/>
        <v>ON</v>
      </c>
      <c r="AM19" s="3" t="str">
        <f t="shared" si="9"/>
        <v>ON</v>
      </c>
      <c r="AN19" s="3" t="str">
        <f t="shared" si="10"/>
        <v>ON</v>
      </c>
      <c r="AO19" s="3"/>
      <c r="AP19" s="8" t="s">
        <v>91</v>
      </c>
      <c r="AQ19" s="3" t="s">
        <v>91</v>
      </c>
      <c r="AR19" s="3" t="str">
        <f t="shared" si="11"/>
        <v>OFF</v>
      </c>
      <c r="AS19" s="3" t="str">
        <f t="shared" si="12"/>
        <v>ON</v>
      </c>
      <c r="AT19" s="3" t="str">
        <f t="shared" si="13"/>
        <v>ON</v>
      </c>
      <c r="AU19" s="3" t="str">
        <f t="shared" si="14"/>
        <v>ON</v>
      </c>
      <c r="AV19" s="3"/>
      <c r="AW19" s="8" t="s">
        <v>91</v>
      </c>
      <c r="AX19" s="3" t="s">
        <v>91</v>
      </c>
      <c r="AY19" s="3" t="str">
        <f t="shared" si="15"/>
        <v>ON</v>
      </c>
      <c r="AZ19" s="3" t="str">
        <f t="shared" si="16"/>
        <v>ON</v>
      </c>
      <c r="BA19" s="3" t="str">
        <f t="shared" si="17"/>
        <v>ON</v>
      </c>
      <c r="BB19" s="3" t="str">
        <f t="shared" si="18"/>
        <v>ON</v>
      </c>
      <c r="BC19" s="3"/>
      <c r="BD19" s="8" t="s">
        <v>91</v>
      </c>
      <c r="BE19" s="3" t="s">
        <v>91</v>
      </c>
      <c r="BF19" s="3" t="str">
        <f t="shared" si="19"/>
        <v>OFF</v>
      </c>
      <c r="BG19" s="3" t="str">
        <f t="shared" si="20"/>
        <v>ON</v>
      </c>
      <c r="BH19" s="3" t="str">
        <f t="shared" si="21"/>
        <v>ON</v>
      </c>
      <c r="BI19" s="3" t="str">
        <f t="shared" si="22"/>
        <v>ON</v>
      </c>
      <c r="BJ19" s="3"/>
      <c r="BK19" s="8" t="s">
        <v>56</v>
      </c>
      <c r="BL19" s="3" t="s">
        <v>56</v>
      </c>
      <c r="BM19" s="3" t="s">
        <v>56</v>
      </c>
      <c r="BN19" s="9" t="s">
        <v>56</v>
      </c>
    </row>
    <row r="20" spans="1:66" x14ac:dyDescent="0.3">
      <c r="A20" t="str">
        <f t="shared" ca="1" si="2"/>
        <v>Lagos</v>
      </c>
      <c r="B20" t="str">
        <f t="shared" ca="1" si="3"/>
        <v>B</v>
      </c>
      <c r="C20" t="str">
        <f t="shared" ca="1" si="4"/>
        <v>E1</v>
      </c>
      <c r="D20" t="s">
        <v>12</v>
      </c>
      <c r="E20">
        <f t="shared" si="5"/>
        <v>22</v>
      </c>
      <c r="F20">
        <f t="shared" si="6"/>
        <v>2</v>
      </c>
      <c r="G20" t="s">
        <v>75</v>
      </c>
      <c r="H20" t="s">
        <v>75</v>
      </c>
      <c r="I20" t="s">
        <v>96</v>
      </c>
      <c r="J20" t="s">
        <v>98</v>
      </c>
      <c r="K20" t="s">
        <v>100</v>
      </c>
      <c r="L20" t="s">
        <v>102</v>
      </c>
      <c r="M20" t="s">
        <v>104</v>
      </c>
      <c r="N20" t="s">
        <v>106</v>
      </c>
      <c r="O20" t="s">
        <v>108</v>
      </c>
      <c r="P20" t="s">
        <v>110</v>
      </c>
      <c r="Q20" t="s">
        <v>112</v>
      </c>
      <c r="R20" t="s">
        <v>114</v>
      </c>
      <c r="S20" t="s">
        <v>116</v>
      </c>
      <c r="T20" t="s">
        <v>118</v>
      </c>
      <c r="U20" t="s">
        <v>120</v>
      </c>
      <c r="V20" t="s">
        <v>122</v>
      </c>
      <c r="W20" t="s">
        <v>124</v>
      </c>
      <c r="X20" t="s">
        <v>126</v>
      </c>
      <c r="Y20" t="s">
        <v>128</v>
      </c>
      <c r="Z20" t="s">
        <v>130</v>
      </c>
      <c r="AA20" t="s">
        <v>132</v>
      </c>
      <c r="AB20" t="s">
        <v>134</v>
      </c>
      <c r="AC20" t="s">
        <v>136</v>
      </c>
      <c r="AD20" t="s">
        <v>81</v>
      </c>
      <c r="AE20" t="s">
        <v>83</v>
      </c>
      <c r="AF20" t="s">
        <v>85</v>
      </c>
      <c r="AG20" t="s">
        <v>87</v>
      </c>
      <c r="AH20" t="s">
        <v>89</v>
      </c>
      <c r="AI20" s="8" t="s">
        <v>91</v>
      </c>
      <c r="AJ20" s="3" t="s">
        <v>91</v>
      </c>
      <c r="AK20" s="3" t="str">
        <f t="shared" si="7"/>
        <v>OFF</v>
      </c>
      <c r="AL20" s="3" t="str">
        <f t="shared" si="8"/>
        <v>ON</v>
      </c>
      <c r="AM20" s="3" t="str">
        <f t="shared" si="9"/>
        <v>ON</v>
      </c>
      <c r="AN20" s="3" t="str">
        <f t="shared" si="10"/>
        <v>ON</v>
      </c>
      <c r="AO20" s="3"/>
      <c r="AP20" s="8" t="s">
        <v>91</v>
      </c>
      <c r="AQ20" s="3" t="s">
        <v>91</v>
      </c>
      <c r="AR20" s="3" t="str">
        <f t="shared" si="11"/>
        <v>ON</v>
      </c>
      <c r="AS20" s="3" t="str">
        <f t="shared" si="12"/>
        <v>ON</v>
      </c>
      <c r="AT20" s="3" t="str">
        <f t="shared" si="13"/>
        <v>ON</v>
      </c>
      <c r="AU20" s="3" t="str">
        <f t="shared" si="14"/>
        <v>ON</v>
      </c>
      <c r="AV20" s="3"/>
      <c r="AW20" s="8" t="s">
        <v>91</v>
      </c>
      <c r="AX20" s="3" t="s">
        <v>91</v>
      </c>
      <c r="AY20" s="3" t="str">
        <f t="shared" si="15"/>
        <v>OFF</v>
      </c>
      <c r="AZ20" s="3" t="str">
        <f t="shared" si="16"/>
        <v>ON</v>
      </c>
      <c r="BA20" s="3" t="str">
        <f t="shared" si="17"/>
        <v>ON</v>
      </c>
      <c r="BB20" s="3" t="str">
        <f t="shared" si="18"/>
        <v>ON</v>
      </c>
      <c r="BC20" s="3"/>
      <c r="BD20" s="8" t="s">
        <v>91</v>
      </c>
      <c r="BE20" s="3" t="s">
        <v>91</v>
      </c>
      <c r="BF20" s="3" t="str">
        <f t="shared" si="19"/>
        <v>ON</v>
      </c>
      <c r="BG20" s="3" t="str">
        <f t="shared" si="20"/>
        <v>ON</v>
      </c>
      <c r="BH20" s="3" t="str">
        <f t="shared" si="21"/>
        <v>ON</v>
      </c>
      <c r="BI20" s="3" t="str">
        <f t="shared" si="22"/>
        <v>ON</v>
      </c>
      <c r="BJ20" s="3"/>
      <c r="BK20" s="8" t="s">
        <v>56</v>
      </c>
      <c r="BL20" s="3" t="s">
        <v>56</v>
      </c>
      <c r="BM20" s="3" t="s">
        <v>56</v>
      </c>
      <c r="BN20" s="9" t="s">
        <v>56</v>
      </c>
    </row>
    <row r="21" spans="1:66" x14ac:dyDescent="0.3">
      <c r="A21" t="str">
        <f t="shared" ca="1" si="2"/>
        <v>Ondo</v>
      </c>
      <c r="B21" t="str">
        <f t="shared" ca="1" si="3"/>
        <v>A</v>
      </c>
      <c r="C21" t="str">
        <f t="shared" ca="1" si="4"/>
        <v>D1</v>
      </c>
      <c r="D21" t="s">
        <v>12</v>
      </c>
      <c r="E21">
        <f t="shared" si="5"/>
        <v>22</v>
      </c>
      <c r="F21">
        <f t="shared" si="6"/>
        <v>2</v>
      </c>
      <c r="G21" t="s">
        <v>76</v>
      </c>
      <c r="H21" t="s">
        <v>76</v>
      </c>
      <c r="I21" t="s">
        <v>97</v>
      </c>
      <c r="J21" t="s">
        <v>99</v>
      </c>
      <c r="K21" t="s">
        <v>101</v>
      </c>
      <c r="L21" t="s">
        <v>103</v>
      </c>
      <c r="M21" t="s">
        <v>105</v>
      </c>
      <c r="N21" t="s">
        <v>107</v>
      </c>
      <c r="O21" t="s">
        <v>109</v>
      </c>
      <c r="P21" t="s">
        <v>111</v>
      </c>
      <c r="Q21" t="s">
        <v>113</v>
      </c>
      <c r="R21" t="s">
        <v>115</v>
      </c>
      <c r="S21" t="s">
        <v>117</v>
      </c>
      <c r="T21" t="s">
        <v>119</v>
      </c>
      <c r="U21" t="s">
        <v>121</v>
      </c>
      <c r="V21" t="s">
        <v>123</v>
      </c>
      <c r="W21" t="s">
        <v>125</v>
      </c>
      <c r="X21" t="s">
        <v>127</v>
      </c>
      <c r="Y21" t="s">
        <v>129</v>
      </c>
      <c r="Z21" t="s">
        <v>131</v>
      </c>
      <c r="AA21" t="s">
        <v>133</v>
      </c>
      <c r="AB21" t="s">
        <v>135</v>
      </c>
      <c r="AC21" t="s">
        <v>137</v>
      </c>
      <c r="AD21" t="s">
        <v>82</v>
      </c>
      <c r="AE21" t="s">
        <v>84</v>
      </c>
      <c r="AF21" t="s">
        <v>86</v>
      </c>
      <c r="AG21" t="s">
        <v>88</v>
      </c>
      <c r="AH21" t="s">
        <v>90</v>
      </c>
      <c r="AI21" s="8" t="s">
        <v>91</v>
      </c>
      <c r="AJ21" s="3" t="s">
        <v>91</v>
      </c>
      <c r="AK21" s="3" t="str">
        <f t="shared" si="7"/>
        <v>ON</v>
      </c>
      <c r="AL21" s="3" t="str">
        <f t="shared" si="8"/>
        <v>ON</v>
      </c>
      <c r="AM21" s="3" t="str">
        <f t="shared" si="9"/>
        <v>ON</v>
      </c>
      <c r="AN21" s="3" t="str">
        <f t="shared" si="10"/>
        <v>ON</v>
      </c>
      <c r="AO21" s="3"/>
      <c r="AP21" s="8" t="s">
        <v>91</v>
      </c>
      <c r="AQ21" s="3" t="s">
        <v>91</v>
      </c>
      <c r="AR21" s="3" t="str">
        <f t="shared" si="11"/>
        <v>ON</v>
      </c>
      <c r="AS21" s="3" t="str">
        <f t="shared" si="12"/>
        <v>OFF</v>
      </c>
      <c r="AT21" s="3" t="str">
        <f t="shared" si="13"/>
        <v>ON</v>
      </c>
      <c r="AU21" s="3" t="str">
        <f t="shared" si="14"/>
        <v>ON</v>
      </c>
      <c r="AV21" s="3"/>
      <c r="AW21" s="8" t="s">
        <v>91</v>
      </c>
      <c r="AX21" s="3" t="s">
        <v>91</v>
      </c>
      <c r="AY21" s="3" t="str">
        <f t="shared" si="15"/>
        <v>ON</v>
      </c>
      <c r="AZ21" s="3" t="str">
        <f t="shared" si="16"/>
        <v>ON</v>
      </c>
      <c r="BA21" s="3" t="str">
        <f t="shared" si="17"/>
        <v>ON</v>
      </c>
      <c r="BB21" s="3" t="str">
        <f t="shared" si="18"/>
        <v>ON</v>
      </c>
      <c r="BC21" s="3"/>
      <c r="BD21" s="8" t="s">
        <v>91</v>
      </c>
      <c r="BE21" s="3" t="s">
        <v>91</v>
      </c>
      <c r="BF21" s="3" t="str">
        <f t="shared" si="19"/>
        <v>ON</v>
      </c>
      <c r="BG21" s="3" t="str">
        <f t="shared" si="20"/>
        <v>OFF</v>
      </c>
      <c r="BH21" s="3" t="str">
        <f t="shared" si="21"/>
        <v>ON</v>
      </c>
      <c r="BI21" s="3" t="str">
        <f t="shared" si="22"/>
        <v>ON</v>
      </c>
      <c r="BJ21" s="3"/>
      <c r="BK21" s="8" t="s">
        <v>56</v>
      </c>
      <c r="BL21" s="3" t="s">
        <v>56</v>
      </c>
      <c r="BM21" s="3" t="s">
        <v>56</v>
      </c>
      <c r="BN21" s="9" t="s">
        <v>56</v>
      </c>
    </row>
    <row r="22" spans="1:66" x14ac:dyDescent="0.3">
      <c r="A22" t="str">
        <f t="shared" ca="1" si="2"/>
        <v>Lagos</v>
      </c>
      <c r="B22" t="str">
        <f t="shared" ca="1" si="3"/>
        <v>C</v>
      </c>
      <c r="C22" t="str">
        <f t="shared" ca="1" si="4"/>
        <v>D1</v>
      </c>
      <c r="D22" t="s">
        <v>12</v>
      </c>
      <c r="E22">
        <f t="shared" si="5"/>
        <v>22</v>
      </c>
      <c r="F22">
        <f t="shared" si="6"/>
        <v>2</v>
      </c>
      <c r="G22" t="s">
        <v>77</v>
      </c>
      <c r="H22" t="s">
        <v>77</v>
      </c>
      <c r="I22" t="s">
        <v>96</v>
      </c>
      <c r="J22" t="s">
        <v>98</v>
      </c>
      <c r="K22" t="s">
        <v>100</v>
      </c>
      <c r="L22" t="s">
        <v>102</v>
      </c>
      <c r="M22" t="s">
        <v>104</v>
      </c>
      <c r="N22" t="s">
        <v>106</v>
      </c>
      <c r="O22" t="s">
        <v>108</v>
      </c>
      <c r="P22" t="s">
        <v>110</v>
      </c>
      <c r="Q22" t="s">
        <v>112</v>
      </c>
      <c r="R22" t="s">
        <v>114</v>
      </c>
      <c r="S22" t="s">
        <v>116</v>
      </c>
      <c r="T22" t="s">
        <v>118</v>
      </c>
      <c r="U22" t="s">
        <v>120</v>
      </c>
      <c r="V22" t="s">
        <v>122</v>
      </c>
      <c r="W22" t="s">
        <v>124</v>
      </c>
      <c r="X22" t="s">
        <v>126</v>
      </c>
      <c r="Y22" t="s">
        <v>128</v>
      </c>
      <c r="Z22" t="s">
        <v>130</v>
      </c>
      <c r="AA22" t="s">
        <v>132</v>
      </c>
      <c r="AB22" t="s">
        <v>134</v>
      </c>
      <c r="AC22" t="s">
        <v>136</v>
      </c>
      <c r="AD22" t="s">
        <v>81</v>
      </c>
      <c r="AE22" t="s">
        <v>83</v>
      </c>
      <c r="AF22" t="s">
        <v>85</v>
      </c>
      <c r="AG22" t="s">
        <v>87</v>
      </c>
      <c r="AH22" t="s">
        <v>89</v>
      </c>
      <c r="AI22" s="8" t="s">
        <v>91</v>
      </c>
      <c r="AJ22" s="3" t="s">
        <v>91</v>
      </c>
      <c r="AK22" s="3" t="str">
        <f t="shared" si="7"/>
        <v>ON</v>
      </c>
      <c r="AL22" s="3" t="str">
        <f t="shared" si="8"/>
        <v>ON</v>
      </c>
      <c r="AM22" s="3" t="str">
        <f t="shared" si="9"/>
        <v>OFF</v>
      </c>
      <c r="AN22" s="3" t="str">
        <f t="shared" si="10"/>
        <v>ON</v>
      </c>
      <c r="AO22" s="3"/>
      <c r="AP22" s="8" t="s">
        <v>91</v>
      </c>
      <c r="AQ22" s="3" t="s">
        <v>91</v>
      </c>
      <c r="AR22" s="3" t="str">
        <f t="shared" si="11"/>
        <v>ON</v>
      </c>
      <c r="AS22" s="3" t="str">
        <f t="shared" si="12"/>
        <v>ON</v>
      </c>
      <c r="AT22" s="3" t="str">
        <f t="shared" si="13"/>
        <v>ON</v>
      </c>
      <c r="AU22" s="3" t="str">
        <f t="shared" si="14"/>
        <v>ON</v>
      </c>
      <c r="AV22" s="3"/>
      <c r="AW22" s="8" t="s">
        <v>91</v>
      </c>
      <c r="AX22" s="3" t="s">
        <v>91</v>
      </c>
      <c r="AY22" s="3" t="str">
        <f t="shared" si="15"/>
        <v>ON</v>
      </c>
      <c r="AZ22" s="3" t="str">
        <f t="shared" si="16"/>
        <v>ON</v>
      </c>
      <c r="BA22" s="3" t="str">
        <f t="shared" si="17"/>
        <v>OFF</v>
      </c>
      <c r="BB22" s="3" t="str">
        <f t="shared" si="18"/>
        <v>ON</v>
      </c>
      <c r="BC22" s="3"/>
      <c r="BD22" s="8" t="s">
        <v>91</v>
      </c>
      <c r="BE22" s="3" t="s">
        <v>91</v>
      </c>
      <c r="BF22" s="3" t="str">
        <f t="shared" si="19"/>
        <v>ON</v>
      </c>
      <c r="BG22" s="3" t="str">
        <f t="shared" si="20"/>
        <v>ON</v>
      </c>
      <c r="BH22" s="3" t="str">
        <f t="shared" si="21"/>
        <v>ON</v>
      </c>
      <c r="BI22" s="3" t="str">
        <f t="shared" si="22"/>
        <v>ON</v>
      </c>
      <c r="BJ22" s="3"/>
      <c r="BK22" s="8" t="s">
        <v>56</v>
      </c>
      <c r="BL22" s="3" t="s">
        <v>56</v>
      </c>
      <c r="BM22" s="3" t="s">
        <v>56</v>
      </c>
      <c r="BN22" s="9" t="s">
        <v>56</v>
      </c>
    </row>
    <row r="23" spans="1:66" x14ac:dyDescent="0.3">
      <c r="A23" t="str">
        <f t="shared" ca="1" si="2"/>
        <v>Ogun</v>
      </c>
      <c r="B23" t="str">
        <f t="shared" ca="1" si="3"/>
        <v>E</v>
      </c>
      <c r="C23" t="str">
        <f t="shared" ca="1" si="4"/>
        <v>C1</v>
      </c>
      <c r="D23" t="s">
        <v>12</v>
      </c>
      <c r="E23">
        <f t="shared" si="5"/>
        <v>22</v>
      </c>
      <c r="F23">
        <f t="shared" si="6"/>
        <v>2</v>
      </c>
      <c r="G23" t="s">
        <v>78</v>
      </c>
      <c r="H23" t="s">
        <v>78</v>
      </c>
      <c r="I23" t="s">
        <v>97</v>
      </c>
      <c r="J23" t="s">
        <v>99</v>
      </c>
      <c r="K23" t="s">
        <v>101</v>
      </c>
      <c r="L23" t="s">
        <v>103</v>
      </c>
      <c r="M23" t="s">
        <v>105</v>
      </c>
      <c r="N23" t="s">
        <v>107</v>
      </c>
      <c r="O23" t="s">
        <v>109</v>
      </c>
      <c r="P23" t="s">
        <v>111</v>
      </c>
      <c r="Q23" t="s">
        <v>113</v>
      </c>
      <c r="R23" t="s">
        <v>115</v>
      </c>
      <c r="S23" t="s">
        <v>117</v>
      </c>
      <c r="T23" t="s">
        <v>119</v>
      </c>
      <c r="U23" t="s">
        <v>121</v>
      </c>
      <c r="V23" t="s">
        <v>123</v>
      </c>
      <c r="W23" t="s">
        <v>125</v>
      </c>
      <c r="X23" t="s">
        <v>127</v>
      </c>
      <c r="Y23" t="s">
        <v>129</v>
      </c>
      <c r="Z23" t="s">
        <v>131</v>
      </c>
      <c r="AA23" t="s">
        <v>133</v>
      </c>
      <c r="AB23" t="s">
        <v>135</v>
      </c>
      <c r="AC23" t="s">
        <v>137</v>
      </c>
      <c r="AD23" t="s">
        <v>82</v>
      </c>
      <c r="AE23" t="s">
        <v>84</v>
      </c>
      <c r="AF23" t="s">
        <v>86</v>
      </c>
      <c r="AG23" t="s">
        <v>88</v>
      </c>
      <c r="AH23" t="s">
        <v>90</v>
      </c>
      <c r="AI23" s="8" t="s">
        <v>91</v>
      </c>
      <c r="AJ23" s="3" t="s">
        <v>91</v>
      </c>
      <c r="AK23" s="3" t="str">
        <f t="shared" si="7"/>
        <v>ON</v>
      </c>
      <c r="AL23" s="3" t="str">
        <f t="shared" si="8"/>
        <v>ON</v>
      </c>
      <c r="AM23" s="3" t="str">
        <f t="shared" si="9"/>
        <v>ON</v>
      </c>
      <c r="AN23" s="3" t="str">
        <f t="shared" si="10"/>
        <v>ON</v>
      </c>
      <c r="AO23" s="3"/>
      <c r="AP23" s="8" t="s">
        <v>91</v>
      </c>
      <c r="AQ23" s="3" t="s">
        <v>91</v>
      </c>
      <c r="AR23" s="3" t="str">
        <f t="shared" si="11"/>
        <v>ON</v>
      </c>
      <c r="AS23" s="3" t="str">
        <f t="shared" si="12"/>
        <v>ON</v>
      </c>
      <c r="AT23" s="3" t="str">
        <f t="shared" si="13"/>
        <v>ON</v>
      </c>
      <c r="AU23" s="3" t="str">
        <f t="shared" si="14"/>
        <v>OFF</v>
      </c>
      <c r="AV23" s="3"/>
      <c r="AW23" s="8" t="s">
        <v>91</v>
      </c>
      <c r="AX23" s="3" t="s">
        <v>91</v>
      </c>
      <c r="AY23" s="3" t="str">
        <f t="shared" si="15"/>
        <v>ON</v>
      </c>
      <c r="AZ23" s="3" t="str">
        <f t="shared" si="16"/>
        <v>ON</v>
      </c>
      <c r="BA23" s="3" t="str">
        <f t="shared" si="17"/>
        <v>ON</v>
      </c>
      <c r="BB23" s="3" t="str">
        <f t="shared" si="18"/>
        <v>ON</v>
      </c>
      <c r="BC23" s="3"/>
      <c r="BD23" s="8" t="s">
        <v>91</v>
      </c>
      <c r="BE23" s="3" t="s">
        <v>91</v>
      </c>
      <c r="BF23" s="3" t="str">
        <f t="shared" si="19"/>
        <v>ON</v>
      </c>
      <c r="BG23" s="3" t="str">
        <f t="shared" si="20"/>
        <v>ON</v>
      </c>
      <c r="BH23" s="3" t="str">
        <f t="shared" si="21"/>
        <v>ON</v>
      </c>
      <c r="BI23" s="3" t="str">
        <f t="shared" si="22"/>
        <v>OFF</v>
      </c>
      <c r="BJ23" s="3"/>
      <c r="BK23" s="8" t="s">
        <v>56</v>
      </c>
      <c r="BL23" s="3" t="s">
        <v>56</v>
      </c>
      <c r="BM23" s="3" t="s">
        <v>56</v>
      </c>
      <c r="BN23" s="9" t="s">
        <v>56</v>
      </c>
    </row>
    <row r="24" spans="1:66" x14ac:dyDescent="0.3">
      <c r="A24" t="str">
        <f t="shared" ca="1" si="2"/>
        <v>Oyo</v>
      </c>
      <c r="B24" t="str">
        <f t="shared" ca="1" si="3"/>
        <v>D</v>
      </c>
      <c r="C24" t="str">
        <f t="shared" ca="1" si="4"/>
        <v>C1</v>
      </c>
      <c r="D24" t="s">
        <v>7</v>
      </c>
      <c r="E24">
        <f t="shared" si="5"/>
        <v>22</v>
      </c>
      <c r="F24">
        <f t="shared" si="6"/>
        <v>2</v>
      </c>
      <c r="G24" t="s">
        <v>78</v>
      </c>
      <c r="H24" t="s">
        <v>78</v>
      </c>
      <c r="I24" t="s">
        <v>96</v>
      </c>
      <c r="J24" t="s">
        <v>98</v>
      </c>
      <c r="K24" t="s">
        <v>100</v>
      </c>
      <c r="L24" t="s">
        <v>102</v>
      </c>
      <c r="M24" t="s">
        <v>104</v>
      </c>
      <c r="N24" t="s">
        <v>106</v>
      </c>
      <c r="O24" t="s">
        <v>108</v>
      </c>
      <c r="P24" t="s">
        <v>110</v>
      </c>
      <c r="Q24" t="s">
        <v>112</v>
      </c>
      <c r="R24" t="s">
        <v>114</v>
      </c>
      <c r="S24" t="s">
        <v>116</v>
      </c>
      <c r="T24" t="s">
        <v>118</v>
      </c>
      <c r="U24" t="s">
        <v>120</v>
      </c>
      <c r="V24" t="s">
        <v>122</v>
      </c>
      <c r="W24" t="s">
        <v>124</v>
      </c>
      <c r="X24" t="s">
        <v>126</v>
      </c>
      <c r="Y24" t="s">
        <v>128</v>
      </c>
      <c r="Z24" t="s">
        <v>130</v>
      </c>
      <c r="AA24" t="s">
        <v>132</v>
      </c>
      <c r="AB24" t="s">
        <v>134</v>
      </c>
      <c r="AC24" t="s">
        <v>136</v>
      </c>
      <c r="AD24" t="s">
        <v>81</v>
      </c>
      <c r="AE24" t="s">
        <v>83</v>
      </c>
      <c r="AF24" t="s">
        <v>85</v>
      </c>
      <c r="AG24" t="s">
        <v>87</v>
      </c>
      <c r="AH24" t="s">
        <v>89</v>
      </c>
      <c r="AI24" s="8" t="s">
        <v>91</v>
      </c>
      <c r="AJ24" s="3" t="s">
        <v>91</v>
      </c>
      <c r="AK24" s="3" t="str">
        <f t="shared" si="7"/>
        <v>ON</v>
      </c>
      <c r="AL24" s="3" t="str">
        <f t="shared" si="8"/>
        <v>ON</v>
      </c>
      <c r="AM24" s="3" t="str">
        <f t="shared" si="9"/>
        <v>ON</v>
      </c>
      <c r="AN24" s="3" t="str">
        <f t="shared" si="10"/>
        <v>OFF</v>
      </c>
      <c r="AO24" s="3"/>
      <c r="AP24" s="8" t="s">
        <v>91</v>
      </c>
      <c r="AQ24" s="3" t="s">
        <v>91</v>
      </c>
      <c r="AR24" s="3" t="str">
        <f t="shared" si="11"/>
        <v>ON</v>
      </c>
      <c r="AS24" s="3" t="str">
        <f t="shared" si="12"/>
        <v>ON</v>
      </c>
      <c r="AT24" s="3" t="str">
        <f t="shared" si="13"/>
        <v>ON</v>
      </c>
      <c r="AU24" s="3" t="str">
        <f t="shared" si="14"/>
        <v>ON</v>
      </c>
      <c r="AV24" s="3"/>
      <c r="AW24" s="8" t="s">
        <v>91</v>
      </c>
      <c r="AX24" s="3" t="s">
        <v>91</v>
      </c>
      <c r="AY24" s="3" t="str">
        <f t="shared" si="15"/>
        <v>ON</v>
      </c>
      <c r="AZ24" s="3" t="str">
        <f t="shared" si="16"/>
        <v>ON</v>
      </c>
      <c r="BA24" s="3" t="str">
        <f t="shared" si="17"/>
        <v>ON</v>
      </c>
      <c r="BB24" s="3" t="str">
        <f t="shared" si="18"/>
        <v>OFF</v>
      </c>
      <c r="BC24" s="3"/>
      <c r="BD24" s="8" t="s">
        <v>91</v>
      </c>
      <c r="BE24" s="3" t="s">
        <v>91</v>
      </c>
      <c r="BF24" s="3" t="str">
        <f t="shared" si="19"/>
        <v>ON</v>
      </c>
      <c r="BG24" s="3" t="str">
        <f t="shared" si="20"/>
        <v>ON</v>
      </c>
      <c r="BH24" s="3" t="str">
        <f t="shared" si="21"/>
        <v>ON</v>
      </c>
      <c r="BI24" s="3" t="str">
        <f t="shared" si="22"/>
        <v>ON</v>
      </c>
      <c r="BJ24" s="3"/>
      <c r="BK24" s="8" t="s">
        <v>56</v>
      </c>
      <c r="BL24" s="3" t="s">
        <v>56</v>
      </c>
      <c r="BM24" s="3" t="s">
        <v>56</v>
      </c>
      <c r="BN24" s="9" t="s">
        <v>56</v>
      </c>
    </row>
    <row r="25" spans="1:66" x14ac:dyDescent="0.3">
      <c r="A25" t="str">
        <f t="shared" ca="1" si="2"/>
        <v>Lagos</v>
      </c>
      <c r="B25" t="str">
        <f t="shared" ca="1" si="3"/>
        <v>C</v>
      </c>
      <c r="C25" t="str">
        <f t="shared" ca="1" si="4"/>
        <v>A1</v>
      </c>
      <c r="D25" t="s">
        <v>7</v>
      </c>
      <c r="E25">
        <f t="shared" si="5"/>
        <v>22</v>
      </c>
      <c r="F25">
        <f t="shared" si="6"/>
        <v>2</v>
      </c>
      <c r="G25" t="s">
        <v>77</v>
      </c>
      <c r="H25" t="s">
        <v>77</v>
      </c>
      <c r="I25" t="s">
        <v>97</v>
      </c>
      <c r="J25" t="s">
        <v>99</v>
      </c>
      <c r="K25" t="s">
        <v>101</v>
      </c>
      <c r="L25" t="s">
        <v>103</v>
      </c>
      <c r="M25" t="s">
        <v>105</v>
      </c>
      <c r="N25" t="s">
        <v>107</v>
      </c>
      <c r="O25" t="s">
        <v>109</v>
      </c>
      <c r="P25" t="s">
        <v>111</v>
      </c>
      <c r="Q25" t="s">
        <v>113</v>
      </c>
      <c r="R25" t="s">
        <v>115</v>
      </c>
      <c r="S25" t="s">
        <v>117</v>
      </c>
      <c r="T25" t="s">
        <v>119</v>
      </c>
      <c r="U25" t="s">
        <v>121</v>
      </c>
      <c r="V25" t="s">
        <v>123</v>
      </c>
      <c r="W25" t="s">
        <v>125</v>
      </c>
      <c r="X25" t="s">
        <v>127</v>
      </c>
      <c r="Y25" t="s">
        <v>129</v>
      </c>
      <c r="Z25" t="s">
        <v>131</v>
      </c>
      <c r="AA25" t="s">
        <v>133</v>
      </c>
      <c r="AB25" t="s">
        <v>135</v>
      </c>
      <c r="AC25" t="s">
        <v>137</v>
      </c>
      <c r="AD25" t="s">
        <v>82</v>
      </c>
      <c r="AE25" t="s">
        <v>84</v>
      </c>
      <c r="AF25" t="s">
        <v>86</v>
      </c>
      <c r="AG25" t="s">
        <v>88</v>
      </c>
      <c r="AH25" t="s">
        <v>90</v>
      </c>
      <c r="AI25" s="8" t="s">
        <v>91</v>
      </c>
      <c r="AJ25" s="3" t="s">
        <v>91</v>
      </c>
      <c r="AK25" s="3" t="str">
        <f t="shared" si="7"/>
        <v>ON</v>
      </c>
      <c r="AL25" s="3" t="str">
        <f t="shared" si="8"/>
        <v>ON</v>
      </c>
      <c r="AM25" s="3" t="str">
        <f t="shared" si="9"/>
        <v>ON</v>
      </c>
      <c r="AN25" s="3" t="str">
        <f t="shared" si="10"/>
        <v>ON</v>
      </c>
      <c r="AO25" s="3"/>
      <c r="AP25" s="8" t="s">
        <v>91</v>
      </c>
      <c r="AQ25" s="3" t="s">
        <v>91</v>
      </c>
      <c r="AR25" s="3" t="str">
        <f t="shared" si="11"/>
        <v>ON</v>
      </c>
      <c r="AS25" s="3" t="str">
        <f t="shared" si="12"/>
        <v>ON</v>
      </c>
      <c r="AT25" s="3" t="str">
        <f t="shared" si="13"/>
        <v>OFF</v>
      </c>
      <c r="AU25" s="3" t="str">
        <f t="shared" si="14"/>
        <v>ON</v>
      </c>
      <c r="AV25" s="3"/>
      <c r="AW25" s="8" t="s">
        <v>91</v>
      </c>
      <c r="AX25" s="3" t="s">
        <v>91</v>
      </c>
      <c r="AY25" s="3" t="str">
        <f t="shared" si="15"/>
        <v>ON</v>
      </c>
      <c r="AZ25" s="3" t="str">
        <f t="shared" si="16"/>
        <v>ON</v>
      </c>
      <c r="BA25" s="3" t="str">
        <f t="shared" si="17"/>
        <v>ON</v>
      </c>
      <c r="BB25" s="3" t="str">
        <f t="shared" si="18"/>
        <v>ON</v>
      </c>
      <c r="BC25" s="3"/>
      <c r="BD25" s="8" t="s">
        <v>91</v>
      </c>
      <c r="BE25" s="3" t="s">
        <v>91</v>
      </c>
      <c r="BF25" s="3" t="str">
        <f t="shared" si="19"/>
        <v>ON</v>
      </c>
      <c r="BG25" s="3" t="str">
        <f t="shared" si="20"/>
        <v>ON</v>
      </c>
      <c r="BH25" s="3" t="str">
        <f t="shared" si="21"/>
        <v>OFF</v>
      </c>
      <c r="BI25" s="3" t="str">
        <f t="shared" si="22"/>
        <v>ON</v>
      </c>
      <c r="BJ25" s="3"/>
      <c r="BK25" s="8" t="s">
        <v>56</v>
      </c>
      <c r="BL25" s="3" t="s">
        <v>56</v>
      </c>
      <c r="BM25" s="3" t="s">
        <v>56</v>
      </c>
      <c r="BN25" s="9" t="s">
        <v>56</v>
      </c>
    </row>
    <row r="26" spans="1:66" x14ac:dyDescent="0.3">
      <c r="A26" t="str">
        <f t="shared" ca="1" si="2"/>
        <v>Oyo</v>
      </c>
      <c r="B26" t="str">
        <f t="shared" ca="1" si="3"/>
        <v>D</v>
      </c>
      <c r="C26" t="str">
        <f t="shared" ca="1" si="4"/>
        <v>E1</v>
      </c>
      <c r="D26" t="s">
        <v>7</v>
      </c>
      <c r="E26">
        <f t="shared" si="5"/>
        <v>22</v>
      </c>
      <c r="F26">
        <f t="shared" si="6"/>
        <v>2</v>
      </c>
      <c r="G26" t="s">
        <v>76</v>
      </c>
      <c r="H26" t="s">
        <v>76</v>
      </c>
      <c r="I26" t="s">
        <v>96</v>
      </c>
      <c r="J26" t="s">
        <v>98</v>
      </c>
      <c r="K26" t="s">
        <v>100</v>
      </c>
      <c r="L26" t="s">
        <v>102</v>
      </c>
      <c r="M26" t="s">
        <v>104</v>
      </c>
      <c r="N26" t="s">
        <v>106</v>
      </c>
      <c r="O26" t="s">
        <v>108</v>
      </c>
      <c r="P26" t="s">
        <v>110</v>
      </c>
      <c r="Q26" t="s">
        <v>112</v>
      </c>
      <c r="R26" t="s">
        <v>114</v>
      </c>
      <c r="S26" t="s">
        <v>116</v>
      </c>
      <c r="T26" t="s">
        <v>118</v>
      </c>
      <c r="U26" t="s">
        <v>120</v>
      </c>
      <c r="V26" t="s">
        <v>122</v>
      </c>
      <c r="W26" t="s">
        <v>124</v>
      </c>
      <c r="X26" t="s">
        <v>126</v>
      </c>
      <c r="Y26" t="s">
        <v>128</v>
      </c>
      <c r="Z26" t="s">
        <v>130</v>
      </c>
      <c r="AA26" t="s">
        <v>132</v>
      </c>
      <c r="AB26" t="s">
        <v>134</v>
      </c>
      <c r="AC26" t="s">
        <v>136</v>
      </c>
      <c r="AD26" t="s">
        <v>81</v>
      </c>
      <c r="AE26" t="s">
        <v>83</v>
      </c>
      <c r="AF26" t="s">
        <v>85</v>
      </c>
      <c r="AG26" t="s">
        <v>87</v>
      </c>
      <c r="AH26" t="s">
        <v>89</v>
      </c>
      <c r="AI26" s="8" t="s">
        <v>91</v>
      </c>
      <c r="AJ26" s="3" t="s">
        <v>91</v>
      </c>
      <c r="AK26" s="3" t="str">
        <f t="shared" si="7"/>
        <v>ON</v>
      </c>
      <c r="AL26" s="3" t="str">
        <f t="shared" si="8"/>
        <v>OFF</v>
      </c>
      <c r="AM26" s="3" t="str">
        <f t="shared" si="9"/>
        <v>ON</v>
      </c>
      <c r="AN26" s="3" t="str">
        <f t="shared" si="10"/>
        <v>ON</v>
      </c>
      <c r="AO26" s="3"/>
      <c r="AP26" s="8" t="s">
        <v>91</v>
      </c>
      <c r="AQ26" s="3" t="s">
        <v>91</v>
      </c>
      <c r="AR26" s="3" t="str">
        <f t="shared" si="11"/>
        <v>ON</v>
      </c>
      <c r="AS26" s="3" t="str">
        <f t="shared" si="12"/>
        <v>ON</v>
      </c>
      <c r="AT26" s="3" t="str">
        <f t="shared" si="13"/>
        <v>ON</v>
      </c>
      <c r="AU26" s="3" t="str">
        <f t="shared" si="14"/>
        <v>ON</v>
      </c>
      <c r="AV26" s="3"/>
      <c r="AW26" s="8" t="s">
        <v>91</v>
      </c>
      <c r="AX26" s="3" t="s">
        <v>91</v>
      </c>
      <c r="AY26" s="3" t="str">
        <f t="shared" si="15"/>
        <v>ON</v>
      </c>
      <c r="AZ26" s="3" t="str">
        <f t="shared" si="16"/>
        <v>OFF</v>
      </c>
      <c r="BA26" s="3" t="str">
        <f t="shared" si="17"/>
        <v>ON</v>
      </c>
      <c r="BB26" s="3" t="str">
        <f t="shared" si="18"/>
        <v>ON</v>
      </c>
      <c r="BC26" s="3"/>
      <c r="BD26" s="8" t="s">
        <v>91</v>
      </c>
      <c r="BE26" s="3" t="s">
        <v>91</v>
      </c>
      <c r="BF26" s="3" t="str">
        <f t="shared" si="19"/>
        <v>ON</v>
      </c>
      <c r="BG26" s="3" t="str">
        <f t="shared" si="20"/>
        <v>ON</v>
      </c>
      <c r="BH26" s="3" t="str">
        <f t="shared" si="21"/>
        <v>ON</v>
      </c>
      <c r="BI26" s="3" t="str">
        <f t="shared" si="22"/>
        <v>ON</v>
      </c>
      <c r="BJ26" s="3"/>
      <c r="BK26" s="8" t="s">
        <v>56</v>
      </c>
      <c r="BL26" s="3" t="s">
        <v>56</v>
      </c>
      <c r="BM26" s="3" t="s">
        <v>56</v>
      </c>
      <c r="BN26" s="9" t="s">
        <v>56</v>
      </c>
    </row>
    <row r="27" spans="1:66" x14ac:dyDescent="0.3">
      <c r="A27" t="str">
        <f t="shared" ca="1" si="2"/>
        <v>Ekiti</v>
      </c>
      <c r="B27" t="str">
        <f t="shared" ca="1" si="3"/>
        <v>C</v>
      </c>
      <c r="C27" t="str">
        <f t="shared" ca="1" si="4"/>
        <v>E1</v>
      </c>
      <c r="D27" s="16" t="s">
        <v>12</v>
      </c>
      <c r="E27">
        <f t="shared" si="5"/>
        <v>22</v>
      </c>
      <c r="F27">
        <f t="shared" si="6"/>
        <v>2</v>
      </c>
      <c r="G27" t="s">
        <v>75</v>
      </c>
      <c r="H27" t="s">
        <v>75</v>
      </c>
      <c r="I27" t="s">
        <v>97</v>
      </c>
      <c r="J27" t="s">
        <v>99</v>
      </c>
      <c r="K27" t="s">
        <v>101</v>
      </c>
      <c r="L27" t="s">
        <v>103</v>
      </c>
      <c r="M27" t="s">
        <v>105</v>
      </c>
      <c r="N27" t="s">
        <v>107</v>
      </c>
      <c r="O27" t="s">
        <v>109</v>
      </c>
      <c r="P27" t="s">
        <v>111</v>
      </c>
      <c r="Q27" t="s">
        <v>113</v>
      </c>
      <c r="R27" t="s">
        <v>115</v>
      </c>
      <c r="S27" t="s">
        <v>117</v>
      </c>
      <c r="T27" t="s">
        <v>119</v>
      </c>
      <c r="U27" t="s">
        <v>121</v>
      </c>
      <c r="V27" t="s">
        <v>123</v>
      </c>
      <c r="W27" t="s">
        <v>125</v>
      </c>
      <c r="X27" t="s">
        <v>127</v>
      </c>
      <c r="Y27" t="s">
        <v>129</v>
      </c>
      <c r="Z27" t="s">
        <v>131</v>
      </c>
      <c r="AA27" t="s">
        <v>133</v>
      </c>
      <c r="AB27" t="s">
        <v>135</v>
      </c>
      <c r="AC27" t="s">
        <v>137</v>
      </c>
      <c r="AD27" t="s">
        <v>82</v>
      </c>
      <c r="AE27" t="s">
        <v>84</v>
      </c>
      <c r="AF27" t="s">
        <v>86</v>
      </c>
      <c r="AG27" t="s">
        <v>88</v>
      </c>
      <c r="AH27" t="s">
        <v>90</v>
      </c>
      <c r="AI27" s="8" t="s">
        <v>91</v>
      </c>
      <c r="AJ27" s="3" t="s">
        <v>91</v>
      </c>
      <c r="AK27" s="3" t="str">
        <f t="shared" si="7"/>
        <v>ON</v>
      </c>
      <c r="AL27" s="3" t="str">
        <f t="shared" si="8"/>
        <v>ON</v>
      </c>
      <c r="AM27" s="3" t="str">
        <f t="shared" si="9"/>
        <v>ON</v>
      </c>
      <c r="AN27" s="3" t="str">
        <f t="shared" si="10"/>
        <v>ON</v>
      </c>
      <c r="AO27" s="3"/>
      <c r="AP27" s="8" t="s">
        <v>91</v>
      </c>
      <c r="AQ27" s="3" t="s">
        <v>91</v>
      </c>
      <c r="AR27" s="3" t="str">
        <f t="shared" si="11"/>
        <v>OFF</v>
      </c>
      <c r="AS27" s="3" t="str">
        <f t="shared" si="12"/>
        <v>ON</v>
      </c>
      <c r="AT27" s="3" t="str">
        <f t="shared" si="13"/>
        <v>ON</v>
      </c>
      <c r="AU27" s="3" t="str">
        <f t="shared" si="14"/>
        <v>ON</v>
      </c>
      <c r="AV27" s="3"/>
      <c r="AW27" s="8" t="s">
        <v>91</v>
      </c>
      <c r="AX27" s="3" t="s">
        <v>91</v>
      </c>
      <c r="AY27" s="3" t="str">
        <f t="shared" si="15"/>
        <v>ON</v>
      </c>
      <c r="AZ27" s="3" t="str">
        <f t="shared" si="16"/>
        <v>ON</v>
      </c>
      <c r="BA27" s="3" t="str">
        <f t="shared" si="17"/>
        <v>ON</v>
      </c>
      <c r="BB27" s="3" t="str">
        <f t="shared" si="18"/>
        <v>ON</v>
      </c>
      <c r="BC27" s="3"/>
      <c r="BD27" s="8" t="s">
        <v>91</v>
      </c>
      <c r="BE27" s="3" t="s">
        <v>91</v>
      </c>
      <c r="BF27" s="3" t="str">
        <f t="shared" si="19"/>
        <v>OFF</v>
      </c>
      <c r="BG27" s="3" t="str">
        <f t="shared" si="20"/>
        <v>ON</v>
      </c>
      <c r="BH27" s="3" t="str">
        <f t="shared" si="21"/>
        <v>ON</v>
      </c>
      <c r="BI27" s="3" t="str">
        <f t="shared" si="22"/>
        <v>ON</v>
      </c>
      <c r="BJ27" s="3"/>
      <c r="BK27" s="8" t="s">
        <v>56</v>
      </c>
      <c r="BL27" s="3" t="s">
        <v>56</v>
      </c>
      <c r="BM27" s="3" t="s">
        <v>56</v>
      </c>
      <c r="BN27" s="9" t="s">
        <v>56</v>
      </c>
    </row>
    <row r="28" spans="1:66" x14ac:dyDescent="0.3">
      <c r="A28" t="str">
        <f t="shared" ca="1" si="2"/>
        <v>Ondo</v>
      </c>
      <c r="B28" t="str">
        <f t="shared" ca="1" si="3"/>
        <v>B</v>
      </c>
      <c r="C28" t="str">
        <f t="shared" ca="1" si="4"/>
        <v>A1</v>
      </c>
      <c r="D28" s="16" t="s">
        <v>12</v>
      </c>
      <c r="E28">
        <f t="shared" si="5"/>
        <v>22</v>
      </c>
      <c r="F28">
        <f t="shared" si="6"/>
        <v>2</v>
      </c>
      <c r="G28" t="s">
        <v>75</v>
      </c>
      <c r="H28" t="s">
        <v>75</v>
      </c>
      <c r="I28" t="s">
        <v>96</v>
      </c>
      <c r="J28" t="s">
        <v>98</v>
      </c>
      <c r="K28" t="s">
        <v>100</v>
      </c>
      <c r="L28" t="s">
        <v>102</v>
      </c>
      <c r="M28" t="s">
        <v>104</v>
      </c>
      <c r="N28" t="s">
        <v>106</v>
      </c>
      <c r="O28" t="s">
        <v>108</v>
      </c>
      <c r="P28" t="s">
        <v>110</v>
      </c>
      <c r="Q28" t="s">
        <v>112</v>
      </c>
      <c r="R28" t="s">
        <v>114</v>
      </c>
      <c r="S28" t="s">
        <v>116</v>
      </c>
      <c r="T28" t="s">
        <v>118</v>
      </c>
      <c r="U28" t="s">
        <v>120</v>
      </c>
      <c r="V28" t="s">
        <v>122</v>
      </c>
      <c r="W28" t="s">
        <v>124</v>
      </c>
      <c r="X28" t="s">
        <v>126</v>
      </c>
      <c r="Y28" t="s">
        <v>128</v>
      </c>
      <c r="Z28" t="s">
        <v>130</v>
      </c>
      <c r="AA28" t="s">
        <v>132</v>
      </c>
      <c r="AB28" t="s">
        <v>134</v>
      </c>
      <c r="AC28" t="s">
        <v>136</v>
      </c>
      <c r="AD28" t="s">
        <v>81</v>
      </c>
      <c r="AE28" t="s">
        <v>83</v>
      </c>
      <c r="AF28" t="s">
        <v>85</v>
      </c>
      <c r="AG28" t="s">
        <v>87</v>
      </c>
      <c r="AH28" t="s">
        <v>89</v>
      </c>
      <c r="AI28" s="8" t="s">
        <v>91</v>
      </c>
      <c r="AJ28" s="3" t="s">
        <v>91</v>
      </c>
      <c r="AK28" s="3" t="str">
        <f t="shared" si="7"/>
        <v>OFF</v>
      </c>
      <c r="AL28" s="3" t="str">
        <f t="shared" si="8"/>
        <v>ON</v>
      </c>
      <c r="AM28" s="3" t="str">
        <f t="shared" si="9"/>
        <v>ON</v>
      </c>
      <c r="AN28" s="3" t="str">
        <f t="shared" si="10"/>
        <v>ON</v>
      </c>
      <c r="AO28" s="3"/>
      <c r="AP28" s="8" t="s">
        <v>91</v>
      </c>
      <c r="AQ28" s="3" t="s">
        <v>91</v>
      </c>
      <c r="AR28" s="3" t="str">
        <f t="shared" si="11"/>
        <v>ON</v>
      </c>
      <c r="AS28" s="3" t="str">
        <f t="shared" si="12"/>
        <v>ON</v>
      </c>
      <c r="AT28" s="3" t="str">
        <f t="shared" si="13"/>
        <v>ON</v>
      </c>
      <c r="AU28" s="3" t="str">
        <f t="shared" si="14"/>
        <v>ON</v>
      </c>
      <c r="AV28" s="3"/>
      <c r="AW28" s="8" t="s">
        <v>91</v>
      </c>
      <c r="AX28" s="3" t="s">
        <v>91</v>
      </c>
      <c r="AY28" s="3" t="str">
        <f t="shared" si="15"/>
        <v>OFF</v>
      </c>
      <c r="AZ28" s="3" t="str">
        <f t="shared" si="16"/>
        <v>ON</v>
      </c>
      <c r="BA28" s="3" t="str">
        <f t="shared" si="17"/>
        <v>ON</v>
      </c>
      <c r="BB28" s="3" t="str">
        <f t="shared" si="18"/>
        <v>ON</v>
      </c>
      <c r="BC28" s="3"/>
      <c r="BD28" s="8" t="s">
        <v>91</v>
      </c>
      <c r="BE28" s="3" t="s">
        <v>91</v>
      </c>
      <c r="BF28" s="3" t="str">
        <f t="shared" si="19"/>
        <v>ON</v>
      </c>
      <c r="BG28" s="3" t="str">
        <f t="shared" si="20"/>
        <v>ON</v>
      </c>
      <c r="BH28" s="3" t="str">
        <f t="shared" si="21"/>
        <v>ON</v>
      </c>
      <c r="BI28" s="3" t="str">
        <f t="shared" si="22"/>
        <v>ON</v>
      </c>
      <c r="BJ28" s="3"/>
      <c r="BK28" s="8" t="s">
        <v>56</v>
      </c>
      <c r="BL28" s="3" t="s">
        <v>56</v>
      </c>
      <c r="BM28" s="3" t="s">
        <v>56</v>
      </c>
      <c r="BN28" s="9" t="s">
        <v>56</v>
      </c>
    </row>
    <row r="29" spans="1:66" x14ac:dyDescent="0.3">
      <c r="A29" t="str">
        <f t="shared" ca="1" si="2"/>
        <v>Ogun</v>
      </c>
      <c r="B29" t="str">
        <f t="shared" ca="1" si="3"/>
        <v>E</v>
      </c>
      <c r="C29" t="str">
        <f t="shared" ca="1" si="4"/>
        <v>A1</v>
      </c>
      <c r="D29" s="16" t="s">
        <v>12</v>
      </c>
      <c r="E29">
        <f t="shared" si="5"/>
        <v>22</v>
      </c>
      <c r="F29">
        <f t="shared" si="6"/>
        <v>2</v>
      </c>
      <c r="G29" t="s">
        <v>76</v>
      </c>
      <c r="H29" t="s">
        <v>76</v>
      </c>
      <c r="I29" t="s">
        <v>97</v>
      </c>
      <c r="J29" t="s">
        <v>99</v>
      </c>
      <c r="K29" t="s">
        <v>101</v>
      </c>
      <c r="L29" t="s">
        <v>103</v>
      </c>
      <c r="M29" t="s">
        <v>105</v>
      </c>
      <c r="N29" t="s">
        <v>107</v>
      </c>
      <c r="O29" t="s">
        <v>109</v>
      </c>
      <c r="P29" t="s">
        <v>111</v>
      </c>
      <c r="Q29" t="s">
        <v>113</v>
      </c>
      <c r="R29" t="s">
        <v>115</v>
      </c>
      <c r="S29" t="s">
        <v>117</v>
      </c>
      <c r="T29" t="s">
        <v>119</v>
      </c>
      <c r="U29" t="s">
        <v>121</v>
      </c>
      <c r="V29" t="s">
        <v>123</v>
      </c>
      <c r="W29" t="s">
        <v>125</v>
      </c>
      <c r="X29" t="s">
        <v>127</v>
      </c>
      <c r="Y29" t="s">
        <v>129</v>
      </c>
      <c r="Z29" t="s">
        <v>131</v>
      </c>
      <c r="AA29" t="s">
        <v>133</v>
      </c>
      <c r="AB29" t="s">
        <v>135</v>
      </c>
      <c r="AC29" t="s">
        <v>137</v>
      </c>
      <c r="AD29" t="s">
        <v>82</v>
      </c>
      <c r="AE29" t="s">
        <v>84</v>
      </c>
      <c r="AF29" t="s">
        <v>86</v>
      </c>
      <c r="AG29" t="s">
        <v>88</v>
      </c>
      <c r="AH29" t="s">
        <v>90</v>
      </c>
      <c r="AI29" s="8" t="s">
        <v>91</v>
      </c>
      <c r="AJ29" s="3" t="s">
        <v>91</v>
      </c>
      <c r="AK29" s="3" t="str">
        <f t="shared" si="7"/>
        <v>ON</v>
      </c>
      <c r="AL29" s="3" t="str">
        <f t="shared" si="8"/>
        <v>ON</v>
      </c>
      <c r="AM29" s="3" t="str">
        <f t="shared" si="9"/>
        <v>ON</v>
      </c>
      <c r="AN29" s="3" t="str">
        <f t="shared" si="10"/>
        <v>ON</v>
      </c>
      <c r="AO29" s="3"/>
      <c r="AP29" s="8" t="s">
        <v>91</v>
      </c>
      <c r="AQ29" s="3" t="s">
        <v>91</v>
      </c>
      <c r="AR29" s="3" t="str">
        <f t="shared" si="11"/>
        <v>ON</v>
      </c>
      <c r="AS29" s="3" t="str">
        <f t="shared" si="12"/>
        <v>OFF</v>
      </c>
      <c r="AT29" s="3" t="str">
        <f t="shared" si="13"/>
        <v>ON</v>
      </c>
      <c r="AU29" s="3" t="str">
        <f t="shared" si="14"/>
        <v>ON</v>
      </c>
      <c r="AV29" s="3"/>
      <c r="AW29" s="8" t="s">
        <v>91</v>
      </c>
      <c r="AX29" s="3" t="s">
        <v>91</v>
      </c>
      <c r="AY29" s="3" t="str">
        <f t="shared" si="15"/>
        <v>ON</v>
      </c>
      <c r="AZ29" s="3" t="str">
        <f t="shared" si="16"/>
        <v>ON</v>
      </c>
      <c r="BA29" s="3" t="str">
        <f t="shared" si="17"/>
        <v>ON</v>
      </c>
      <c r="BB29" s="3" t="str">
        <f t="shared" si="18"/>
        <v>ON</v>
      </c>
      <c r="BC29" s="3"/>
      <c r="BD29" s="8" t="s">
        <v>91</v>
      </c>
      <c r="BE29" s="3" t="s">
        <v>91</v>
      </c>
      <c r="BF29" s="3" t="str">
        <f t="shared" si="19"/>
        <v>ON</v>
      </c>
      <c r="BG29" s="3" t="str">
        <f t="shared" si="20"/>
        <v>OFF</v>
      </c>
      <c r="BH29" s="3" t="str">
        <f t="shared" si="21"/>
        <v>ON</v>
      </c>
      <c r="BI29" s="3" t="str">
        <f t="shared" si="22"/>
        <v>ON</v>
      </c>
      <c r="BJ29" s="3"/>
      <c r="BK29" s="8" t="s">
        <v>56</v>
      </c>
      <c r="BL29" s="3" t="s">
        <v>56</v>
      </c>
      <c r="BM29" s="3" t="s">
        <v>56</v>
      </c>
      <c r="BN29" s="9" t="s">
        <v>56</v>
      </c>
    </row>
    <row r="30" spans="1:66" x14ac:dyDescent="0.3">
      <c r="A30" t="str">
        <f t="shared" ca="1" si="2"/>
        <v>Oyo</v>
      </c>
      <c r="B30" t="str">
        <f t="shared" ca="1" si="3"/>
        <v>D</v>
      </c>
      <c r="C30" t="str">
        <f t="shared" ca="1" si="4"/>
        <v>B1</v>
      </c>
      <c r="D30" s="16" t="s">
        <v>12</v>
      </c>
      <c r="E30">
        <f t="shared" si="5"/>
        <v>22</v>
      </c>
      <c r="F30">
        <f t="shared" si="6"/>
        <v>2</v>
      </c>
      <c r="G30" t="s">
        <v>77</v>
      </c>
      <c r="H30" t="s">
        <v>77</v>
      </c>
      <c r="I30" t="s">
        <v>96</v>
      </c>
      <c r="J30" t="s">
        <v>98</v>
      </c>
      <c r="K30" t="s">
        <v>100</v>
      </c>
      <c r="L30" t="s">
        <v>102</v>
      </c>
      <c r="M30" t="s">
        <v>104</v>
      </c>
      <c r="N30" t="s">
        <v>106</v>
      </c>
      <c r="O30" t="s">
        <v>108</v>
      </c>
      <c r="P30" t="s">
        <v>110</v>
      </c>
      <c r="Q30" t="s">
        <v>112</v>
      </c>
      <c r="R30" t="s">
        <v>114</v>
      </c>
      <c r="S30" t="s">
        <v>116</v>
      </c>
      <c r="T30" t="s">
        <v>118</v>
      </c>
      <c r="U30" t="s">
        <v>120</v>
      </c>
      <c r="V30" t="s">
        <v>122</v>
      </c>
      <c r="W30" t="s">
        <v>124</v>
      </c>
      <c r="X30" t="s">
        <v>126</v>
      </c>
      <c r="Y30" t="s">
        <v>128</v>
      </c>
      <c r="Z30" t="s">
        <v>130</v>
      </c>
      <c r="AA30" t="s">
        <v>132</v>
      </c>
      <c r="AB30" t="s">
        <v>134</v>
      </c>
      <c r="AC30" t="s">
        <v>136</v>
      </c>
      <c r="AD30" t="s">
        <v>81</v>
      </c>
      <c r="AE30" t="s">
        <v>83</v>
      </c>
      <c r="AF30" t="s">
        <v>85</v>
      </c>
      <c r="AG30" t="s">
        <v>87</v>
      </c>
      <c r="AH30" t="s">
        <v>89</v>
      </c>
      <c r="AI30" s="8" t="s">
        <v>91</v>
      </c>
      <c r="AJ30" s="3" t="s">
        <v>91</v>
      </c>
      <c r="AK30" s="3" t="str">
        <f t="shared" si="7"/>
        <v>ON</v>
      </c>
      <c r="AL30" s="3" t="str">
        <f t="shared" si="8"/>
        <v>ON</v>
      </c>
      <c r="AM30" s="3" t="str">
        <f t="shared" si="9"/>
        <v>OFF</v>
      </c>
      <c r="AN30" s="3" t="str">
        <f t="shared" si="10"/>
        <v>ON</v>
      </c>
      <c r="AO30" s="3"/>
      <c r="AP30" s="8" t="s">
        <v>91</v>
      </c>
      <c r="AQ30" s="3" t="s">
        <v>91</v>
      </c>
      <c r="AR30" s="3" t="str">
        <f t="shared" si="11"/>
        <v>ON</v>
      </c>
      <c r="AS30" s="3" t="str">
        <f t="shared" si="12"/>
        <v>ON</v>
      </c>
      <c r="AT30" s="3" t="str">
        <f t="shared" si="13"/>
        <v>ON</v>
      </c>
      <c r="AU30" s="3" t="str">
        <f t="shared" si="14"/>
        <v>ON</v>
      </c>
      <c r="AV30" s="3"/>
      <c r="AW30" s="8" t="s">
        <v>91</v>
      </c>
      <c r="AX30" s="3" t="s">
        <v>91</v>
      </c>
      <c r="AY30" s="3" t="str">
        <f t="shared" si="15"/>
        <v>ON</v>
      </c>
      <c r="AZ30" s="3" t="str">
        <f t="shared" si="16"/>
        <v>ON</v>
      </c>
      <c r="BA30" s="3" t="str">
        <f t="shared" si="17"/>
        <v>OFF</v>
      </c>
      <c r="BB30" s="3" t="str">
        <f t="shared" si="18"/>
        <v>ON</v>
      </c>
      <c r="BC30" s="3"/>
      <c r="BD30" s="8" t="s">
        <v>91</v>
      </c>
      <c r="BE30" s="3" t="s">
        <v>91</v>
      </c>
      <c r="BF30" s="3" t="str">
        <f t="shared" si="19"/>
        <v>ON</v>
      </c>
      <c r="BG30" s="3" t="str">
        <f t="shared" si="20"/>
        <v>ON</v>
      </c>
      <c r="BH30" s="3" t="str">
        <f t="shared" si="21"/>
        <v>ON</v>
      </c>
      <c r="BI30" s="3" t="str">
        <f t="shared" si="22"/>
        <v>ON</v>
      </c>
      <c r="BJ30" s="3"/>
      <c r="BK30" s="8" t="s">
        <v>56</v>
      </c>
      <c r="BL30" s="3" t="s">
        <v>56</v>
      </c>
      <c r="BM30" s="3" t="s">
        <v>56</v>
      </c>
      <c r="BN30" s="9" t="s">
        <v>56</v>
      </c>
    </row>
    <row r="31" spans="1:66" x14ac:dyDescent="0.3">
      <c r="A31" t="str">
        <f t="shared" ca="1" si="2"/>
        <v>Ogun</v>
      </c>
      <c r="B31" t="str">
        <f t="shared" ca="1" si="3"/>
        <v>B</v>
      </c>
      <c r="C31" t="str">
        <f t="shared" ca="1" si="4"/>
        <v>B1</v>
      </c>
      <c r="D31" s="16" t="s">
        <v>12</v>
      </c>
      <c r="E31">
        <f t="shared" si="5"/>
        <v>22</v>
      </c>
      <c r="F31">
        <f t="shared" si="6"/>
        <v>2</v>
      </c>
      <c r="G31" t="s">
        <v>78</v>
      </c>
      <c r="H31" t="s">
        <v>78</v>
      </c>
      <c r="I31" t="s">
        <v>97</v>
      </c>
      <c r="J31" t="s">
        <v>99</v>
      </c>
      <c r="K31" t="s">
        <v>101</v>
      </c>
      <c r="L31" t="s">
        <v>103</v>
      </c>
      <c r="M31" t="s">
        <v>105</v>
      </c>
      <c r="N31" t="s">
        <v>107</v>
      </c>
      <c r="O31" t="s">
        <v>109</v>
      </c>
      <c r="P31" t="s">
        <v>111</v>
      </c>
      <c r="Q31" t="s">
        <v>113</v>
      </c>
      <c r="R31" t="s">
        <v>115</v>
      </c>
      <c r="S31" t="s">
        <v>117</v>
      </c>
      <c r="T31" t="s">
        <v>119</v>
      </c>
      <c r="U31" t="s">
        <v>121</v>
      </c>
      <c r="V31" t="s">
        <v>123</v>
      </c>
      <c r="W31" t="s">
        <v>125</v>
      </c>
      <c r="X31" t="s">
        <v>127</v>
      </c>
      <c r="Y31" t="s">
        <v>129</v>
      </c>
      <c r="Z31" t="s">
        <v>131</v>
      </c>
      <c r="AA31" t="s">
        <v>133</v>
      </c>
      <c r="AB31" t="s">
        <v>135</v>
      </c>
      <c r="AC31" t="s">
        <v>137</v>
      </c>
      <c r="AD31" t="s">
        <v>82</v>
      </c>
      <c r="AE31" t="s">
        <v>84</v>
      </c>
      <c r="AF31" t="s">
        <v>86</v>
      </c>
      <c r="AG31" t="s">
        <v>88</v>
      </c>
      <c r="AH31" t="s">
        <v>90</v>
      </c>
      <c r="AI31" s="8" t="s">
        <v>91</v>
      </c>
      <c r="AJ31" s="3" t="s">
        <v>91</v>
      </c>
      <c r="AK31" s="3" t="str">
        <f t="shared" si="7"/>
        <v>ON</v>
      </c>
      <c r="AL31" s="3" t="str">
        <f t="shared" si="8"/>
        <v>ON</v>
      </c>
      <c r="AM31" s="3" t="str">
        <f t="shared" si="9"/>
        <v>ON</v>
      </c>
      <c r="AN31" s="3" t="str">
        <f t="shared" si="10"/>
        <v>ON</v>
      </c>
      <c r="AO31" s="3"/>
      <c r="AP31" s="8" t="s">
        <v>91</v>
      </c>
      <c r="AQ31" s="3" t="s">
        <v>91</v>
      </c>
      <c r="AR31" s="3" t="str">
        <f t="shared" si="11"/>
        <v>ON</v>
      </c>
      <c r="AS31" s="3" t="str">
        <f t="shared" si="12"/>
        <v>ON</v>
      </c>
      <c r="AT31" s="3" t="str">
        <f t="shared" si="13"/>
        <v>ON</v>
      </c>
      <c r="AU31" s="3" t="str">
        <f t="shared" si="14"/>
        <v>OFF</v>
      </c>
      <c r="AV31" s="3"/>
      <c r="AW31" s="8" t="s">
        <v>91</v>
      </c>
      <c r="AX31" s="3" t="s">
        <v>91</v>
      </c>
      <c r="AY31" s="3" t="str">
        <f t="shared" si="15"/>
        <v>ON</v>
      </c>
      <c r="AZ31" s="3" t="str">
        <f t="shared" si="16"/>
        <v>ON</v>
      </c>
      <c r="BA31" s="3" t="str">
        <f t="shared" si="17"/>
        <v>ON</v>
      </c>
      <c r="BB31" s="3" t="str">
        <f t="shared" si="18"/>
        <v>ON</v>
      </c>
      <c r="BC31" s="3"/>
      <c r="BD31" s="8" t="s">
        <v>91</v>
      </c>
      <c r="BE31" s="3" t="s">
        <v>91</v>
      </c>
      <c r="BF31" s="3" t="str">
        <f t="shared" si="19"/>
        <v>ON</v>
      </c>
      <c r="BG31" s="3" t="str">
        <f t="shared" si="20"/>
        <v>ON</v>
      </c>
      <c r="BH31" s="3" t="str">
        <f t="shared" si="21"/>
        <v>ON</v>
      </c>
      <c r="BI31" s="3" t="str">
        <f t="shared" si="22"/>
        <v>OFF</v>
      </c>
      <c r="BJ31" s="3"/>
      <c r="BK31" s="8" t="s">
        <v>56</v>
      </c>
      <c r="BL31" s="3" t="s">
        <v>56</v>
      </c>
      <c r="BM31" s="3" t="s">
        <v>56</v>
      </c>
      <c r="BN31" s="9" t="s">
        <v>56</v>
      </c>
    </row>
    <row r="32" spans="1:66" x14ac:dyDescent="0.3">
      <c r="A32" t="str">
        <f t="shared" ca="1" si="2"/>
        <v>Lagos</v>
      </c>
      <c r="B32" t="str">
        <f t="shared" ca="1" si="3"/>
        <v>A</v>
      </c>
      <c r="C32" t="str">
        <f t="shared" ca="1" si="4"/>
        <v>A1</v>
      </c>
      <c r="D32" s="16" t="s">
        <v>12</v>
      </c>
      <c r="E32">
        <f t="shared" si="5"/>
        <v>22</v>
      </c>
      <c r="F32">
        <f t="shared" si="6"/>
        <v>2</v>
      </c>
      <c r="G32" t="s">
        <v>78</v>
      </c>
      <c r="H32" t="s">
        <v>78</v>
      </c>
      <c r="I32" t="s">
        <v>96</v>
      </c>
      <c r="J32" t="s">
        <v>98</v>
      </c>
      <c r="K32" t="s">
        <v>100</v>
      </c>
      <c r="L32" t="s">
        <v>102</v>
      </c>
      <c r="M32" t="s">
        <v>104</v>
      </c>
      <c r="N32" t="s">
        <v>106</v>
      </c>
      <c r="O32" t="s">
        <v>108</v>
      </c>
      <c r="P32" t="s">
        <v>110</v>
      </c>
      <c r="Q32" t="s">
        <v>112</v>
      </c>
      <c r="R32" t="s">
        <v>114</v>
      </c>
      <c r="S32" t="s">
        <v>116</v>
      </c>
      <c r="T32" t="s">
        <v>118</v>
      </c>
      <c r="U32" t="s">
        <v>120</v>
      </c>
      <c r="V32" t="s">
        <v>122</v>
      </c>
      <c r="W32" t="s">
        <v>124</v>
      </c>
      <c r="X32" t="s">
        <v>126</v>
      </c>
      <c r="Y32" t="s">
        <v>128</v>
      </c>
      <c r="Z32" t="s">
        <v>130</v>
      </c>
      <c r="AA32" t="s">
        <v>132</v>
      </c>
      <c r="AB32" t="s">
        <v>134</v>
      </c>
      <c r="AC32" t="s">
        <v>136</v>
      </c>
      <c r="AD32" t="s">
        <v>81</v>
      </c>
      <c r="AE32" t="s">
        <v>83</v>
      </c>
      <c r="AF32" t="s">
        <v>85</v>
      </c>
      <c r="AG32" t="s">
        <v>87</v>
      </c>
      <c r="AH32" t="s">
        <v>89</v>
      </c>
      <c r="AI32" s="8" t="s">
        <v>91</v>
      </c>
      <c r="AJ32" s="3" t="s">
        <v>91</v>
      </c>
      <c r="AK32" s="3" t="str">
        <f t="shared" si="7"/>
        <v>ON</v>
      </c>
      <c r="AL32" s="3" t="str">
        <f t="shared" si="8"/>
        <v>ON</v>
      </c>
      <c r="AM32" s="3" t="str">
        <f t="shared" si="9"/>
        <v>ON</v>
      </c>
      <c r="AN32" s="3" t="str">
        <f t="shared" si="10"/>
        <v>OFF</v>
      </c>
      <c r="AO32" s="3"/>
      <c r="AP32" s="8" t="s">
        <v>91</v>
      </c>
      <c r="AQ32" s="3" t="s">
        <v>91</v>
      </c>
      <c r="AR32" s="3" t="str">
        <f t="shared" si="11"/>
        <v>ON</v>
      </c>
      <c r="AS32" s="3" t="str">
        <f t="shared" si="12"/>
        <v>ON</v>
      </c>
      <c r="AT32" s="3" t="str">
        <f t="shared" si="13"/>
        <v>ON</v>
      </c>
      <c r="AU32" s="3" t="str">
        <f t="shared" si="14"/>
        <v>ON</v>
      </c>
      <c r="AV32" s="3"/>
      <c r="AW32" s="8" t="s">
        <v>91</v>
      </c>
      <c r="AX32" s="3" t="s">
        <v>91</v>
      </c>
      <c r="AY32" s="3" t="str">
        <f t="shared" si="15"/>
        <v>ON</v>
      </c>
      <c r="AZ32" s="3" t="str">
        <f t="shared" si="16"/>
        <v>ON</v>
      </c>
      <c r="BA32" s="3" t="str">
        <f t="shared" si="17"/>
        <v>ON</v>
      </c>
      <c r="BB32" s="3" t="str">
        <f t="shared" si="18"/>
        <v>OFF</v>
      </c>
      <c r="BC32" s="3"/>
      <c r="BD32" s="8" t="s">
        <v>91</v>
      </c>
      <c r="BE32" s="3" t="s">
        <v>91</v>
      </c>
      <c r="BF32" s="3" t="str">
        <f t="shared" si="19"/>
        <v>ON</v>
      </c>
      <c r="BG32" s="3" t="str">
        <f t="shared" si="20"/>
        <v>ON</v>
      </c>
      <c r="BH32" s="3" t="str">
        <f t="shared" si="21"/>
        <v>ON</v>
      </c>
      <c r="BI32" s="3" t="str">
        <f t="shared" si="22"/>
        <v>ON</v>
      </c>
      <c r="BJ32" s="3"/>
      <c r="BK32" s="8" t="s">
        <v>56</v>
      </c>
      <c r="BL32" s="3" t="s">
        <v>56</v>
      </c>
      <c r="BM32" s="3" t="s">
        <v>56</v>
      </c>
      <c r="BN32" s="9" t="s">
        <v>56</v>
      </c>
    </row>
    <row r="33" spans="1:66" x14ac:dyDescent="0.3">
      <c r="A33" t="str">
        <f t="shared" ca="1" si="2"/>
        <v>Ondo</v>
      </c>
      <c r="B33" t="str">
        <f t="shared" ca="1" si="3"/>
        <v>D</v>
      </c>
      <c r="C33" t="str">
        <f t="shared" ca="1" si="4"/>
        <v>C1</v>
      </c>
      <c r="D33" s="16" t="s">
        <v>12</v>
      </c>
      <c r="E33">
        <f t="shared" si="5"/>
        <v>22</v>
      </c>
      <c r="F33">
        <f t="shared" si="6"/>
        <v>2</v>
      </c>
      <c r="G33" t="s">
        <v>77</v>
      </c>
      <c r="H33" t="s">
        <v>77</v>
      </c>
      <c r="I33" t="s">
        <v>97</v>
      </c>
      <c r="J33" t="s">
        <v>99</v>
      </c>
      <c r="K33" t="s">
        <v>101</v>
      </c>
      <c r="L33" t="s">
        <v>103</v>
      </c>
      <c r="M33" t="s">
        <v>105</v>
      </c>
      <c r="N33" t="s">
        <v>107</v>
      </c>
      <c r="O33" t="s">
        <v>109</v>
      </c>
      <c r="P33" t="s">
        <v>111</v>
      </c>
      <c r="Q33" t="s">
        <v>113</v>
      </c>
      <c r="R33" t="s">
        <v>115</v>
      </c>
      <c r="S33" t="s">
        <v>117</v>
      </c>
      <c r="T33" t="s">
        <v>119</v>
      </c>
      <c r="U33" t="s">
        <v>121</v>
      </c>
      <c r="V33" t="s">
        <v>123</v>
      </c>
      <c r="W33" t="s">
        <v>125</v>
      </c>
      <c r="X33" t="s">
        <v>127</v>
      </c>
      <c r="Y33" t="s">
        <v>129</v>
      </c>
      <c r="Z33" t="s">
        <v>131</v>
      </c>
      <c r="AA33" t="s">
        <v>133</v>
      </c>
      <c r="AB33" t="s">
        <v>135</v>
      </c>
      <c r="AC33" t="s">
        <v>137</v>
      </c>
      <c r="AD33" t="s">
        <v>82</v>
      </c>
      <c r="AE33" t="s">
        <v>84</v>
      </c>
      <c r="AF33" t="s">
        <v>86</v>
      </c>
      <c r="AG33" t="s">
        <v>88</v>
      </c>
      <c r="AH33" t="s">
        <v>90</v>
      </c>
      <c r="AI33" s="8" t="s">
        <v>91</v>
      </c>
      <c r="AJ33" s="3" t="s">
        <v>91</v>
      </c>
      <c r="AK33" s="3" t="str">
        <f t="shared" si="7"/>
        <v>ON</v>
      </c>
      <c r="AL33" s="3" t="str">
        <f t="shared" si="8"/>
        <v>ON</v>
      </c>
      <c r="AM33" s="3" t="str">
        <f t="shared" si="9"/>
        <v>ON</v>
      </c>
      <c r="AN33" s="3" t="str">
        <f t="shared" si="10"/>
        <v>ON</v>
      </c>
      <c r="AO33" s="3"/>
      <c r="AP33" s="8" t="s">
        <v>91</v>
      </c>
      <c r="AQ33" s="3" t="s">
        <v>91</v>
      </c>
      <c r="AR33" s="3" t="str">
        <f t="shared" si="11"/>
        <v>ON</v>
      </c>
      <c r="AS33" s="3" t="str">
        <f t="shared" si="12"/>
        <v>ON</v>
      </c>
      <c r="AT33" s="3" t="str">
        <f t="shared" si="13"/>
        <v>OFF</v>
      </c>
      <c r="AU33" s="3" t="str">
        <f t="shared" si="14"/>
        <v>ON</v>
      </c>
      <c r="AV33" s="3"/>
      <c r="AW33" s="8" t="s">
        <v>91</v>
      </c>
      <c r="AX33" s="3" t="s">
        <v>91</v>
      </c>
      <c r="AY33" s="3" t="str">
        <f t="shared" si="15"/>
        <v>ON</v>
      </c>
      <c r="AZ33" s="3" t="str">
        <f t="shared" si="16"/>
        <v>ON</v>
      </c>
      <c r="BA33" s="3" t="str">
        <f t="shared" si="17"/>
        <v>ON</v>
      </c>
      <c r="BB33" s="3" t="str">
        <f t="shared" si="18"/>
        <v>ON</v>
      </c>
      <c r="BC33" s="3"/>
      <c r="BD33" s="8" t="s">
        <v>91</v>
      </c>
      <c r="BE33" s="3" t="s">
        <v>91</v>
      </c>
      <c r="BF33" s="3" t="str">
        <f t="shared" si="19"/>
        <v>ON</v>
      </c>
      <c r="BG33" s="3" t="str">
        <f t="shared" si="20"/>
        <v>ON</v>
      </c>
      <c r="BH33" s="3" t="str">
        <f t="shared" si="21"/>
        <v>OFF</v>
      </c>
      <c r="BI33" s="3" t="str">
        <f t="shared" si="22"/>
        <v>ON</v>
      </c>
      <c r="BJ33" s="3"/>
      <c r="BK33" s="8" t="s">
        <v>56</v>
      </c>
      <c r="BL33" s="3" t="s">
        <v>56</v>
      </c>
      <c r="BM33" s="3" t="s">
        <v>56</v>
      </c>
      <c r="BN33" s="9" t="s">
        <v>56</v>
      </c>
    </row>
    <row r="34" spans="1:66" x14ac:dyDescent="0.3">
      <c r="A34" t="str">
        <f t="shared" ca="1" si="2"/>
        <v>Lagos</v>
      </c>
      <c r="B34" t="str">
        <f t="shared" ca="1" si="3"/>
        <v>B</v>
      </c>
      <c r="C34" t="str">
        <f t="shared" ca="1" si="4"/>
        <v>B1</v>
      </c>
      <c r="D34" s="16" t="s">
        <v>12</v>
      </c>
      <c r="E34">
        <f t="shared" si="5"/>
        <v>22</v>
      </c>
      <c r="F34">
        <f t="shared" si="6"/>
        <v>2</v>
      </c>
      <c r="G34" t="s">
        <v>76</v>
      </c>
      <c r="H34" t="s">
        <v>76</v>
      </c>
      <c r="I34" t="s">
        <v>96</v>
      </c>
      <c r="J34" t="s">
        <v>98</v>
      </c>
      <c r="K34" t="s">
        <v>100</v>
      </c>
      <c r="L34" t="s">
        <v>102</v>
      </c>
      <c r="M34" t="s">
        <v>104</v>
      </c>
      <c r="N34" t="s">
        <v>106</v>
      </c>
      <c r="O34" t="s">
        <v>108</v>
      </c>
      <c r="P34" t="s">
        <v>110</v>
      </c>
      <c r="Q34" t="s">
        <v>112</v>
      </c>
      <c r="R34" t="s">
        <v>114</v>
      </c>
      <c r="S34" t="s">
        <v>116</v>
      </c>
      <c r="T34" t="s">
        <v>118</v>
      </c>
      <c r="U34" t="s">
        <v>120</v>
      </c>
      <c r="V34" t="s">
        <v>122</v>
      </c>
      <c r="W34" t="s">
        <v>124</v>
      </c>
      <c r="X34" t="s">
        <v>126</v>
      </c>
      <c r="Y34" t="s">
        <v>128</v>
      </c>
      <c r="Z34" t="s">
        <v>130</v>
      </c>
      <c r="AA34" t="s">
        <v>132</v>
      </c>
      <c r="AB34" t="s">
        <v>134</v>
      </c>
      <c r="AC34" t="s">
        <v>136</v>
      </c>
      <c r="AD34" t="s">
        <v>81</v>
      </c>
      <c r="AE34" t="s">
        <v>83</v>
      </c>
      <c r="AF34" t="s">
        <v>85</v>
      </c>
      <c r="AG34" t="s">
        <v>87</v>
      </c>
      <c r="AH34" t="s">
        <v>89</v>
      </c>
      <c r="AI34" s="8" t="s">
        <v>91</v>
      </c>
      <c r="AJ34" s="3" t="s">
        <v>91</v>
      </c>
      <c r="AK34" s="3" t="str">
        <f t="shared" si="7"/>
        <v>ON</v>
      </c>
      <c r="AL34" s="3" t="str">
        <f t="shared" si="8"/>
        <v>OFF</v>
      </c>
      <c r="AM34" s="3" t="str">
        <f t="shared" si="9"/>
        <v>ON</v>
      </c>
      <c r="AN34" s="3" t="str">
        <f t="shared" si="10"/>
        <v>ON</v>
      </c>
      <c r="AO34" s="3"/>
      <c r="AP34" s="8" t="s">
        <v>91</v>
      </c>
      <c r="AQ34" s="3" t="s">
        <v>91</v>
      </c>
      <c r="AR34" s="3" t="str">
        <f t="shared" si="11"/>
        <v>ON</v>
      </c>
      <c r="AS34" s="3" t="str">
        <f t="shared" si="12"/>
        <v>ON</v>
      </c>
      <c r="AT34" s="3" t="str">
        <f t="shared" si="13"/>
        <v>ON</v>
      </c>
      <c r="AU34" s="3" t="str">
        <f t="shared" si="14"/>
        <v>ON</v>
      </c>
      <c r="AV34" s="3"/>
      <c r="AW34" s="8" t="s">
        <v>91</v>
      </c>
      <c r="AX34" s="3" t="s">
        <v>91</v>
      </c>
      <c r="AY34" s="3" t="str">
        <f t="shared" si="15"/>
        <v>ON</v>
      </c>
      <c r="AZ34" s="3" t="str">
        <f t="shared" si="16"/>
        <v>OFF</v>
      </c>
      <c r="BA34" s="3" t="str">
        <f t="shared" si="17"/>
        <v>ON</v>
      </c>
      <c r="BB34" s="3" t="str">
        <f t="shared" si="18"/>
        <v>ON</v>
      </c>
      <c r="BC34" s="3"/>
      <c r="BD34" s="8" t="s">
        <v>91</v>
      </c>
      <c r="BE34" s="3" t="s">
        <v>91</v>
      </c>
      <c r="BF34" s="3" t="str">
        <f t="shared" si="19"/>
        <v>ON</v>
      </c>
      <c r="BG34" s="3" t="str">
        <f t="shared" si="20"/>
        <v>ON</v>
      </c>
      <c r="BH34" s="3" t="str">
        <f t="shared" si="21"/>
        <v>ON</v>
      </c>
      <c r="BI34" s="3" t="str">
        <f t="shared" si="22"/>
        <v>ON</v>
      </c>
      <c r="BJ34" s="3"/>
      <c r="BK34" s="8" t="s">
        <v>56</v>
      </c>
      <c r="BL34" s="3" t="s">
        <v>56</v>
      </c>
      <c r="BM34" s="3" t="s">
        <v>56</v>
      </c>
      <c r="BN34" s="9" t="s">
        <v>56</v>
      </c>
    </row>
    <row r="35" spans="1:66" x14ac:dyDescent="0.3">
      <c r="A35" t="str">
        <f t="shared" ca="1" si="2"/>
        <v>Lagos</v>
      </c>
      <c r="B35" t="str">
        <f t="shared" ca="1" si="3"/>
        <v>A</v>
      </c>
      <c r="C35" t="str">
        <f t="shared" ca="1" si="4"/>
        <v>B1</v>
      </c>
      <c r="D35" s="16" t="s">
        <v>5</v>
      </c>
      <c r="E35">
        <f t="shared" si="5"/>
        <v>22</v>
      </c>
      <c r="F35">
        <f t="shared" si="6"/>
        <v>2</v>
      </c>
      <c r="G35" t="s">
        <v>75</v>
      </c>
      <c r="H35" t="s">
        <v>75</v>
      </c>
      <c r="I35" t="s">
        <v>97</v>
      </c>
      <c r="J35" t="s">
        <v>99</v>
      </c>
      <c r="K35" t="s">
        <v>101</v>
      </c>
      <c r="L35" t="s">
        <v>103</v>
      </c>
      <c r="M35" t="s">
        <v>105</v>
      </c>
      <c r="N35" t="s">
        <v>107</v>
      </c>
      <c r="O35" t="s">
        <v>109</v>
      </c>
      <c r="P35" t="s">
        <v>111</v>
      </c>
      <c r="Q35" t="s">
        <v>113</v>
      </c>
      <c r="R35" t="s">
        <v>115</v>
      </c>
      <c r="S35" t="s">
        <v>117</v>
      </c>
      <c r="T35" t="s">
        <v>119</v>
      </c>
      <c r="U35" t="s">
        <v>121</v>
      </c>
      <c r="V35" t="s">
        <v>123</v>
      </c>
      <c r="W35" t="s">
        <v>125</v>
      </c>
      <c r="X35" t="s">
        <v>127</v>
      </c>
      <c r="Y35" t="s">
        <v>129</v>
      </c>
      <c r="Z35" t="s">
        <v>131</v>
      </c>
      <c r="AA35" t="s">
        <v>133</v>
      </c>
      <c r="AB35" t="s">
        <v>135</v>
      </c>
      <c r="AC35" t="s">
        <v>137</v>
      </c>
      <c r="AD35" t="s">
        <v>82</v>
      </c>
      <c r="AE35" t="s">
        <v>84</v>
      </c>
      <c r="AF35" t="s">
        <v>86</v>
      </c>
      <c r="AG35" t="s">
        <v>88</v>
      </c>
      <c r="AH35" t="s">
        <v>90</v>
      </c>
      <c r="AI35" s="8" t="s">
        <v>91</v>
      </c>
      <c r="AJ35" s="3" t="s">
        <v>91</v>
      </c>
      <c r="AK35" s="3" t="str">
        <f t="shared" si="7"/>
        <v>ON</v>
      </c>
      <c r="AL35" s="3" t="str">
        <f t="shared" si="8"/>
        <v>ON</v>
      </c>
      <c r="AM35" s="3" t="str">
        <f t="shared" si="9"/>
        <v>ON</v>
      </c>
      <c r="AN35" s="3" t="str">
        <f t="shared" si="10"/>
        <v>ON</v>
      </c>
      <c r="AO35" s="3"/>
      <c r="AP35" s="8" t="s">
        <v>91</v>
      </c>
      <c r="AQ35" s="3" t="s">
        <v>91</v>
      </c>
      <c r="AR35" s="3" t="str">
        <f t="shared" si="11"/>
        <v>OFF</v>
      </c>
      <c r="AS35" s="3" t="str">
        <f t="shared" si="12"/>
        <v>ON</v>
      </c>
      <c r="AT35" s="3" t="str">
        <f t="shared" si="13"/>
        <v>ON</v>
      </c>
      <c r="AU35" s="3" t="str">
        <f t="shared" si="14"/>
        <v>ON</v>
      </c>
      <c r="AV35" s="3"/>
      <c r="AW35" s="8" t="s">
        <v>91</v>
      </c>
      <c r="AX35" s="3" t="s">
        <v>91</v>
      </c>
      <c r="AY35" s="3" t="str">
        <f t="shared" si="15"/>
        <v>ON</v>
      </c>
      <c r="AZ35" s="3" t="str">
        <f t="shared" si="16"/>
        <v>ON</v>
      </c>
      <c r="BA35" s="3" t="str">
        <f t="shared" si="17"/>
        <v>ON</v>
      </c>
      <c r="BB35" s="3" t="str">
        <f t="shared" si="18"/>
        <v>ON</v>
      </c>
      <c r="BC35" s="3"/>
      <c r="BD35" s="8" t="s">
        <v>91</v>
      </c>
      <c r="BE35" s="3" t="s">
        <v>91</v>
      </c>
      <c r="BF35" s="3" t="str">
        <f t="shared" si="19"/>
        <v>OFF</v>
      </c>
      <c r="BG35" s="3" t="str">
        <f t="shared" si="20"/>
        <v>ON</v>
      </c>
      <c r="BH35" s="3" t="str">
        <f t="shared" si="21"/>
        <v>ON</v>
      </c>
      <c r="BI35" s="3" t="str">
        <f t="shared" si="22"/>
        <v>ON</v>
      </c>
      <c r="BJ35" s="3"/>
      <c r="BK35" s="8" t="s">
        <v>56</v>
      </c>
      <c r="BL35" s="3" t="s">
        <v>56</v>
      </c>
      <c r="BM35" s="3" t="s">
        <v>56</v>
      </c>
      <c r="BN35" s="9" t="s">
        <v>56</v>
      </c>
    </row>
    <row r="36" spans="1:66" x14ac:dyDescent="0.3">
      <c r="A36" t="str">
        <f t="shared" ca="1" si="2"/>
        <v>Ondo</v>
      </c>
      <c r="B36" t="str">
        <f t="shared" ca="1" si="3"/>
        <v>A</v>
      </c>
      <c r="C36" t="str">
        <f t="shared" ca="1" si="4"/>
        <v>D1</v>
      </c>
      <c r="D36" s="16" t="s">
        <v>5</v>
      </c>
      <c r="E36">
        <f t="shared" si="5"/>
        <v>22</v>
      </c>
      <c r="F36">
        <f t="shared" si="6"/>
        <v>2</v>
      </c>
      <c r="G36" t="s">
        <v>75</v>
      </c>
      <c r="H36" t="s">
        <v>75</v>
      </c>
      <c r="I36" t="s">
        <v>96</v>
      </c>
      <c r="J36" t="s">
        <v>98</v>
      </c>
      <c r="K36" t="s">
        <v>100</v>
      </c>
      <c r="L36" t="s">
        <v>102</v>
      </c>
      <c r="M36" t="s">
        <v>104</v>
      </c>
      <c r="N36" t="s">
        <v>106</v>
      </c>
      <c r="O36" t="s">
        <v>108</v>
      </c>
      <c r="P36" t="s">
        <v>110</v>
      </c>
      <c r="Q36" t="s">
        <v>112</v>
      </c>
      <c r="R36" t="s">
        <v>114</v>
      </c>
      <c r="S36" t="s">
        <v>116</v>
      </c>
      <c r="T36" t="s">
        <v>118</v>
      </c>
      <c r="U36" t="s">
        <v>120</v>
      </c>
      <c r="V36" t="s">
        <v>122</v>
      </c>
      <c r="W36" t="s">
        <v>124</v>
      </c>
      <c r="X36" t="s">
        <v>126</v>
      </c>
      <c r="Y36" t="s">
        <v>128</v>
      </c>
      <c r="Z36" t="s">
        <v>130</v>
      </c>
      <c r="AA36" t="s">
        <v>132</v>
      </c>
      <c r="AB36" t="s">
        <v>134</v>
      </c>
      <c r="AC36" t="s">
        <v>136</v>
      </c>
      <c r="AD36" t="s">
        <v>81</v>
      </c>
      <c r="AE36" t="s">
        <v>83</v>
      </c>
      <c r="AF36" t="s">
        <v>85</v>
      </c>
      <c r="AG36" t="s">
        <v>87</v>
      </c>
      <c r="AH36" t="s">
        <v>89</v>
      </c>
      <c r="AI36" s="8" t="s">
        <v>91</v>
      </c>
      <c r="AJ36" s="3" t="s">
        <v>91</v>
      </c>
      <c r="AK36" s="3" t="str">
        <f t="shared" si="7"/>
        <v>OFF</v>
      </c>
      <c r="AL36" s="3" t="str">
        <f t="shared" si="8"/>
        <v>ON</v>
      </c>
      <c r="AM36" s="3" t="str">
        <f t="shared" si="9"/>
        <v>ON</v>
      </c>
      <c r="AN36" s="3" t="str">
        <f t="shared" si="10"/>
        <v>ON</v>
      </c>
      <c r="AO36" s="3"/>
      <c r="AP36" s="8" t="s">
        <v>91</v>
      </c>
      <c r="AQ36" s="3" t="s">
        <v>91</v>
      </c>
      <c r="AR36" s="3" t="str">
        <f t="shared" si="11"/>
        <v>ON</v>
      </c>
      <c r="AS36" s="3" t="str">
        <f t="shared" si="12"/>
        <v>ON</v>
      </c>
      <c r="AT36" s="3" t="str">
        <f t="shared" si="13"/>
        <v>ON</v>
      </c>
      <c r="AU36" s="3" t="str">
        <f t="shared" si="14"/>
        <v>ON</v>
      </c>
      <c r="AV36" s="3"/>
      <c r="AW36" s="8" t="s">
        <v>91</v>
      </c>
      <c r="AX36" s="3" t="s">
        <v>91</v>
      </c>
      <c r="AY36" s="3" t="str">
        <f t="shared" si="15"/>
        <v>OFF</v>
      </c>
      <c r="AZ36" s="3" t="str">
        <f t="shared" si="16"/>
        <v>ON</v>
      </c>
      <c r="BA36" s="3" t="str">
        <f t="shared" si="17"/>
        <v>ON</v>
      </c>
      <c r="BB36" s="3" t="str">
        <f t="shared" si="18"/>
        <v>ON</v>
      </c>
      <c r="BC36" s="3"/>
      <c r="BD36" s="8" t="s">
        <v>91</v>
      </c>
      <c r="BE36" s="3" t="s">
        <v>91</v>
      </c>
      <c r="BF36" s="3" t="str">
        <f t="shared" si="19"/>
        <v>ON</v>
      </c>
      <c r="BG36" s="3" t="str">
        <f t="shared" si="20"/>
        <v>ON</v>
      </c>
      <c r="BH36" s="3" t="str">
        <f t="shared" si="21"/>
        <v>ON</v>
      </c>
      <c r="BI36" s="3" t="str">
        <f t="shared" si="22"/>
        <v>ON</v>
      </c>
      <c r="BJ36" s="3"/>
      <c r="BK36" s="8" t="s">
        <v>56</v>
      </c>
      <c r="BL36" s="3" t="s">
        <v>56</v>
      </c>
      <c r="BM36" s="3" t="s">
        <v>56</v>
      </c>
      <c r="BN36" s="9" t="s">
        <v>56</v>
      </c>
    </row>
    <row r="37" spans="1:66" x14ac:dyDescent="0.3">
      <c r="A37" t="str">
        <f t="shared" ca="1" si="2"/>
        <v>Ekiti</v>
      </c>
      <c r="B37" t="str">
        <f t="shared" ca="1" si="3"/>
        <v>D</v>
      </c>
      <c r="C37" t="str">
        <f t="shared" ca="1" si="4"/>
        <v>A1</v>
      </c>
      <c r="D37" s="16" t="s">
        <v>5</v>
      </c>
      <c r="E37">
        <f t="shared" si="5"/>
        <v>22</v>
      </c>
      <c r="F37">
        <f t="shared" si="6"/>
        <v>2</v>
      </c>
      <c r="G37" t="s">
        <v>76</v>
      </c>
      <c r="H37" t="s">
        <v>76</v>
      </c>
      <c r="I37" t="s">
        <v>97</v>
      </c>
      <c r="J37" t="s">
        <v>99</v>
      </c>
      <c r="K37" t="s">
        <v>101</v>
      </c>
      <c r="L37" t="s">
        <v>103</v>
      </c>
      <c r="M37" t="s">
        <v>105</v>
      </c>
      <c r="N37" t="s">
        <v>107</v>
      </c>
      <c r="O37" t="s">
        <v>109</v>
      </c>
      <c r="P37" t="s">
        <v>111</v>
      </c>
      <c r="Q37" t="s">
        <v>113</v>
      </c>
      <c r="R37" t="s">
        <v>115</v>
      </c>
      <c r="S37" t="s">
        <v>117</v>
      </c>
      <c r="T37" t="s">
        <v>119</v>
      </c>
      <c r="U37" t="s">
        <v>121</v>
      </c>
      <c r="V37" t="s">
        <v>123</v>
      </c>
      <c r="W37" t="s">
        <v>125</v>
      </c>
      <c r="X37" t="s">
        <v>127</v>
      </c>
      <c r="Y37" t="s">
        <v>129</v>
      </c>
      <c r="Z37" t="s">
        <v>131</v>
      </c>
      <c r="AA37" t="s">
        <v>133</v>
      </c>
      <c r="AB37" t="s">
        <v>135</v>
      </c>
      <c r="AC37" t="s">
        <v>137</v>
      </c>
      <c r="AD37" t="s">
        <v>82</v>
      </c>
      <c r="AE37" t="s">
        <v>84</v>
      </c>
      <c r="AF37" t="s">
        <v>86</v>
      </c>
      <c r="AG37" t="s">
        <v>88</v>
      </c>
      <c r="AH37" t="s">
        <v>90</v>
      </c>
      <c r="AI37" s="8" t="s">
        <v>91</v>
      </c>
      <c r="AJ37" s="3" t="s">
        <v>91</v>
      </c>
      <c r="AK37" s="3" t="str">
        <f t="shared" si="7"/>
        <v>ON</v>
      </c>
      <c r="AL37" s="3" t="str">
        <f t="shared" si="8"/>
        <v>ON</v>
      </c>
      <c r="AM37" s="3" t="str">
        <f t="shared" si="9"/>
        <v>ON</v>
      </c>
      <c r="AN37" s="3" t="str">
        <f t="shared" si="10"/>
        <v>ON</v>
      </c>
      <c r="AO37" s="3"/>
      <c r="AP37" s="8" t="s">
        <v>91</v>
      </c>
      <c r="AQ37" s="3" t="s">
        <v>91</v>
      </c>
      <c r="AR37" s="3" t="str">
        <f t="shared" si="11"/>
        <v>ON</v>
      </c>
      <c r="AS37" s="3" t="str">
        <f t="shared" si="12"/>
        <v>OFF</v>
      </c>
      <c r="AT37" s="3" t="str">
        <f t="shared" si="13"/>
        <v>ON</v>
      </c>
      <c r="AU37" s="3" t="str">
        <f t="shared" si="14"/>
        <v>ON</v>
      </c>
      <c r="AV37" s="3"/>
      <c r="AW37" s="8" t="s">
        <v>91</v>
      </c>
      <c r="AX37" s="3" t="s">
        <v>91</v>
      </c>
      <c r="AY37" s="3" t="str">
        <f t="shared" si="15"/>
        <v>ON</v>
      </c>
      <c r="AZ37" s="3" t="str">
        <f t="shared" si="16"/>
        <v>ON</v>
      </c>
      <c r="BA37" s="3" t="str">
        <f t="shared" si="17"/>
        <v>ON</v>
      </c>
      <c r="BB37" s="3" t="str">
        <f t="shared" si="18"/>
        <v>ON</v>
      </c>
      <c r="BC37" s="3"/>
      <c r="BD37" s="8" t="s">
        <v>91</v>
      </c>
      <c r="BE37" s="3" t="s">
        <v>91</v>
      </c>
      <c r="BF37" s="3" t="str">
        <f t="shared" si="19"/>
        <v>ON</v>
      </c>
      <c r="BG37" s="3" t="str">
        <f t="shared" si="20"/>
        <v>OFF</v>
      </c>
      <c r="BH37" s="3" t="str">
        <f t="shared" si="21"/>
        <v>ON</v>
      </c>
      <c r="BI37" s="3" t="str">
        <f t="shared" si="22"/>
        <v>ON</v>
      </c>
      <c r="BJ37" s="3"/>
      <c r="BK37" s="8" t="s">
        <v>56</v>
      </c>
      <c r="BL37" s="3" t="s">
        <v>56</v>
      </c>
      <c r="BM37" s="3" t="s">
        <v>56</v>
      </c>
      <c r="BN37" s="9" t="s">
        <v>56</v>
      </c>
    </row>
    <row r="38" spans="1:66" x14ac:dyDescent="0.3">
      <c r="A38" t="str">
        <f t="shared" ca="1" si="2"/>
        <v>Ogun</v>
      </c>
      <c r="B38" t="str">
        <f t="shared" ca="1" si="3"/>
        <v>D</v>
      </c>
      <c r="C38" t="str">
        <f t="shared" ca="1" si="4"/>
        <v>A1</v>
      </c>
      <c r="D38" s="16" t="s">
        <v>5</v>
      </c>
      <c r="E38">
        <f t="shared" si="5"/>
        <v>22</v>
      </c>
      <c r="F38">
        <f t="shared" si="6"/>
        <v>2</v>
      </c>
      <c r="G38" t="s">
        <v>77</v>
      </c>
      <c r="H38" t="s">
        <v>77</v>
      </c>
      <c r="I38" t="s">
        <v>96</v>
      </c>
      <c r="J38" t="s">
        <v>98</v>
      </c>
      <c r="K38" t="s">
        <v>100</v>
      </c>
      <c r="L38" t="s">
        <v>102</v>
      </c>
      <c r="M38" t="s">
        <v>104</v>
      </c>
      <c r="N38" t="s">
        <v>106</v>
      </c>
      <c r="O38" t="s">
        <v>108</v>
      </c>
      <c r="P38" t="s">
        <v>110</v>
      </c>
      <c r="Q38" t="s">
        <v>112</v>
      </c>
      <c r="R38" t="s">
        <v>114</v>
      </c>
      <c r="S38" t="s">
        <v>116</v>
      </c>
      <c r="T38" t="s">
        <v>118</v>
      </c>
      <c r="U38" t="s">
        <v>120</v>
      </c>
      <c r="V38" t="s">
        <v>122</v>
      </c>
      <c r="W38" t="s">
        <v>124</v>
      </c>
      <c r="X38" t="s">
        <v>126</v>
      </c>
      <c r="Y38" t="s">
        <v>128</v>
      </c>
      <c r="Z38" t="s">
        <v>130</v>
      </c>
      <c r="AA38" t="s">
        <v>132</v>
      </c>
      <c r="AB38" t="s">
        <v>134</v>
      </c>
      <c r="AC38" t="s">
        <v>136</v>
      </c>
      <c r="AD38" t="s">
        <v>81</v>
      </c>
      <c r="AE38" t="s">
        <v>83</v>
      </c>
      <c r="AF38" t="s">
        <v>85</v>
      </c>
      <c r="AG38" t="s">
        <v>87</v>
      </c>
      <c r="AH38" t="s">
        <v>89</v>
      </c>
      <c r="AI38" s="8" t="s">
        <v>91</v>
      </c>
      <c r="AJ38" s="3" t="s">
        <v>91</v>
      </c>
      <c r="AK38" s="3" t="str">
        <f t="shared" si="7"/>
        <v>ON</v>
      </c>
      <c r="AL38" s="3" t="str">
        <f t="shared" si="8"/>
        <v>ON</v>
      </c>
      <c r="AM38" s="3" t="str">
        <f t="shared" si="9"/>
        <v>OFF</v>
      </c>
      <c r="AN38" s="3" t="str">
        <f t="shared" si="10"/>
        <v>ON</v>
      </c>
      <c r="AO38" s="3"/>
      <c r="AP38" s="8" t="s">
        <v>91</v>
      </c>
      <c r="AQ38" s="3" t="s">
        <v>91</v>
      </c>
      <c r="AR38" s="3" t="str">
        <f t="shared" si="11"/>
        <v>ON</v>
      </c>
      <c r="AS38" s="3" t="str">
        <f t="shared" si="12"/>
        <v>ON</v>
      </c>
      <c r="AT38" s="3" t="str">
        <f t="shared" si="13"/>
        <v>ON</v>
      </c>
      <c r="AU38" s="3" t="str">
        <f t="shared" si="14"/>
        <v>ON</v>
      </c>
      <c r="AV38" s="3"/>
      <c r="AW38" s="8" t="s">
        <v>91</v>
      </c>
      <c r="AX38" s="3" t="s">
        <v>91</v>
      </c>
      <c r="AY38" s="3" t="str">
        <f t="shared" si="15"/>
        <v>ON</v>
      </c>
      <c r="AZ38" s="3" t="str">
        <f t="shared" si="16"/>
        <v>ON</v>
      </c>
      <c r="BA38" s="3" t="str">
        <f t="shared" si="17"/>
        <v>OFF</v>
      </c>
      <c r="BB38" s="3" t="str">
        <f t="shared" si="18"/>
        <v>ON</v>
      </c>
      <c r="BC38" s="3"/>
      <c r="BD38" s="8" t="s">
        <v>91</v>
      </c>
      <c r="BE38" s="3" t="s">
        <v>91</v>
      </c>
      <c r="BF38" s="3" t="str">
        <f t="shared" si="19"/>
        <v>ON</v>
      </c>
      <c r="BG38" s="3" t="str">
        <f t="shared" si="20"/>
        <v>ON</v>
      </c>
      <c r="BH38" s="3" t="str">
        <f t="shared" si="21"/>
        <v>ON</v>
      </c>
      <c r="BI38" s="3" t="str">
        <f t="shared" si="22"/>
        <v>ON</v>
      </c>
      <c r="BJ38" s="3"/>
      <c r="BK38" s="8" t="s">
        <v>56</v>
      </c>
      <c r="BL38" s="3" t="s">
        <v>56</v>
      </c>
      <c r="BM38" s="3" t="s">
        <v>56</v>
      </c>
      <c r="BN38" s="9" t="s">
        <v>56</v>
      </c>
    </row>
    <row r="39" spans="1:66" x14ac:dyDescent="0.3">
      <c r="A39" t="str">
        <f t="shared" ca="1" si="2"/>
        <v>Oyo</v>
      </c>
      <c r="B39" t="str">
        <f t="shared" ca="1" si="3"/>
        <v>C</v>
      </c>
      <c r="C39" t="str">
        <f t="shared" ca="1" si="4"/>
        <v>E1</v>
      </c>
      <c r="D39" s="5" t="s">
        <v>47</v>
      </c>
      <c r="E39">
        <f t="shared" si="5"/>
        <v>22</v>
      </c>
      <c r="F39">
        <f t="shared" si="6"/>
        <v>2</v>
      </c>
      <c r="G39" t="s">
        <v>78</v>
      </c>
      <c r="H39" t="s">
        <v>78</v>
      </c>
      <c r="I39" t="s">
        <v>97</v>
      </c>
      <c r="J39" t="s">
        <v>99</v>
      </c>
      <c r="K39" t="s">
        <v>101</v>
      </c>
      <c r="L39" t="s">
        <v>103</v>
      </c>
      <c r="M39" t="s">
        <v>105</v>
      </c>
      <c r="N39" t="s">
        <v>107</v>
      </c>
      <c r="O39" t="s">
        <v>109</v>
      </c>
      <c r="P39" t="s">
        <v>111</v>
      </c>
      <c r="Q39" t="s">
        <v>113</v>
      </c>
      <c r="R39" t="s">
        <v>115</v>
      </c>
      <c r="S39" t="s">
        <v>117</v>
      </c>
      <c r="T39" t="s">
        <v>119</v>
      </c>
      <c r="U39" t="s">
        <v>121</v>
      </c>
      <c r="V39" t="s">
        <v>123</v>
      </c>
      <c r="W39" t="s">
        <v>125</v>
      </c>
      <c r="X39" t="s">
        <v>127</v>
      </c>
      <c r="Y39" t="s">
        <v>129</v>
      </c>
      <c r="Z39" t="s">
        <v>131</v>
      </c>
      <c r="AA39" t="s">
        <v>133</v>
      </c>
      <c r="AB39" t="s">
        <v>135</v>
      </c>
      <c r="AC39" t="s">
        <v>137</v>
      </c>
      <c r="AD39" t="s">
        <v>82</v>
      </c>
      <c r="AE39" t="s">
        <v>84</v>
      </c>
      <c r="AF39" t="s">
        <v>86</v>
      </c>
      <c r="AG39" t="s">
        <v>88</v>
      </c>
      <c r="AH39" t="s">
        <v>90</v>
      </c>
      <c r="AI39" s="8" t="s">
        <v>91</v>
      </c>
      <c r="AJ39" s="3" t="s">
        <v>91</v>
      </c>
      <c r="AK39" s="3" t="str">
        <f t="shared" si="7"/>
        <v>ON</v>
      </c>
      <c r="AL39" s="3" t="str">
        <f t="shared" si="8"/>
        <v>ON</v>
      </c>
      <c r="AM39" s="3" t="str">
        <f t="shared" si="9"/>
        <v>ON</v>
      </c>
      <c r="AN39" s="3" t="str">
        <f t="shared" si="10"/>
        <v>ON</v>
      </c>
      <c r="AO39" s="3"/>
      <c r="AP39" s="8" t="s">
        <v>91</v>
      </c>
      <c r="AQ39" s="3" t="s">
        <v>91</v>
      </c>
      <c r="AR39" s="3" t="str">
        <f t="shared" si="11"/>
        <v>ON</v>
      </c>
      <c r="AS39" s="3" t="str">
        <f t="shared" si="12"/>
        <v>ON</v>
      </c>
      <c r="AT39" s="3" t="str">
        <f t="shared" si="13"/>
        <v>ON</v>
      </c>
      <c r="AU39" s="3" t="str">
        <f t="shared" si="14"/>
        <v>OFF</v>
      </c>
      <c r="AV39" s="3"/>
      <c r="AW39" s="8" t="s">
        <v>91</v>
      </c>
      <c r="AX39" s="3" t="s">
        <v>91</v>
      </c>
      <c r="AY39" s="3" t="str">
        <f t="shared" si="15"/>
        <v>ON</v>
      </c>
      <c r="AZ39" s="3" t="str">
        <f t="shared" si="16"/>
        <v>ON</v>
      </c>
      <c r="BA39" s="3" t="str">
        <f t="shared" si="17"/>
        <v>ON</v>
      </c>
      <c r="BB39" s="3" t="str">
        <f t="shared" si="18"/>
        <v>ON</v>
      </c>
      <c r="BC39" s="3"/>
      <c r="BD39" s="8" t="s">
        <v>91</v>
      </c>
      <c r="BE39" s="3" t="s">
        <v>91</v>
      </c>
      <c r="BF39" s="3" t="str">
        <f t="shared" si="19"/>
        <v>ON</v>
      </c>
      <c r="BG39" s="3" t="str">
        <f t="shared" si="20"/>
        <v>ON</v>
      </c>
      <c r="BH39" s="3" t="str">
        <f t="shared" si="21"/>
        <v>ON</v>
      </c>
      <c r="BI39" s="3" t="str">
        <f t="shared" si="22"/>
        <v>OFF</v>
      </c>
      <c r="BJ39" s="3"/>
      <c r="BK39" s="8" t="s">
        <v>56</v>
      </c>
      <c r="BL39" s="3" t="s">
        <v>56</v>
      </c>
      <c r="BM39" s="3" t="s">
        <v>56</v>
      </c>
      <c r="BN39" s="9" t="s">
        <v>56</v>
      </c>
    </row>
    <row r="40" spans="1:66" x14ac:dyDescent="0.3">
      <c r="A40" t="str">
        <f t="shared" ca="1" si="2"/>
        <v>Ogun</v>
      </c>
      <c r="B40" t="str">
        <f t="shared" ca="1" si="3"/>
        <v>A</v>
      </c>
      <c r="C40" t="str">
        <f t="shared" ca="1" si="4"/>
        <v>C1</v>
      </c>
      <c r="D40" s="5" t="s">
        <v>46</v>
      </c>
      <c r="E40">
        <f t="shared" si="5"/>
        <v>22</v>
      </c>
      <c r="F40">
        <f t="shared" si="6"/>
        <v>2</v>
      </c>
      <c r="G40" t="s">
        <v>78</v>
      </c>
      <c r="H40" t="s">
        <v>78</v>
      </c>
      <c r="I40" t="s">
        <v>96</v>
      </c>
      <c r="J40" t="s">
        <v>98</v>
      </c>
      <c r="K40" t="s">
        <v>100</v>
      </c>
      <c r="L40" t="s">
        <v>102</v>
      </c>
      <c r="M40" t="s">
        <v>104</v>
      </c>
      <c r="N40" t="s">
        <v>106</v>
      </c>
      <c r="O40" t="s">
        <v>108</v>
      </c>
      <c r="P40" t="s">
        <v>110</v>
      </c>
      <c r="Q40" t="s">
        <v>112</v>
      </c>
      <c r="R40" t="s">
        <v>114</v>
      </c>
      <c r="S40" t="s">
        <v>116</v>
      </c>
      <c r="T40" t="s">
        <v>118</v>
      </c>
      <c r="U40" t="s">
        <v>120</v>
      </c>
      <c r="V40" t="s">
        <v>122</v>
      </c>
      <c r="W40" t="s">
        <v>124</v>
      </c>
      <c r="X40" t="s">
        <v>126</v>
      </c>
      <c r="Y40" t="s">
        <v>128</v>
      </c>
      <c r="Z40" t="s">
        <v>130</v>
      </c>
      <c r="AA40" t="s">
        <v>132</v>
      </c>
      <c r="AB40" t="s">
        <v>134</v>
      </c>
      <c r="AC40" t="s">
        <v>136</v>
      </c>
      <c r="AD40" t="s">
        <v>81</v>
      </c>
      <c r="AE40" t="s">
        <v>83</v>
      </c>
      <c r="AF40" t="s">
        <v>85</v>
      </c>
      <c r="AG40" t="s">
        <v>87</v>
      </c>
      <c r="AH40" t="s">
        <v>89</v>
      </c>
      <c r="AI40" s="8" t="s">
        <v>91</v>
      </c>
      <c r="AJ40" s="3" t="s">
        <v>91</v>
      </c>
      <c r="AK40" s="3" t="str">
        <f t="shared" si="7"/>
        <v>ON</v>
      </c>
      <c r="AL40" s="3" t="str">
        <f t="shared" si="8"/>
        <v>ON</v>
      </c>
      <c r="AM40" s="3" t="str">
        <f t="shared" si="9"/>
        <v>ON</v>
      </c>
      <c r="AN40" s="3" t="str">
        <f t="shared" si="10"/>
        <v>OFF</v>
      </c>
      <c r="AO40" s="3"/>
      <c r="AP40" s="8" t="s">
        <v>91</v>
      </c>
      <c r="AQ40" s="3" t="s">
        <v>91</v>
      </c>
      <c r="AR40" s="3" t="str">
        <f t="shared" si="11"/>
        <v>ON</v>
      </c>
      <c r="AS40" s="3" t="str">
        <f t="shared" si="12"/>
        <v>ON</v>
      </c>
      <c r="AT40" s="3" t="str">
        <f t="shared" si="13"/>
        <v>ON</v>
      </c>
      <c r="AU40" s="3" t="str">
        <f t="shared" si="14"/>
        <v>ON</v>
      </c>
      <c r="AV40" s="3"/>
      <c r="AW40" s="8" t="s">
        <v>91</v>
      </c>
      <c r="AX40" s="3" t="s">
        <v>91</v>
      </c>
      <c r="AY40" s="3" t="str">
        <f t="shared" si="15"/>
        <v>ON</v>
      </c>
      <c r="AZ40" s="3" t="str">
        <f t="shared" si="16"/>
        <v>ON</v>
      </c>
      <c r="BA40" s="3" t="str">
        <f t="shared" si="17"/>
        <v>ON</v>
      </c>
      <c r="BB40" s="3" t="str">
        <f t="shared" si="18"/>
        <v>OFF</v>
      </c>
      <c r="BC40" s="3"/>
      <c r="BD40" s="8" t="s">
        <v>91</v>
      </c>
      <c r="BE40" s="3" t="s">
        <v>91</v>
      </c>
      <c r="BF40" s="3" t="str">
        <f t="shared" si="19"/>
        <v>ON</v>
      </c>
      <c r="BG40" s="3" t="str">
        <f t="shared" si="20"/>
        <v>ON</v>
      </c>
      <c r="BH40" s="3" t="str">
        <f t="shared" si="21"/>
        <v>ON</v>
      </c>
      <c r="BI40" s="3" t="str">
        <f t="shared" si="22"/>
        <v>ON</v>
      </c>
      <c r="BJ40" s="3"/>
      <c r="BK40" s="8" t="s">
        <v>56</v>
      </c>
      <c r="BL40" s="3" t="s">
        <v>56</v>
      </c>
      <c r="BM40" s="3" t="s">
        <v>56</v>
      </c>
      <c r="BN40" s="9" t="s">
        <v>56</v>
      </c>
    </row>
    <row r="41" spans="1:66" x14ac:dyDescent="0.3">
      <c r="A41" t="str">
        <f t="shared" ca="1" si="2"/>
        <v>Ogun</v>
      </c>
      <c r="B41" t="str">
        <f t="shared" ca="1" si="3"/>
        <v>E</v>
      </c>
      <c r="C41" t="str">
        <f t="shared" ca="1" si="4"/>
        <v>E1</v>
      </c>
      <c r="D41" s="5" t="s">
        <v>46</v>
      </c>
      <c r="E41">
        <f t="shared" si="5"/>
        <v>22</v>
      </c>
      <c r="F41">
        <f t="shared" si="6"/>
        <v>2</v>
      </c>
      <c r="G41" t="s">
        <v>77</v>
      </c>
      <c r="H41" t="s">
        <v>77</v>
      </c>
      <c r="I41" t="s">
        <v>97</v>
      </c>
      <c r="J41" t="s">
        <v>99</v>
      </c>
      <c r="K41" t="s">
        <v>101</v>
      </c>
      <c r="L41" t="s">
        <v>103</v>
      </c>
      <c r="M41" t="s">
        <v>105</v>
      </c>
      <c r="N41" t="s">
        <v>107</v>
      </c>
      <c r="O41" t="s">
        <v>109</v>
      </c>
      <c r="P41" t="s">
        <v>111</v>
      </c>
      <c r="Q41" t="s">
        <v>113</v>
      </c>
      <c r="R41" t="s">
        <v>115</v>
      </c>
      <c r="S41" t="s">
        <v>117</v>
      </c>
      <c r="T41" t="s">
        <v>119</v>
      </c>
      <c r="U41" t="s">
        <v>121</v>
      </c>
      <c r="V41" t="s">
        <v>123</v>
      </c>
      <c r="W41" t="s">
        <v>125</v>
      </c>
      <c r="X41" t="s">
        <v>127</v>
      </c>
      <c r="Y41" t="s">
        <v>129</v>
      </c>
      <c r="Z41" t="s">
        <v>131</v>
      </c>
      <c r="AA41" t="s">
        <v>133</v>
      </c>
      <c r="AB41" t="s">
        <v>135</v>
      </c>
      <c r="AC41" t="s">
        <v>137</v>
      </c>
      <c r="AD41" t="s">
        <v>82</v>
      </c>
      <c r="AE41" t="s">
        <v>84</v>
      </c>
      <c r="AF41" t="s">
        <v>86</v>
      </c>
      <c r="AG41" t="s">
        <v>88</v>
      </c>
      <c r="AH41" t="s">
        <v>90</v>
      </c>
      <c r="AI41" s="8" t="s">
        <v>91</v>
      </c>
      <c r="AJ41" s="3" t="s">
        <v>91</v>
      </c>
      <c r="AK41" s="3" t="str">
        <f t="shared" si="7"/>
        <v>ON</v>
      </c>
      <c r="AL41" s="3" t="str">
        <f t="shared" si="8"/>
        <v>ON</v>
      </c>
      <c r="AM41" s="3" t="str">
        <f t="shared" si="9"/>
        <v>ON</v>
      </c>
      <c r="AN41" s="3" t="str">
        <f t="shared" si="10"/>
        <v>ON</v>
      </c>
      <c r="AO41" s="3"/>
      <c r="AP41" s="8" t="s">
        <v>91</v>
      </c>
      <c r="AQ41" s="3" t="s">
        <v>91</v>
      </c>
      <c r="AR41" s="3" t="str">
        <f t="shared" si="11"/>
        <v>ON</v>
      </c>
      <c r="AS41" s="3" t="str">
        <f t="shared" si="12"/>
        <v>ON</v>
      </c>
      <c r="AT41" s="3" t="str">
        <f t="shared" si="13"/>
        <v>OFF</v>
      </c>
      <c r="AU41" s="3" t="str">
        <f t="shared" si="14"/>
        <v>ON</v>
      </c>
      <c r="AV41" s="3"/>
      <c r="AW41" s="8" t="s">
        <v>91</v>
      </c>
      <c r="AX41" s="3" t="s">
        <v>91</v>
      </c>
      <c r="AY41" s="3" t="str">
        <f t="shared" si="15"/>
        <v>ON</v>
      </c>
      <c r="AZ41" s="3" t="str">
        <f t="shared" si="16"/>
        <v>ON</v>
      </c>
      <c r="BA41" s="3" t="str">
        <f t="shared" si="17"/>
        <v>ON</v>
      </c>
      <c r="BB41" s="3" t="str">
        <f t="shared" si="18"/>
        <v>ON</v>
      </c>
      <c r="BC41" s="3"/>
      <c r="BD41" s="8" t="s">
        <v>91</v>
      </c>
      <c r="BE41" s="3" t="s">
        <v>91</v>
      </c>
      <c r="BF41" s="3" t="str">
        <f t="shared" si="19"/>
        <v>ON</v>
      </c>
      <c r="BG41" s="3" t="str">
        <f t="shared" si="20"/>
        <v>ON</v>
      </c>
      <c r="BH41" s="3" t="str">
        <f t="shared" si="21"/>
        <v>OFF</v>
      </c>
      <c r="BI41" s="3" t="str">
        <f t="shared" si="22"/>
        <v>ON</v>
      </c>
      <c r="BJ41" s="3"/>
      <c r="BK41" s="8" t="s">
        <v>56</v>
      </c>
      <c r="BL41" s="3" t="s">
        <v>56</v>
      </c>
      <c r="BM41" s="3" t="s">
        <v>56</v>
      </c>
      <c r="BN41" s="9" t="s">
        <v>56</v>
      </c>
    </row>
    <row r="42" spans="1:66" x14ac:dyDescent="0.3">
      <c r="A42" t="str">
        <f t="shared" ca="1" si="2"/>
        <v>Ondo</v>
      </c>
      <c r="B42" t="str">
        <f t="shared" ca="1" si="3"/>
        <v>A</v>
      </c>
      <c r="C42" t="str">
        <f t="shared" ca="1" si="4"/>
        <v>B1</v>
      </c>
      <c r="D42" s="5" t="s">
        <v>46</v>
      </c>
      <c r="E42">
        <f t="shared" si="5"/>
        <v>22</v>
      </c>
      <c r="F42">
        <f t="shared" si="6"/>
        <v>2</v>
      </c>
      <c r="G42" t="s">
        <v>76</v>
      </c>
      <c r="H42" t="s">
        <v>76</v>
      </c>
      <c r="I42" t="s">
        <v>96</v>
      </c>
      <c r="J42" t="s">
        <v>98</v>
      </c>
      <c r="K42" t="s">
        <v>100</v>
      </c>
      <c r="L42" t="s">
        <v>102</v>
      </c>
      <c r="M42" t="s">
        <v>104</v>
      </c>
      <c r="N42" t="s">
        <v>106</v>
      </c>
      <c r="O42" t="s">
        <v>108</v>
      </c>
      <c r="P42" t="s">
        <v>110</v>
      </c>
      <c r="Q42" t="s">
        <v>112</v>
      </c>
      <c r="R42" t="s">
        <v>114</v>
      </c>
      <c r="S42" t="s">
        <v>116</v>
      </c>
      <c r="T42" t="s">
        <v>118</v>
      </c>
      <c r="U42" t="s">
        <v>120</v>
      </c>
      <c r="V42" t="s">
        <v>122</v>
      </c>
      <c r="W42" t="s">
        <v>124</v>
      </c>
      <c r="X42" t="s">
        <v>126</v>
      </c>
      <c r="Y42" t="s">
        <v>128</v>
      </c>
      <c r="Z42" t="s">
        <v>130</v>
      </c>
      <c r="AA42" t="s">
        <v>132</v>
      </c>
      <c r="AB42" t="s">
        <v>134</v>
      </c>
      <c r="AC42" t="s">
        <v>136</v>
      </c>
      <c r="AD42" t="s">
        <v>81</v>
      </c>
      <c r="AE42" t="s">
        <v>83</v>
      </c>
      <c r="AF42" t="s">
        <v>85</v>
      </c>
      <c r="AG42" t="s">
        <v>87</v>
      </c>
      <c r="AH42" t="s">
        <v>89</v>
      </c>
      <c r="AI42" s="8" t="s">
        <v>91</v>
      </c>
      <c r="AJ42" s="3" t="s">
        <v>91</v>
      </c>
      <c r="AK42" s="3" t="str">
        <f t="shared" si="7"/>
        <v>ON</v>
      </c>
      <c r="AL42" s="3" t="str">
        <f t="shared" si="8"/>
        <v>OFF</v>
      </c>
      <c r="AM42" s="3" t="str">
        <f t="shared" si="9"/>
        <v>ON</v>
      </c>
      <c r="AN42" s="3" t="str">
        <f t="shared" si="10"/>
        <v>ON</v>
      </c>
      <c r="AO42" s="3"/>
      <c r="AP42" s="8" t="s">
        <v>91</v>
      </c>
      <c r="AQ42" s="3" t="s">
        <v>91</v>
      </c>
      <c r="AR42" s="3" t="str">
        <f t="shared" si="11"/>
        <v>ON</v>
      </c>
      <c r="AS42" s="3" t="str">
        <f t="shared" si="12"/>
        <v>ON</v>
      </c>
      <c r="AT42" s="3" t="str">
        <f t="shared" si="13"/>
        <v>ON</v>
      </c>
      <c r="AU42" s="3" t="str">
        <f t="shared" si="14"/>
        <v>ON</v>
      </c>
      <c r="AV42" s="3"/>
      <c r="AW42" s="8" t="s">
        <v>91</v>
      </c>
      <c r="AX42" s="3" t="s">
        <v>91</v>
      </c>
      <c r="AY42" s="3" t="str">
        <f t="shared" si="15"/>
        <v>ON</v>
      </c>
      <c r="AZ42" s="3" t="str">
        <f t="shared" si="16"/>
        <v>OFF</v>
      </c>
      <c r="BA42" s="3" t="str">
        <f t="shared" si="17"/>
        <v>ON</v>
      </c>
      <c r="BB42" s="3" t="str">
        <f t="shared" si="18"/>
        <v>ON</v>
      </c>
      <c r="BC42" s="3"/>
      <c r="BD42" s="8" t="s">
        <v>91</v>
      </c>
      <c r="BE42" s="3" t="s">
        <v>91</v>
      </c>
      <c r="BF42" s="3" t="str">
        <f t="shared" si="19"/>
        <v>ON</v>
      </c>
      <c r="BG42" s="3" t="str">
        <f t="shared" si="20"/>
        <v>ON</v>
      </c>
      <c r="BH42" s="3" t="str">
        <f t="shared" si="21"/>
        <v>ON</v>
      </c>
      <c r="BI42" s="3" t="str">
        <f t="shared" si="22"/>
        <v>ON</v>
      </c>
      <c r="BJ42" s="3"/>
      <c r="BK42" s="8" t="s">
        <v>56</v>
      </c>
      <c r="BL42" s="3" t="s">
        <v>56</v>
      </c>
      <c r="BM42" s="3" t="s">
        <v>56</v>
      </c>
      <c r="BN42" s="9" t="s">
        <v>56</v>
      </c>
    </row>
    <row r="43" spans="1:66" x14ac:dyDescent="0.3">
      <c r="A43" t="str">
        <f t="shared" ca="1" si="2"/>
        <v>Ondo</v>
      </c>
      <c r="B43" t="str">
        <f t="shared" ca="1" si="3"/>
        <v>C</v>
      </c>
      <c r="C43" t="str">
        <f t="shared" ca="1" si="4"/>
        <v>B1</v>
      </c>
      <c r="D43" s="5" t="s">
        <v>46</v>
      </c>
      <c r="E43">
        <f t="shared" si="5"/>
        <v>22</v>
      </c>
      <c r="F43">
        <f t="shared" si="6"/>
        <v>2</v>
      </c>
      <c r="G43" t="s">
        <v>75</v>
      </c>
      <c r="H43" t="s">
        <v>75</v>
      </c>
      <c r="I43" t="s">
        <v>97</v>
      </c>
      <c r="J43" t="s">
        <v>99</v>
      </c>
      <c r="K43" t="s">
        <v>101</v>
      </c>
      <c r="L43" t="s">
        <v>103</v>
      </c>
      <c r="M43" t="s">
        <v>105</v>
      </c>
      <c r="N43" t="s">
        <v>107</v>
      </c>
      <c r="O43" t="s">
        <v>109</v>
      </c>
      <c r="P43" t="s">
        <v>111</v>
      </c>
      <c r="Q43" t="s">
        <v>113</v>
      </c>
      <c r="R43" t="s">
        <v>115</v>
      </c>
      <c r="S43" t="s">
        <v>117</v>
      </c>
      <c r="T43" t="s">
        <v>119</v>
      </c>
      <c r="U43" t="s">
        <v>121</v>
      </c>
      <c r="V43" t="s">
        <v>123</v>
      </c>
      <c r="W43" t="s">
        <v>125</v>
      </c>
      <c r="X43" t="s">
        <v>127</v>
      </c>
      <c r="Y43" t="s">
        <v>129</v>
      </c>
      <c r="Z43" t="s">
        <v>131</v>
      </c>
      <c r="AA43" t="s">
        <v>133</v>
      </c>
      <c r="AB43" t="s">
        <v>135</v>
      </c>
      <c r="AC43" t="s">
        <v>137</v>
      </c>
      <c r="AD43" t="s">
        <v>82</v>
      </c>
      <c r="AE43" t="s">
        <v>84</v>
      </c>
      <c r="AF43" t="s">
        <v>86</v>
      </c>
      <c r="AG43" t="s">
        <v>88</v>
      </c>
      <c r="AH43" t="s">
        <v>90</v>
      </c>
      <c r="AI43" s="8" t="s">
        <v>91</v>
      </c>
      <c r="AJ43" s="3" t="s">
        <v>91</v>
      </c>
      <c r="AK43" s="3" t="str">
        <f t="shared" si="7"/>
        <v>ON</v>
      </c>
      <c r="AL43" s="3" t="str">
        <f t="shared" si="8"/>
        <v>ON</v>
      </c>
      <c r="AM43" s="3" t="str">
        <f t="shared" si="9"/>
        <v>ON</v>
      </c>
      <c r="AN43" s="3" t="str">
        <f t="shared" si="10"/>
        <v>ON</v>
      </c>
      <c r="AO43" s="3"/>
      <c r="AP43" s="8" t="s">
        <v>91</v>
      </c>
      <c r="AQ43" s="3" t="s">
        <v>91</v>
      </c>
      <c r="AR43" s="3" t="str">
        <f t="shared" si="11"/>
        <v>OFF</v>
      </c>
      <c r="AS43" s="3" t="str">
        <f t="shared" si="12"/>
        <v>ON</v>
      </c>
      <c r="AT43" s="3" t="str">
        <f t="shared" si="13"/>
        <v>ON</v>
      </c>
      <c r="AU43" s="3" t="str">
        <f t="shared" si="14"/>
        <v>ON</v>
      </c>
      <c r="AV43" s="3"/>
      <c r="AW43" s="8" t="s">
        <v>91</v>
      </c>
      <c r="AX43" s="3" t="s">
        <v>91</v>
      </c>
      <c r="AY43" s="3" t="str">
        <f t="shared" si="15"/>
        <v>ON</v>
      </c>
      <c r="AZ43" s="3" t="str">
        <f t="shared" si="16"/>
        <v>ON</v>
      </c>
      <c r="BA43" s="3" t="str">
        <f t="shared" si="17"/>
        <v>ON</v>
      </c>
      <c r="BB43" s="3" t="str">
        <f t="shared" si="18"/>
        <v>ON</v>
      </c>
      <c r="BC43" s="3"/>
      <c r="BD43" s="8" t="s">
        <v>91</v>
      </c>
      <c r="BE43" s="3" t="s">
        <v>91</v>
      </c>
      <c r="BF43" s="3" t="str">
        <f t="shared" si="19"/>
        <v>OFF</v>
      </c>
      <c r="BG43" s="3" t="str">
        <f t="shared" si="20"/>
        <v>ON</v>
      </c>
      <c r="BH43" s="3" t="str">
        <f t="shared" si="21"/>
        <v>ON</v>
      </c>
      <c r="BI43" s="3" t="str">
        <f t="shared" si="22"/>
        <v>ON</v>
      </c>
      <c r="BJ43" s="3"/>
      <c r="BK43" s="8" t="s">
        <v>56</v>
      </c>
      <c r="BL43" s="3" t="s">
        <v>56</v>
      </c>
      <c r="BM43" s="3" t="s">
        <v>56</v>
      </c>
      <c r="BN43" s="9" t="s">
        <v>56</v>
      </c>
    </row>
    <row r="44" spans="1:66" x14ac:dyDescent="0.3">
      <c r="A44" t="str">
        <f t="shared" ca="1" si="2"/>
        <v>Lagos</v>
      </c>
      <c r="B44" t="str">
        <f t="shared" ca="1" si="3"/>
        <v>E</v>
      </c>
      <c r="C44" t="str">
        <f t="shared" ca="1" si="4"/>
        <v>D1</v>
      </c>
      <c r="D44" s="16" t="s">
        <v>12</v>
      </c>
      <c r="E44">
        <f t="shared" si="5"/>
        <v>22</v>
      </c>
      <c r="F44">
        <f t="shared" si="6"/>
        <v>2</v>
      </c>
      <c r="G44" t="s">
        <v>75</v>
      </c>
      <c r="H44" t="s">
        <v>75</v>
      </c>
      <c r="I44" t="s">
        <v>96</v>
      </c>
      <c r="J44" t="s">
        <v>98</v>
      </c>
      <c r="K44" t="s">
        <v>100</v>
      </c>
      <c r="L44" t="s">
        <v>102</v>
      </c>
      <c r="M44" t="s">
        <v>104</v>
      </c>
      <c r="N44" t="s">
        <v>106</v>
      </c>
      <c r="O44" t="s">
        <v>108</v>
      </c>
      <c r="P44" t="s">
        <v>110</v>
      </c>
      <c r="Q44" t="s">
        <v>112</v>
      </c>
      <c r="R44" t="s">
        <v>114</v>
      </c>
      <c r="S44" t="s">
        <v>116</v>
      </c>
      <c r="T44" t="s">
        <v>118</v>
      </c>
      <c r="U44" t="s">
        <v>120</v>
      </c>
      <c r="V44" t="s">
        <v>122</v>
      </c>
      <c r="W44" t="s">
        <v>124</v>
      </c>
      <c r="X44" t="s">
        <v>126</v>
      </c>
      <c r="Y44" t="s">
        <v>128</v>
      </c>
      <c r="Z44" t="s">
        <v>130</v>
      </c>
      <c r="AA44" t="s">
        <v>132</v>
      </c>
      <c r="AB44" t="s">
        <v>134</v>
      </c>
      <c r="AC44" t="s">
        <v>136</v>
      </c>
      <c r="AD44" t="s">
        <v>81</v>
      </c>
      <c r="AE44" t="s">
        <v>83</v>
      </c>
      <c r="AF44" t="s">
        <v>85</v>
      </c>
      <c r="AG44" t="s">
        <v>87</v>
      </c>
      <c r="AH44" t="s">
        <v>89</v>
      </c>
      <c r="AI44" s="8" t="s">
        <v>91</v>
      </c>
      <c r="AJ44" s="3" t="s">
        <v>91</v>
      </c>
      <c r="AK44" s="3" t="str">
        <f t="shared" si="7"/>
        <v>OFF</v>
      </c>
      <c r="AL44" s="3" t="str">
        <f t="shared" si="8"/>
        <v>ON</v>
      </c>
      <c r="AM44" s="3" t="str">
        <f t="shared" si="9"/>
        <v>ON</v>
      </c>
      <c r="AN44" s="3" t="str">
        <f t="shared" si="10"/>
        <v>ON</v>
      </c>
      <c r="AO44" s="3"/>
      <c r="AP44" s="8" t="s">
        <v>91</v>
      </c>
      <c r="AQ44" s="3" t="s">
        <v>91</v>
      </c>
      <c r="AR44" s="3" t="str">
        <f t="shared" si="11"/>
        <v>ON</v>
      </c>
      <c r="AS44" s="3" t="str">
        <f t="shared" si="12"/>
        <v>ON</v>
      </c>
      <c r="AT44" s="3" t="str">
        <f t="shared" si="13"/>
        <v>ON</v>
      </c>
      <c r="AU44" s="3" t="str">
        <f t="shared" si="14"/>
        <v>ON</v>
      </c>
      <c r="AV44" s="3"/>
      <c r="AW44" s="8" t="s">
        <v>91</v>
      </c>
      <c r="AX44" s="3" t="s">
        <v>91</v>
      </c>
      <c r="AY44" s="3" t="str">
        <f t="shared" si="15"/>
        <v>OFF</v>
      </c>
      <c r="AZ44" s="3" t="str">
        <f t="shared" si="16"/>
        <v>ON</v>
      </c>
      <c r="BA44" s="3" t="str">
        <f t="shared" si="17"/>
        <v>ON</v>
      </c>
      <c r="BB44" s="3" t="str">
        <f t="shared" si="18"/>
        <v>ON</v>
      </c>
      <c r="BC44" s="3"/>
      <c r="BD44" s="8" t="s">
        <v>91</v>
      </c>
      <c r="BE44" s="3" t="s">
        <v>91</v>
      </c>
      <c r="BF44" s="3" t="str">
        <f t="shared" si="19"/>
        <v>ON</v>
      </c>
      <c r="BG44" s="3" t="str">
        <f t="shared" si="20"/>
        <v>ON</v>
      </c>
      <c r="BH44" s="3" t="str">
        <f t="shared" si="21"/>
        <v>ON</v>
      </c>
      <c r="BI44" s="3" t="str">
        <f t="shared" si="22"/>
        <v>ON</v>
      </c>
      <c r="BJ44" s="3"/>
      <c r="BK44" s="8" t="s">
        <v>56</v>
      </c>
      <c r="BL44" s="3" t="s">
        <v>56</v>
      </c>
      <c r="BM44" s="3" t="s">
        <v>56</v>
      </c>
      <c r="BN44" s="9" t="s">
        <v>56</v>
      </c>
    </row>
    <row r="45" spans="1:66" x14ac:dyDescent="0.3">
      <c r="A45" t="str">
        <f t="shared" ca="1" si="2"/>
        <v>Ekiti</v>
      </c>
      <c r="B45" t="str">
        <f t="shared" ca="1" si="3"/>
        <v>E</v>
      </c>
      <c r="C45" t="str">
        <f t="shared" ca="1" si="4"/>
        <v>E1</v>
      </c>
      <c r="D45" s="16" t="s">
        <v>12</v>
      </c>
      <c r="E45">
        <f t="shared" si="5"/>
        <v>22</v>
      </c>
      <c r="F45">
        <f t="shared" si="6"/>
        <v>2</v>
      </c>
      <c r="G45" t="s">
        <v>76</v>
      </c>
      <c r="H45" t="s">
        <v>76</v>
      </c>
      <c r="I45" t="s">
        <v>97</v>
      </c>
      <c r="J45" t="s">
        <v>99</v>
      </c>
      <c r="K45" t="s">
        <v>101</v>
      </c>
      <c r="L45" t="s">
        <v>103</v>
      </c>
      <c r="M45" t="s">
        <v>105</v>
      </c>
      <c r="N45" t="s">
        <v>107</v>
      </c>
      <c r="O45" t="s">
        <v>109</v>
      </c>
      <c r="P45" t="s">
        <v>111</v>
      </c>
      <c r="Q45" t="s">
        <v>113</v>
      </c>
      <c r="R45" t="s">
        <v>115</v>
      </c>
      <c r="S45" t="s">
        <v>117</v>
      </c>
      <c r="T45" t="s">
        <v>119</v>
      </c>
      <c r="U45" t="s">
        <v>121</v>
      </c>
      <c r="V45" t="s">
        <v>123</v>
      </c>
      <c r="W45" t="s">
        <v>125</v>
      </c>
      <c r="X45" t="s">
        <v>127</v>
      </c>
      <c r="Y45" t="s">
        <v>129</v>
      </c>
      <c r="Z45" t="s">
        <v>131</v>
      </c>
      <c r="AA45" t="s">
        <v>133</v>
      </c>
      <c r="AB45" t="s">
        <v>135</v>
      </c>
      <c r="AC45" t="s">
        <v>137</v>
      </c>
      <c r="AD45" t="s">
        <v>82</v>
      </c>
      <c r="AE45" t="s">
        <v>84</v>
      </c>
      <c r="AF45" t="s">
        <v>86</v>
      </c>
      <c r="AG45" t="s">
        <v>88</v>
      </c>
      <c r="AH45" t="s">
        <v>90</v>
      </c>
      <c r="AI45" s="8" t="s">
        <v>91</v>
      </c>
      <c r="AJ45" s="3" t="s">
        <v>91</v>
      </c>
      <c r="AK45" s="3" t="str">
        <f t="shared" si="7"/>
        <v>ON</v>
      </c>
      <c r="AL45" s="3" t="str">
        <f t="shared" si="8"/>
        <v>ON</v>
      </c>
      <c r="AM45" s="3" t="str">
        <f t="shared" si="9"/>
        <v>ON</v>
      </c>
      <c r="AN45" s="3" t="str">
        <f t="shared" si="10"/>
        <v>ON</v>
      </c>
      <c r="AO45" s="3"/>
      <c r="AP45" s="8" t="s">
        <v>91</v>
      </c>
      <c r="AQ45" s="3" t="s">
        <v>91</v>
      </c>
      <c r="AR45" s="3" t="str">
        <f t="shared" si="11"/>
        <v>ON</v>
      </c>
      <c r="AS45" s="3" t="str">
        <f t="shared" si="12"/>
        <v>OFF</v>
      </c>
      <c r="AT45" s="3" t="str">
        <f t="shared" si="13"/>
        <v>ON</v>
      </c>
      <c r="AU45" s="3" t="str">
        <f t="shared" si="14"/>
        <v>ON</v>
      </c>
      <c r="AV45" s="3"/>
      <c r="AW45" s="8" t="s">
        <v>91</v>
      </c>
      <c r="AX45" s="3" t="s">
        <v>91</v>
      </c>
      <c r="AY45" s="3" t="str">
        <f t="shared" si="15"/>
        <v>ON</v>
      </c>
      <c r="AZ45" s="3" t="str">
        <f t="shared" si="16"/>
        <v>ON</v>
      </c>
      <c r="BA45" s="3" t="str">
        <f t="shared" si="17"/>
        <v>ON</v>
      </c>
      <c r="BB45" s="3" t="str">
        <f t="shared" si="18"/>
        <v>ON</v>
      </c>
      <c r="BC45" s="3"/>
      <c r="BD45" s="8" t="s">
        <v>91</v>
      </c>
      <c r="BE45" s="3" t="s">
        <v>91</v>
      </c>
      <c r="BF45" s="3" t="str">
        <f t="shared" si="19"/>
        <v>ON</v>
      </c>
      <c r="BG45" s="3" t="str">
        <f t="shared" si="20"/>
        <v>OFF</v>
      </c>
      <c r="BH45" s="3" t="str">
        <f t="shared" si="21"/>
        <v>ON</v>
      </c>
      <c r="BI45" s="3" t="str">
        <f t="shared" si="22"/>
        <v>ON</v>
      </c>
      <c r="BJ45" s="3"/>
      <c r="BK45" s="8" t="s">
        <v>56</v>
      </c>
      <c r="BL45" s="3" t="s">
        <v>56</v>
      </c>
      <c r="BM45" s="3" t="s">
        <v>56</v>
      </c>
      <c r="BN45" s="9" t="s">
        <v>56</v>
      </c>
    </row>
    <row r="46" spans="1:66" x14ac:dyDescent="0.3">
      <c r="A46" t="str">
        <f t="shared" ca="1" si="2"/>
        <v>Oyo</v>
      </c>
      <c r="B46" t="str">
        <f t="shared" ca="1" si="3"/>
        <v>C</v>
      </c>
      <c r="C46" t="str">
        <f t="shared" ca="1" si="4"/>
        <v>B1</v>
      </c>
      <c r="D46" s="16" t="s">
        <v>12</v>
      </c>
      <c r="E46">
        <f t="shared" si="5"/>
        <v>22</v>
      </c>
      <c r="F46">
        <f t="shared" si="6"/>
        <v>2</v>
      </c>
      <c r="G46" t="s">
        <v>77</v>
      </c>
      <c r="H46" t="s">
        <v>77</v>
      </c>
      <c r="I46" t="s">
        <v>96</v>
      </c>
      <c r="J46" t="s">
        <v>98</v>
      </c>
      <c r="K46" t="s">
        <v>100</v>
      </c>
      <c r="L46" t="s">
        <v>102</v>
      </c>
      <c r="M46" t="s">
        <v>104</v>
      </c>
      <c r="N46" t="s">
        <v>106</v>
      </c>
      <c r="O46" t="s">
        <v>108</v>
      </c>
      <c r="P46" t="s">
        <v>110</v>
      </c>
      <c r="Q46" t="s">
        <v>112</v>
      </c>
      <c r="R46" t="s">
        <v>114</v>
      </c>
      <c r="S46" t="s">
        <v>116</v>
      </c>
      <c r="T46" t="s">
        <v>118</v>
      </c>
      <c r="U46" t="s">
        <v>120</v>
      </c>
      <c r="V46" t="s">
        <v>122</v>
      </c>
      <c r="W46" t="s">
        <v>124</v>
      </c>
      <c r="X46" t="s">
        <v>126</v>
      </c>
      <c r="Y46" t="s">
        <v>128</v>
      </c>
      <c r="Z46" t="s">
        <v>130</v>
      </c>
      <c r="AA46" t="s">
        <v>132</v>
      </c>
      <c r="AB46" t="s">
        <v>134</v>
      </c>
      <c r="AC46" t="s">
        <v>136</v>
      </c>
      <c r="AD46" t="s">
        <v>81</v>
      </c>
      <c r="AE46" t="s">
        <v>83</v>
      </c>
      <c r="AF46" t="s">
        <v>85</v>
      </c>
      <c r="AG46" t="s">
        <v>87</v>
      </c>
      <c r="AH46" t="s">
        <v>89</v>
      </c>
      <c r="AI46" s="8" t="s">
        <v>91</v>
      </c>
      <c r="AJ46" s="3" t="s">
        <v>91</v>
      </c>
      <c r="AK46" s="3" t="str">
        <f t="shared" si="7"/>
        <v>ON</v>
      </c>
      <c r="AL46" s="3" t="str">
        <f t="shared" si="8"/>
        <v>ON</v>
      </c>
      <c r="AM46" s="3" t="str">
        <f t="shared" si="9"/>
        <v>OFF</v>
      </c>
      <c r="AN46" s="3" t="str">
        <f t="shared" si="10"/>
        <v>ON</v>
      </c>
      <c r="AO46" s="3"/>
      <c r="AP46" s="8" t="s">
        <v>91</v>
      </c>
      <c r="AQ46" s="3" t="s">
        <v>91</v>
      </c>
      <c r="AR46" s="3" t="str">
        <f t="shared" si="11"/>
        <v>ON</v>
      </c>
      <c r="AS46" s="3" t="str">
        <f t="shared" si="12"/>
        <v>ON</v>
      </c>
      <c r="AT46" s="3" t="str">
        <f t="shared" si="13"/>
        <v>ON</v>
      </c>
      <c r="AU46" s="3" t="str">
        <f t="shared" si="14"/>
        <v>ON</v>
      </c>
      <c r="AV46" s="3"/>
      <c r="AW46" s="8" t="s">
        <v>91</v>
      </c>
      <c r="AX46" s="3" t="s">
        <v>91</v>
      </c>
      <c r="AY46" s="3" t="str">
        <f t="shared" si="15"/>
        <v>ON</v>
      </c>
      <c r="AZ46" s="3" t="str">
        <f t="shared" si="16"/>
        <v>ON</v>
      </c>
      <c r="BA46" s="3" t="str">
        <f t="shared" si="17"/>
        <v>OFF</v>
      </c>
      <c r="BB46" s="3" t="str">
        <f t="shared" si="18"/>
        <v>ON</v>
      </c>
      <c r="BC46" s="3"/>
      <c r="BD46" s="8" t="s">
        <v>91</v>
      </c>
      <c r="BE46" s="3" t="s">
        <v>91</v>
      </c>
      <c r="BF46" s="3" t="str">
        <f t="shared" si="19"/>
        <v>ON</v>
      </c>
      <c r="BG46" s="3" t="str">
        <f t="shared" si="20"/>
        <v>ON</v>
      </c>
      <c r="BH46" s="3" t="str">
        <f t="shared" si="21"/>
        <v>ON</v>
      </c>
      <c r="BI46" s="3" t="str">
        <f t="shared" si="22"/>
        <v>ON</v>
      </c>
      <c r="BJ46" s="3"/>
      <c r="BK46" s="8" t="s">
        <v>56</v>
      </c>
      <c r="BL46" s="3" t="s">
        <v>56</v>
      </c>
      <c r="BM46" s="3" t="s">
        <v>56</v>
      </c>
      <c r="BN46" s="9" t="s">
        <v>56</v>
      </c>
    </row>
    <row r="47" spans="1:66" x14ac:dyDescent="0.3">
      <c r="A47" t="str">
        <f t="shared" ca="1" si="2"/>
        <v>Oyo</v>
      </c>
      <c r="B47" t="str">
        <f t="shared" ca="1" si="3"/>
        <v>A</v>
      </c>
      <c r="C47" t="str">
        <f t="shared" ca="1" si="4"/>
        <v>B1</v>
      </c>
      <c r="D47" s="16" t="s">
        <v>12</v>
      </c>
      <c r="E47">
        <f t="shared" si="5"/>
        <v>22</v>
      </c>
      <c r="F47">
        <f t="shared" si="6"/>
        <v>2</v>
      </c>
      <c r="G47" t="s">
        <v>78</v>
      </c>
      <c r="H47" t="s">
        <v>78</v>
      </c>
      <c r="I47" t="s">
        <v>97</v>
      </c>
      <c r="J47" t="s">
        <v>99</v>
      </c>
      <c r="K47" t="s">
        <v>101</v>
      </c>
      <c r="L47" t="s">
        <v>103</v>
      </c>
      <c r="M47" t="s">
        <v>105</v>
      </c>
      <c r="N47" t="s">
        <v>107</v>
      </c>
      <c r="O47" t="s">
        <v>109</v>
      </c>
      <c r="P47" t="s">
        <v>111</v>
      </c>
      <c r="Q47" t="s">
        <v>113</v>
      </c>
      <c r="R47" t="s">
        <v>115</v>
      </c>
      <c r="S47" t="s">
        <v>117</v>
      </c>
      <c r="T47" t="s">
        <v>119</v>
      </c>
      <c r="U47" t="s">
        <v>121</v>
      </c>
      <c r="V47" t="s">
        <v>123</v>
      </c>
      <c r="W47" t="s">
        <v>125</v>
      </c>
      <c r="X47" t="s">
        <v>127</v>
      </c>
      <c r="Y47" t="s">
        <v>129</v>
      </c>
      <c r="Z47" t="s">
        <v>131</v>
      </c>
      <c r="AA47" t="s">
        <v>133</v>
      </c>
      <c r="AB47" t="s">
        <v>135</v>
      </c>
      <c r="AC47" t="s">
        <v>137</v>
      </c>
      <c r="AD47" t="s">
        <v>82</v>
      </c>
      <c r="AE47" t="s">
        <v>84</v>
      </c>
      <c r="AF47" t="s">
        <v>86</v>
      </c>
      <c r="AG47" t="s">
        <v>88</v>
      </c>
      <c r="AH47" t="s">
        <v>90</v>
      </c>
      <c r="AI47" s="8" t="s">
        <v>91</v>
      </c>
      <c r="AJ47" s="3" t="s">
        <v>91</v>
      </c>
      <c r="AK47" s="3" t="str">
        <f t="shared" si="7"/>
        <v>ON</v>
      </c>
      <c r="AL47" s="3" t="str">
        <f t="shared" si="8"/>
        <v>ON</v>
      </c>
      <c r="AM47" s="3" t="str">
        <f t="shared" si="9"/>
        <v>ON</v>
      </c>
      <c r="AN47" s="3" t="str">
        <f t="shared" si="10"/>
        <v>ON</v>
      </c>
      <c r="AO47" s="3"/>
      <c r="AP47" s="8" t="s">
        <v>91</v>
      </c>
      <c r="AQ47" s="3" t="s">
        <v>91</v>
      </c>
      <c r="AR47" s="3" t="str">
        <f t="shared" si="11"/>
        <v>ON</v>
      </c>
      <c r="AS47" s="3" t="str">
        <f t="shared" si="12"/>
        <v>ON</v>
      </c>
      <c r="AT47" s="3" t="str">
        <f t="shared" si="13"/>
        <v>ON</v>
      </c>
      <c r="AU47" s="3" t="str">
        <f t="shared" si="14"/>
        <v>OFF</v>
      </c>
      <c r="AV47" s="3"/>
      <c r="AW47" s="8" t="s">
        <v>91</v>
      </c>
      <c r="AX47" s="3" t="s">
        <v>91</v>
      </c>
      <c r="AY47" s="3" t="str">
        <f t="shared" si="15"/>
        <v>ON</v>
      </c>
      <c r="AZ47" s="3" t="str">
        <f t="shared" si="16"/>
        <v>ON</v>
      </c>
      <c r="BA47" s="3" t="str">
        <f t="shared" si="17"/>
        <v>ON</v>
      </c>
      <c r="BB47" s="3" t="str">
        <f t="shared" si="18"/>
        <v>ON</v>
      </c>
      <c r="BC47" s="3"/>
      <c r="BD47" s="8" t="s">
        <v>91</v>
      </c>
      <c r="BE47" s="3" t="s">
        <v>91</v>
      </c>
      <c r="BF47" s="3" t="str">
        <f t="shared" si="19"/>
        <v>ON</v>
      </c>
      <c r="BG47" s="3" t="str">
        <f t="shared" si="20"/>
        <v>ON</v>
      </c>
      <c r="BH47" s="3" t="str">
        <f t="shared" si="21"/>
        <v>ON</v>
      </c>
      <c r="BI47" s="3" t="str">
        <f t="shared" si="22"/>
        <v>OFF</v>
      </c>
      <c r="BJ47" s="3"/>
      <c r="BK47" s="8" t="s">
        <v>56</v>
      </c>
      <c r="BL47" s="3" t="s">
        <v>56</v>
      </c>
      <c r="BM47" s="3" t="s">
        <v>56</v>
      </c>
      <c r="BN47" s="9" t="s">
        <v>56</v>
      </c>
    </row>
    <row r="48" spans="1:66" x14ac:dyDescent="0.3">
      <c r="A48" t="str">
        <f t="shared" ca="1" si="2"/>
        <v>Ogun</v>
      </c>
      <c r="B48" t="str">
        <f t="shared" ca="1" si="3"/>
        <v>D</v>
      </c>
      <c r="C48" t="str">
        <f t="shared" ca="1" si="4"/>
        <v>B1</v>
      </c>
      <c r="D48" s="16" t="s">
        <v>12</v>
      </c>
      <c r="E48">
        <f t="shared" si="5"/>
        <v>22</v>
      </c>
      <c r="F48">
        <f t="shared" si="6"/>
        <v>2</v>
      </c>
      <c r="G48" t="s">
        <v>78</v>
      </c>
      <c r="H48" t="s">
        <v>78</v>
      </c>
      <c r="I48" t="s">
        <v>96</v>
      </c>
      <c r="J48" t="s">
        <v>98</v>
      </c>
      <c r="K48" t="s">
        <v>100</v>
      </c>
      <c r="L48" t="s">
        <v>102</v>
      </c>
      <c r="M48" t="s">
        <v>104</v>
      </c>
      <c r="N48" t="s">
        <v>106</v>
      </c>
      <c r="O48" t="s">
        <v>108</v>
      </c>
      <c r="P48" t="s">
        <v>110</v>
      </c>
      <c r="Q48" t="s">
        <v>112</v>
      </c>
      <c r="R48" t="s">
        <v>114</v>
      </c>
      <c r="S48" t="s">
        <v>116</v>
      </c>
      <c r="T48" t="s">
        <v>118</v>
      </c>
      <c r="U48" t="s">
        <v>120</v>
      </c>
      <c r="V48" t="s">
        <v>122</v>
      </c>
      <c r="W48" t="s">
        <v>124</v>
      </c>
      <c r="X48" t="s">
        <v>126</v>
      </c>
      <c r="Y48" t="s">
        <v>128</v>
      </c>
      <c r="Z48" t="s">
        <v>130</v>
      </c>
      <c r="AA48" t="s">
        <v>132</v>
      </c>
      <c r="AB48" t="s">
        <v>134</v>
      </c>
      <c r="AC48" t="s">
        <v>136</v>
      </c>
      <c r="AD48" t="s">
        <v>81</v>
      </c>
      <c r="AE48" t="s">
        <v>83</v>
      </c>
      <c r="AF48" t="s">
        <v>85</v>
      </c>
      <c r="AG48" t="s">
        <v>87</v>
      </c>
      <c r="AH48" t="s">
        <v>89</v>
      </c>
      <c r="AI48" s="8" t="s">
        <v>91</v>
      </c>
      <c r="AJ48" s="3" t="s">
        <v>91</v>
      </c>
      <c r="AK48" s="3" t="str">
        <f t="shared" si="7"/>
        <v>ON</v>
      </c>
      <c r="AL48" s="3" t="str">
        <f t="shared" si="8"/>
        <v>ON</v>
      </c>
      <c r="AM48" s="3" t="str">
        <f t="shared" si="9"/>
        <v>ON</v>
      </c>
      <c r="AN48" s="3" t="str">
        <f t="shared" si="10"/>
        <v>OFF</v>
      </c>
      <c r="AO48" s="3"/>
      <c r="AP48" s="8" t="s">
        <v>91</v>
      </c>
      <c r="AQ48" s="3" t="s">
        <v>91</v>
      </c>
      <c r="AR48" s="3" t="str">
        <f t="shared" si="11"/>
        <v>ON</v>
      </c>
      <c r="AS48" s="3" t="str">
        <f t="shared" si="12"/>
        <v>ON</v>
      </c>
      <c r="AT48" s="3" t="str">
        <f t="shared" si="13"/>
        <v>ON</v>
      </c>
      <c r="AU48" s="3" t="str">
        <f t="shared" si="14"/>
        <v>ON</v>
      </c>
      <c r="AV48" s="3"/>
      <c r="AW48" s="8" t="s">
        <v>91</v>
      </c>
      <c r="AX48" s="3" t="s">
        <v>91</v>
      </c>
      <c r="AY48" s="3" t="str">
        <f t="shared" si="15"/>
        <v>ON</v>
      </c>
      <c r="AZ48" s="3" t="str">
        <f t="shared" si="16"/>
        <v>ON</v>
      </c>
      <c r="BA48" s="3" t="str">
        <f t="shared" si="17"/>
        <v>ON</v>
      </c>
      <c r="BB48" s="3" t="str">
        <f t="shared" si="18"/>
        <v>OFF</v>
      </c>
      <c r="BC48" s="3"/>
      <c r="BD48" s="8" t="s">
        <v>91</v>
      </c>
      <c r="BE48" s="3" t="s">
        <v>91</v>
      </c>
      <c r="BF48" s="3" t="str">
        <f t="shared" si="19"/>
        <v>ON</v>
      </c>
      <c r="BG48" s="3" t="str">
        <f t="shared" si="20"/>
        <v>ON</v>
      </c>
      <c r="BH48" s="3" t="str">
        <f t="shared" si="21"/>
        <v>ON</v>
      </c>
      <c r="BI48" s="3" t="str">
        <f t="shared" si="22"/>
        <v>ON</v>
      </c>
      <c r="BJ48" s="3"/>
      <c r="BK48" s="8" t="s">
        <v>56</v>
      </c>
      <c r="BL48" s="3" t="s">
        <v>56</v>
      </c>
      <c r="BM48" s="3" t="s">
        <v>56</v>
      </c>
      <c r="BN48" s="9" t="s">
        <v>56</v>
      </c>
    </row>
    <row r="49" spans="1:66" x14ac:dyDescent="0.3">
      <c r="A49" t="str">
        <f t="shared" ca="1" si="2"/>
        <v>Ekiti</v>
      </c>
      <c r="B49" t="str">
        <f t="shared" ca="1" si="3"/>
        <v>A</v>
      </c>
      <c r="C49" t="str">
        <f t="shared" ca="1" si="4"/>
        <v>D1</v>
      </c>
      <c r="D49" s="16" t="s">
        <v>5</v>
      </c>
      <c r="E49">
        <f t="shared" si="5"/>
        <v>22</v>
      </c>
      <c r="F49">
        <f t="shared" si="6"/>
        <v>2</v>
      </c>
      <c r="G49" t="s">
        <v>77</v>
      </c>
      <c r="H49" t="s">
        <v>77</v>
      </c>
      <c r="I49" t="s">
        <v>97</v>
      </c>
      <c r="J49" t="s">
        <v>99</v>
      </c>
      <c r="K49" t="s">
        <v>101</v>
      </c>
      <c r="L49" t="s">
        <v>103</v>
      </c>
      <c r="M49" t="s">
        <v>105</v>
      </c>
      <c r="N49" t="s">
        <v>107</v>
      </c>
      <c r="O49" t="s">
        <v>109</v>
      </c>
      <c r="P49" t="s">
        <v>111</v>
      </c>
      <c r="Q49" t="s">
        <v>113</v>
      </c>
      <c r="R49" t="s">
        <v>115</v>
      </c>
      <c r="S49" t="s">
        <v>117</v>
      </c>
      <c r="T49" t="s">
        <v>119</v>
      </c>
      <c r="U49" t="s">
        <v>121</v>
      </c>
      <c r="V49" t="s">
        <v>123</v>
      </c>
      <c r="W49" t="s">
        <v>125</v>
      </c>
      <c r="X49" t="s">
        <v>127</v>
      </c>
      <c r="Y49" t="s">
        <v>129</v>
      </c>
      <c r="Z49" t="s">
        <v>131</v>
      </c>
      <c r="AA49" t="s">
        <v>133</v>
      </c>
      <c r="AB49" t="s">
        <v>135</v>
      </c>
      <c r="AC49" t="s">
        <v>137</v>
      </c>
      <c r="AD49" t="s">
        <v>82</v>
      </c>
      <c r="AE49" t="s">
        <v>84</v>
      </c>
      <c r="AF49" t="s">
        <v>86</v>
      </c>
      <c r="AG49" t="s">
        <v>88</v>
      </c>
      <c r="AH49" t="s">
        <v>90</v>
      </c>
      <c r="AI49" s="8" t="s">
        <v>91</v>
      </c>
      <c r="AJ49" s="3" t="s">
        <v>91</v>
      </c>
      <c r="AK49" s="3" t="str">
        <f t="shared" si="7"/>
        <v>ON</v>
      </c>
      <c r="AL49" s="3" t="str">
        <f t="shared" si="8"/>
        <v>ON</v>
      </c>
      <c r="AM49" s="3" t="str">
        <f t="shared" si="9"/>
        <v>ON</v>
      </c>
      <c r="AN49" s="3" t="str">
        <f t="shared" si="10"/>
        <v>ON</v>
      </c>
      <c r="AO49" s="3"/>
      <c r="AP49" s="8" t="s">
        <v>91</v>
      </c>
      <c r="AQ49" s="3" t="s">
        <v>91</v>
      </c>
      <c r="AR49" s="3" t="str">
        <f t="shared" si="11"/>
        <v>ON</v>
      </c>
      <c r="AS49" s="3" t="str">
        <f t="shared" si="12"/>
        <v>ON</v>
      </c>
      <c r="AT49" s="3" t="str">
        <f t="shared" si="13"/>
        <v>OFF</v>
      </c>
      <c r="AU49" s="3" t="str">
        <f t="shared" si="14"/>
        <v>ON</v>
      </c>
      <c r="AV49" s="3"/>
      <c r="AW49" s="8" t="s">
        <v>91</v>
      </c>
      <c r="AX49" s="3" t="s">
        <v>91</v>
      </c>
      <c r="AY49" s="3" t="str">
        <f t="shared" si="15"/>
        <v>ON</v>
      </c>
      <c r="AZ49" s="3" t="str">
        <f t="shared" si="16"/>
        <v>ON</v>
      </c>
      <c r="BA49" s="3" t="str">
        <f t="shared" si="17"/>
        <v>ON</v>
      </c>
      <c r="BB49" s="3" t="str">
        <f t="shared" si="18"/>
        <v>ON</v>
      </c>
      <c r="BC49" s="3"/>
      <c r="BD49" s="8" t="s">
        <v>91</v>
      </c>
      <c r="BE49" s="3" t="s">
        <v>91</v>
      </c>
      <c r="BF49" s="3" t="str">
        <f t="shared" si="19"/>
        <v>ON</v>
      </c>
      <c r="BG49" s="3" t="str">
        <f t="shared" si="20"/>
        <v>ON</v>
      </c>
      <c r="BH49" s="3" t="str">
        <f t="shared" si="21"/>
        <v>OFF</v>
      </c>
      <c r="BI49" s="3" t="str">
        <f t="shared" si="22"/>
        <v>ON</v>
      </c>
      <c r="BJ49" s="3"/>
      <c r="BK49" s="8" t="s">
        <v>56</v>
      </c>
      <c r="BL49" s="3" t="s">
        <v>56</v>
      </c>
      <c r="BM49" s="3" t="s">
        <v>56</v>
      </c>
      <c r="BN49" s="9" t="s">
        <v>56</v>
      </c>
    </row>
    <row r="50" spans="1:66" x14ac:dyDescent="0.3">
      <c r="A50" t="str">
        <f t="shared" ca="1" si="2"/>
        <v>Ekiti</v>
      </c>
      <c r="B50" t="str">
        <f t="shared" ca="1" si="3"/>
        <v>B</v>
      </c>
      <c r="C50" t="str">
        <f t="shared" ca="1" si="4"/>
        <v>B1</v>
      </c>
      <c r="D50" s="5" t="s">
        <v>47</v>
      </c>
      <c r="E50">
        <f t="shared" si="5"/>
        <v>22</v>
      </c>
      <c r="F50">
        <f t="shared" si="6"/>
        <v>2</v>
      </c>
      <c r="G50" t="s">
        <v>76</v>
      </c>
      <c r="H50" t="s">
        <v>76</v>
      </c>
      <c r="I50" t="s">
        <v>96</v>
      </c>
      <c r="J50" t="s">
        <v>98</v>
      </c>
      <c r="K50" t="s">
        <v>100</v>
      </c>
      <c r="L50" t="s">
        <v>102</v>
      </c>
      <c r="M50" t="s">
        <v>104</v>
      </c>
      <c r="N50" t="s">
        <v>106</v>
      </c>
      <c r="O50" t="s">
        <v>108</v>
      </c>
      <c r="P50" t="s">
        <v>110</v>
      </c>
      <c r="Q50" t="s">
        <v>112</v>
      </c>
      <c r="R50" t="s">
        <v>114</v>
      </c>
      <c r="S50" t="s">
        <v>116</v>
      </c>
      <c r="T50" t="s">
        <v>118</v>
      </c>
      <c r="U50" t="s">
        <v>120</v>
      </c>
      <c r="V50" t="s">
        <v>122</v>
      </c>
      <c r="W50" t="s">
        <v>124</v>
      </c>
      <c r="X50" t="s">
        <v>126</v>
      </c>
      <c r="Y50" t="s">
        <v>128</v>
      </c>
      <c r="Z50" t="s">
        <v>130</v>
      </c>
      <c r="AA50" t="s">
        <v>132</v>
      </c>
      <c r="AB50" t="s">
        <v>134</v>
      </c>
      <c r="AC50" t="s">
        <v>136</v>
      </c>
      <c r="AD50" t="s">
        <v>81</v>
      </c>
      <c r="AE50" t="s">
        <v>83</v>
      </c>
      <c r="AF50" t="s">
        <v>85</v>
      </c>
      <c r="AG50" t="s">
        <v>87</v>
      </c>
      <c r="AH50" t="s">
        <v>89</v>
      </c>
      <c r="AI50" s="8" t="s">
        <v>91</v>
      </c>
      <c r="AJ50" s="3" t="s">
        <v>91</v>
      </c>
      <c r="AK50" s="3" t="str">
        <f t="shared" si="7"/>
        <v>ON</v>
      </c>
      <c r="AL50" s="3" t="str">
        <f t="shared" si="8"/>
        <v>OFF</v>
      </c>
      <c r="AM50" s="3" t="str">
        <f t="shared" si="9"/>
        <v>ON</v>
      </c>
      <c r="AN50" s="3" t="str">
        <f t="shared" si="10"/>
        <v>ON</v>
      </c>
      <c r="AO50" s="3"/>
      <c r="AP50" s="8" t="s">
        <v>91</v>
      </c>
      <c r="AQ50" s="3" t="s">
        <v>91</v>
      </c>
      <c r="AR50" s="3" t="str">
        <f t="shared" si="11"/>
        <v>ON</v>
      </c>
      <c r="AS50" s="3" t="str">
        <f t="shared" si="12"/>
        <v>ON</v>
      </c>
      <c r="AT50" s="3" t="str">
        <f t="shared" si="13"/>
        <v>ON</v>
      </c>
      <c r="AU50" s="3" t="str">
        <f t="shared" si="14"/>
        <v>ON</v>
      </c>
      <c r="AV50" s="3"/>
      <c r="AW50" s="8" t="s">
        <v>91</v>
      </c>
      <c r="AX50" s="3" t="s">
        <v>91</v>
      </c>
      <c r="AY50" s="3" t="str">
        <f t="shared" si="15"/>
        <v>ON</v>
      </c>
      <c r="AZ50" s="3" t="str">
        <f t="shared" si="16"/>
        <v>OFF</v>
      </c>
      <c r="BA50" s="3" t="str">
        <f t="shared" si="17"/>
        <v>ON</v>
      </c>
      <c r="BB50" s="3" t="str">
        <f t="shared" si="18"/>
        <v>ON</v>
      </c>
      <c r="BC50" s="3"/>
      <c r="BD50" s="8" t="s">
        <v>91</v>
      </c>
      <c r="BE50" s="3" t="s">
        <v>91</v>
      </c>
      <c r="BF50" s="3" t="str">
        <f t="shared" si="19"/>
        <v>ON</v>
      </c>
      <c r="BG50" s="3" t="str">
        <f t="shared" si="20"/>
        <v>ON</v>
      </c>
      <c r="BH50" s="3" t="str">
        <f t="shared" si="21"/>
        <v>ON</v>
      </c>
      <c r="BI50" s="3" t="str">
        <f t="shared" si="22"/>
        <v>ON</v>
      </c>
      <c r="BJ50" s="3"/>
      <c r="BK50" s="8" t="s">
        <v>56</v>
      </c>
      <c r="BL50" s="3" t="s">
        <v>56</v>
      </c>
      <c r="BM50" s="3" t="s">
        <v>56</v>
      </c>
      <c r="BN50" s="9" t="s">
        <v>56</v>
      </c>
    </row>
    <row r="51" spans="1:66" x14ac:dyDescent="0.3">
      <c r="A51" t="str">
        <f t="shared" ca="1" si="2"/>
        <v>Ondo</v>
      </c>
      <c r="B51" t="str">
        <f t="shared" ca="1" si="3"/>
        <v>D</v>
      </c>
      <c r="C51" t="str">
        <f t="shared" ca="1" si="4"/>
        <v>A1</v>
      </c>
      <c r="D51" s="5" t="s">
        <v>46</v>
      </c>
      <c r="E51">
        <f t="shared" si="5"/>
        <v>22</v>
      </c>
      <c r="F51">
        <f t="shared" si="6"/>
        <v>2</v>
      </c>
      <c r="G51" t="s">
        <v>75</v>
      </c>
      <c r="H51" t="s">
        <v>75</v>
      </c>
      <c r="I51" t="s">
        <v>97</v>
      </c>
      <c r="J51" t="s">
        <v>99</v>
      </c>
      <c r="K51" t="s">
        <v>101</v>
      </c>
      <c r="L51" t="s">
        <v>103</v>
      </c>
      <c r="M51" t="s">
        <v>105</v>
      </c>
      <c r="N51" t="s">
        <v>107</v>
      </c>
      <c r="O51" t="s">
        <v>109</v>
      </c>
      <c r="P51" t="s">
        <v>111</v>
      </c>
      <c r="Q51" t="s">
        <v>113</v>
      </c>
      <c r="R51" t="s">
        <v>115</v>
      </c>
      <c r="S51" t="s">
        <v>117</v>
      </c>
      <c r="T51" t="s">
        <v>119</v>
      </c>
      <c r="U51" t="s">
        <v>121</v>
      </c>
      <c r="V51" t="s">
        <v>123</v>
      </c>
      <c r="W51" t="s">
        <v>125</v>
      </c>
      <c r="X51" t="s">
        <v>127</v>
      </c>
      <c r="Y51" t="s">
        <v>129</v>
      </c>
      <c r="Z51" t="s">
        <v>131</v>
      </c>
      <c r="AA51" t="s">
        <v>133</v>
      </c>
      <c r="AB51" t="s">
        <v>135</v>
      </c>
      <c r="AC51" t="s">
        <v>137</v>
      </c>
      <c r="AD51" t="s">
        <v>82</v>
      </c>
      <c r="AE51" t="s">
        <v>84</v>
      </c>
      <c r="AF51" t="s">
        <v>86</v>
      </c>
      <c r="AG51" t="s">
        <v>88</v>
      </c>
      <c r="AH51" t="s">
        <v>90</v>
      </c>
      <c r="AI51" s="8" t="s">
        <v>91</v>
      </c>
      <c r="AJ51" s="3" t="s">
        <v>91</v>
      </c>
      <c r="AK51" s="3" t="str">
        <f t="shared" si="7"/>
        <v>ON</v>
      </c>
      <c r="AL51" s="3" t="str">
        <f t="shared" si="8"/>
        <v>ON</v>
      </c>
      <c r="AM51" s="3" t="str">
        <f t="shared" si="9"/>
        <v>ON</v>
      </c>
      <c r="AN51" s="3" t="str">
        <f t="shared" si="10"/>
        <v>ON</v>
      </c>
      <c r="AO51" s="3"/>
      <c r="AP51" s="8" t="s">
        <v>91</v>
      </c>
      <c r="AQ51" s="3" t="s">
        <v>91</v>
      </c>
      <c r="AR51" s="3" t="str">
        <f t="shared" si="11"/>
        <v>OFF</v>
      </c>
      <c r="AS51" s="3" t="str">
        <f t="shared" si="12"/>
        <v>ON</v>
      </c>
      <c r="AT51" s="3" t="str">
        <f t="shared" si="13"/>
        <v>ON</v>
      </c>
      <c r="AU51" s="3" t="str">
        <f t="shared" si="14"/>
        <v>ON</v>
      </c>
      <c r="AV51" s="3"/>
      <c r="AW51" s="8" t="s">
        <v>91</v>
      </c>
      <c r="AX51" s="3" t="s">
        <v>91</v>
      </c>
      <c r="AY51" s="3" t="str">
        <f t="shared" si="15"/>
        <v>ON</v>
      </c>
      <c r="AZ51" s="3" t="str">
        <f t="shared" si="16"/>
        <v>ON</v>
      </c>
      <c r="BA51" s="3" t="str">
        <f t="shared" si="17"/>
        <v>ON</v>
      </c>
      <c r="BB51" s="3" t="str">
        <f t="shared" si="18"/>
        <v>ON</v>
      </c>
      <c r="BC51" s="3"/>
      <c r="BD51" s="8" t="s">
        <v>91</v>
      </c>
      <c r="BE51" s="3" t="s">
        <v>91</v>
      </c>
      <c r="BF51" s="3" t="str">
        <f t="shared" si="19"/>
        <v>OFF</v>
      </c>
      <c r="BG51" s="3" t="str">
        <f t="shared" si="20"/>
        <v>ON</v>
      </c>
      <c r="BH51" s="3" t="str">
        <f t="shared" si="21"/>
        <v>ON</v>
      </c>
      <c r="BI51" s="3" t="str">
        <f t="shared" si="22"/>
        <v>ON</v>
      </c>
      <c r="BJ51" s="3"/>
      <c r="BK51" s="8" t="s">
        <v>56</v>
      </c>
      <c r="BL51" s="3" t="s">
        <v>56</v>
      </c>
      <c r="BM51" s="3" t="s">
        <v>56</v>
      </c>
      <c r="BN51" s="9" t="s">
        <v>56</v>
      </c>
    </row>
    <row r="52" spans="1:66" x14ac:dyDescent="0.3">
      <c r="A52" t="str">
        <f t="shared" ca="1" si="2"/>
        <v>Ogun</v>
      </c>
      <c r="B52" t="str">
        <f t="shared" ca="1" si="3"/>
        <v>E</v>
      </c>
      <c r="C52" t="str">
        <f t="shared" ca="1" si="4"/>
        <v>B1</v>
      </c>
      <c r="D52" s="5" t="s">
        <v>46</v>
      </c>
      <c r="E52">
        <f t="shared" si="5"/>
        <v>22</v>
      </c>
      <c r="F52">
        <f t="shared" si="6"/>
        <v>2</v>
      </c>
      <c r="G52" t="s">
        <v>75</v>
      </c>
      <c r="H52" t="s">
        <v>75</v>
      </c>
      <c r="I52" t="s">
        <v>96</v>
      </c>
      <c r="J52" t="s">
        <v>98</v>
      </c>
      <c r="K52" t="s">
        <v>100</v>
      </c>
      <c r="L52" t="s">
        <v>102</v>
      </c>
      <c r="M52" t="s">
        <v>104</v>
      </c>
      <c r="N52" t="s">
        <v>106</v>
      </c>
      <c r="O52" t="s">
        <v>108</v>
      </c>
      <c r="P52" t="s">
        <v>110</v>
      </c>
      <c r="Q52" t="s">
        <v>112</v>
      </c>
      <c r="R52" t="s">
        <v>114</v>
      </c>
      <c r="S52" t="s">
        <v>116</v>
      </c>
      <c r="T52" t="s">
        <v>118</v>
      </c>
      <c r="U52" t="s">
        <v>120</v>
      </c>
      <c r="V52" t="s">
        <v>122</v>
      </c>
      <c r="W52" t="s">
        <v>124</v>
      </c>
      <c r="X52" t="s">
        <v>126</v>
      </c>
      <c r="Y52" t="s">
        <v>128</v>
      </c>
      <c r="Z52" t="s">
        <v>130</v>
      </c>
      <c r="AA52" t="s">
        <v>132</v>
      </c>
      <c r="AB52" t="s">
        <v>134</v>
      </c>
      <c r="AC52" t="s">
        <v>136</v>
      </c>
      <c r="AD52" t="s">
        <v>81</v>
      </c>
      <c r="AE52" t="s">
        <v>83</v>
      </c>
      <c r="AF52" t="s">
        <v>85</v>
      </c>
      <c r="AG52" t="s">
        <v>87</v>
      </c>
      <c r="AH52" t="s">
        <v>89</v>
      </c>
      <c r="AI52" s="8" t="s">
        <v>91</v>
      </c>
      <c r="AJ52" s="3" t="s">
        <v>91</v>
      </c>
      <c r="AK52" s="3" t="str">
        <f t="shared" si="7"/>
        <v>OFF</v>
      </c>
      <c r="AL52" s="3" t="str">
        <f t="shared" si="8"/>
        <v>ON</v>
      </c>
      <c r="AM52" s="3" t="str">
        <f t="shared" si="9"/>
        <v>ON</v>
      </c>
      <c r="AN52" s="3" t="str">
        <f t="shared" si="10"/>
        <v>ON</v>
      </c>
      <c r="AO52" s="3"/>
      <c r="AP52" s="8" t="s">
        <v>91</v>
      </c>
      <c r="AQ52" s="3" t="s">
        <v>91</v>
      </c>
      <c r="AR52" s="3" t="str">
        <f t="shared" si="11"/>
        <v>ON</v>
      </c>
      <c r="AS52" s="3" t="str">
        <f t="shared" si="12"/>
        <v>ON</v>
      </c>
      <c r="AT52" s="3" t="str">
        <f t="shared" si="13"/>
        <v>ON</v>
      </c>
      <c r="AU52" s="3" t="str">
        <f t="shared" si="14"/>
        <v>ON</v>
      </c>
      <c r="AV52" s="3"/>
      <c r="AW52" s="8" t="s">
        <v>91</v>
      </c>
      <c r="AX52" s="3" t="s">
        <v>91</v>
      </c>
      <c r="AY52" s="3" t="str">
        <f t="shared" si="15"/>
        <v>OFF</v>
      </c>
      <c r="AZ52" s="3" t="str">
        <f t="shared" si="16"/>
        <v>ON</v>
      </c>
      <c r="BA52" s="3" t="str">
        <f t="shared" si="17"/>
        <v>ON</v>
      </c>
      <c r="BB52" s="3" t="str">
        <f t="shared" si="18"/>
        <v>ON</v>
      </c>
      <c r="BC52" s="3"/>
      <c r="BD52" s="8" t="s">
        <v>91</v>
      </c>
      <c r="BE52" s="3" t="s">
        <v>91</v>
      </c>
      <c r="BF52" s="3" t="str">
        <f t="shared" si="19"/>
        <v>ON</v>
      </c>
      <c r="BG52" s="3" t="str">
        <f t="shared" si="20"/>
        <v>ON</v>
      </c>
      <c r="BH52" s="3" t="str">
        <f t="shared" si="21"/>
        <v>ON</v>
      </c>
      <c r="BI52" s="3" t="str">
        <f t="shared" si="22"/>
        <v>ON</v>
      </c>
      <c r="BJ52" s="3"/>
      <c r="BK52" s="8" t="s">
        <v>56</v>
      </c>
      <c r="BL52" s="3" t="s">
        <v>56</v>
      </c>
      <c r="BM52" s="3" t="s">
        <v>56</v>
      </c>
      <c r="BN52" s="9" t="s">
        <v>56</v>
      </c>
    </row>
    <row r="53" spans="1:66" x14ac:dyDescent="0.3">
      <c r="A53" t="str">
        <f t="shared" ca="1" si="2"/>
        <v>Lagos</v>
      </c>
      <c r="B53" t="str">
        <f t="shared" ca="1" si="3"/>
        <v>A</v>
      </c>
      <c r="C53" t="str">
        <f t="shared" ca="1" si="4"/>
        <v>B1</v>
      </c>
      <c r="D53" t="s">
        <v>12</v>
      </c>
      <c r="E53">
        <f t="shared" si="5"/>
        <v>22</v>
      </c>
      <c r="F53">
        <f t="shared" si="6"/>
        <v>2</v>
      </c>
      <c r="G53" t="s">
        <v>76</v>
      </c>
      <c r="H53" t="s">
        <v>76</v>
      </c>
      <c r="I53" t="s">
        <v>97</v>
      </c>
      <c r="J53" t="s">
        <v>99</v>
      </c>
      <c r="K53" t="s">
        <v>101</v>
      </c>
      <c r="L53" t="s">
        <v>103</v>
      </c>
      <c r="M53" t="s">
        <v>105</v>
      </c>
      <c r="N53" t="s">
        <v>107</v>
      </c>
      <c r="O53" t="s">
        <v>109</v>
      </c>
      <c r="P53" t="s">
        <v>111</v>
      </c>
      <c r="Q53" t="s">
        <v>113</v>
      </c>
      <c r="R53" t="s">
        <v>115</v>
      </c>
      <c r="S53" t="s">
        <v>117</v>
      </c>
      <c r="T53" t="s">
        <v>119</v>
      </c>
      <c r="U53" t="s">
        <v>121</v>
      </c>
      <c r="V53" t="s">
        <v>123</v>
      </c>
      <c r="W53" t="s">
        <v>125</v>
      </c>
      <c r="X53" t="s">
        <v>127</v>
      </c>
      <c r="Y53" t="s">
        <v>129</v>
      </c>
      <c r="Z53" t="s">
        <v>131</v>
      </c>
      <c r="AA53" t="s">
        <v>133</v>
      </c>
      <c r="AB53" t="s">
        <v>135</v>
      </c>
      <c r="AC53" t="s">
        <v>137</v>
      </c>
      <c r="AD53" t="s">
        <v>82</v>
      </c>
      <c r="AE53" t="s">
        <v>84</v>
      </c>
      <c r="AF53" t="s">
        <v>86</v>
      </c>
      <c r="AG53" t="s">
        <v>88</v>
      </c>
      <c r="AH53" t="s">
        <v>90</v>
      </c>
      <c r="AI53" s="8" t="s">
        <v>91</v>
      </c>
      <c r="AJ53" s="3" t="s">
        <v>91</v>
      </c>
      <c r="AK53" s="3" t="str">
        <f t="shared" si="7"/>
        <v>ON</v>
      </c>
      <c r="AL53" s="3" t="str">
        <f t="shared" si="8"/>
        <v>ON</v>
      </c>
      <c r="AM53" s="3" t="str">
        <f t="shared" si="9"/>
        <v>ON</v>
      </c>
      <c r="AN53" s="3" t="str">
        <f t="shared" si="10"/>
        <v>ON</v>
      </c>
      <c r="AO53" s="3"/>
      <c r="AP53" s="8" t="s">
        <v>91</v>
      </c>
      <c r="AQ53" s="3" t="s">
        <v>91</v>
      </c>
      <c r="AR53" s="3" t="str">
        <f t="shared" si="11"/>
        <v>ON</v>
      </c>
      <c r="AS53" s="3" t="str">
        <f t="shared" si="12"/>
        <v>OFF</v>
      </c>
      <c r="AT53" s="3" t="str">
        <f t="shared" si="13"/>
        <v>ON</v>
      </c>
      <c r="AU53" s="3" t="str">
        <f t="shared" si="14"/>
        <v>ON</v>
      </c>
      <c r="AV53" s="3"/>
      <c r="AW53" s="8" t="s">
        <v>91</v>
      </c>
      <c r="AX53" s="3" t="s">
        <v>91</v>
      </c>
      <c r="AY53" s="3" t="str">
        <f t="shared" si="15"/>
        <v>ON</v>
      </c>
      <c r="AZ53" s="3" t="str">
        <f t="shared" si="16"/>
        <v>ON</v>
      </c>
      <c r="BA53" s="3" t="str">
        <f t="shared" si="17"/>
        <v>ON</v>
      </c>
      <c r="BB53" s="3" t="str">
        <f t="shared" si="18"/>
        <v>ON</v>
      </c>
      <c r="BC53" s="3"/>
      <c r="BD53" s="8" t="s">
        <v>91</v>
      </c>
      <c r="BE53" s="3" t="s">
        <v>91</v>
      </c>
      <c r="BF53" s="3" t="str">
        <f t="shared" si="19"/>
        <v>ON</v>
      </c>
      <c r="BG53" s="3" t="str">
        <f t="shared" si="20"/>
        <v>OFF</v>
      </c>
      <c r="BH53" s="3" t="str">
        <f t="shared" si="21"/>
        <v>ON</v>
      </c>
      <c r="BI53" s="3" t="str">
        <f t="shared" si="22"/>
        <v>ON</v>
      </c>
      <c r="BJ53" s="3"/>
      <c r="BK53" s="8" t="s">
        <v>56</v>
      </c>
      <c r="BL53" s="3" t="s">
        <v>56</v>
      </c>
      <c r="BM53" s="3" t="s">
        <v>56</v>
      </c>
      <c r="BN53" s="9" t="s">
        <v>56</v>
      </c>
    </row>
    <row r="54" spans="1:66" x14ac:dyDescent="0.3">
      <c r="A54" t="str">
        <f t="shared" ca="1" si="2"/>
        <v>Lagos</v>
      </c>
      <c r="B54" t="str">
        <f t="shared" ca="1" si="3"/>
        <v>D</v>
      </c>
      <c r="C54" t="str">
        <f t="shared" ca="1" si="4"/>
        <v>D1</v>
      </c>
      <c r="D54" t="s">
        <v>12</v>
      </c>
      <c r="E54">
        <f t="shared" si="5"/>
        <v>22</v>
      </c>
      <c r="F54">
        <f t="shared" si="6"/>
        <v>2</v>
      </c>
      <c r="G54" t="s">
        <v>77</v>
      </c>
      <c r="H54" t="s">
        <v>77</v>
      </c>
      <c r="I54" t="s">
        <v>96</v>
      </c>
      <c r="J54" t="s">
        <v>98</v>
      </c>
      <c r="K54" t="s">
        <v>100</v>
      </c>
      <c r="L54" t="s">
        <v>102</v>
      </c>
      <c r="M54" t="s">
        <v>104</v>
      </c>
      <c r="N54" t="s">
        <v>106</v>
      </c>
      <c r="O54" t="s">
        <v>108</v>
      </c>
      <c r="P54" t="s">
        <v>110</v>
      </c>
      <c r="Q54" t="s">
        <v>112</v>
      </c>
      <c r="R54" t="s">
        <v>114</v>
      </c>
      <c r="S54" t="s">
        <v>116</v>
      </c>
      <c r="T54" t="s">
        <v>118</v>
      </c>
      <c r="U54" t="s">
        <v>120</v>
      </c>
      <c r="V54" t="s">
        <v>122</v>
      </c>
      <c r="W54" t="s">
        <v>124</v>
      </c>
      <c r="X54" t="s">
        <v>126</v>
      </c>
      <c r="Y54" t="s">
        <v>128</v>
      </c>
      <c r="Z54" t="s">
        <v>130</v>
      </c>
      <c r="AA54" t="s">
        <v>132</v>
      </c>
      <c r="AB54" t="s">
        <v>134</v>
      </c>
      <c r="AC54" t="s">
        <v>136</v>
      </c>
      <c r="AD54" t="s">
        <v>81</v>
      </c>
      <c r="AE54" t="s">
        <v>83</v>
      </c>
      <c r="AF54" t="s">
        <v>85</v>
      </c>
      <c r="AG54" t="s">
        <v>87</v>
      </c>
      <c r="AH54" t="s">
        <v>89</v>
      </c>
      <c r="AI54" s="8" t="s">
        <v>91</v>
      </c>
      <c r="AJ54" s="3" t="s">
        <v>91</v>
      </c>
      <c r="AK54" s="3" t="str">
        <f t="shared" si="7"/>
        <v>ON</v>
      </c>
      <c r="AL54" s="3" t="str">
        <f t="shared" si="8"/>
        <v>ON</v>
      </c>
      <c r="AM54" s="3" t="str">
        <f t="shared" si="9"/>
        <v>OFF</v>
      </c>
      <c r="AN54" s="3" t="str">
        <f t="shared" si="10"/>
        <v>ON</v>
      </c>
      <c r="AO54" s="3"/>
      <c r="AP54" s="8" t="s">
        <v>91</v>
      </c>
      <c r="AQ54" s="3" t="s">
        <v>91</v>
      </c>
      <c r="AR54" s="3" t="str">
        <f t="shared" si="11"/>
        <v>ON</v>
      </c>
      <c r="AS54" s="3" t="str">
        <f t="shared" si="12"/>
        <v>ON</v>
      </c>
      <c r="AT54" s="3" t="str">
        <f t="shared" si="13"/>
        <v>ON</v>
      </c>
      <c r="AU54" s="3" t="str">
        <f t="shared" si="14"/>
        <v>ON</v>
      </c>
      <c r="AV54" s="3"/>
      <c r="AW54" s="8" t="s">
        <v>91</v>
      </c>
      <c r="AX54" s="3" t="s">
        <v>91</v>
      </c>
      <c r="AY54" s="3" t="str">
        <f t="shared" si="15"/>
        <v>ON</v>
      </c>
      <c r="AZ54" s="3" t="str">
        <f t="shared" si="16"/>
        <v>ON</v>
      </c>
      <c r="BA54" s="3" t="str">
        <f t="shared" si="17"/>
        <v>OFF</v>
      </c>
      <c r="BB54" s="3" t="str">
        <f t="shared" si="18"/>
        <v>ON</v>
      </c>
      <c r="BC54" s="3"/>
      <c r="BD54" s="8" t="s">
        <v>91</v>
      </c>
      <c r="BE54" s="3" t="s">
        <v>91</v>
      </c>
      <c r="BF54" s="3" t="str">
        <f t="shared" si="19"/>
        <v>ON</v>
      </c>
      <c r="BG54" s="3" t="str">
        <f t="shared" si="20"/>
        <v>ON</v>
      </c>
      <c r="BH54" s="3" t="str">
        <f t="shared" si="21"/>
        <v>ON</v>
      </c>
      <c r="BI54" s="3" t="str">
        <f t="shared" si="22"/>
        <v>ON</v>
      </c>
      <c r="BJ54" s="3"/>
      <c r="BK54" s="8" t="s">
        <v>56</v>
      </c>
      <c r="BL54" s="3" t="s">
        <v>56</v>
      </c>
      <c r="BM54" s="3" t="s">
        <v>56</v>
      </c>
      <c r="BN54" s="9" t="s">
        <v>56</v>
      </c>
    </row>
    <row r="55" spans="1:66" x14ac:dyDescent="0.3">
      <c r="A55" t="str">
        <f t="shared" ca="1" si="2"/>
        <v>Ondo</v>
      </c>
      <c r="B55" t="str">
        <f t="shared" ca="1" si="3"/>
        <v>D</v>
      </c>
      <c r="C55" t="str">
        <f t="shared" ca="1" si="4"/>
        <v>C1</v>
      </c>
      <c r="D55" t="s">
        <v>12</v>
      </c>
      <c r="E55">
        <f t="shared" si="5"/>
        <v>22</v>
      </c>
      <c r="F55">
        <f t="shared" si="6"/>
        <v>2</v>
      </c>
      <c r="G55" t="s">
        <v>78</v>
      </c>
      <c r="H55" t="s">
        <v>78</v>
      </c>
      <c r="I55" t="s">
        <v>97</v>
      </c>
      <c r="J55" t="s">
        <v>99</v>
      </c>
      <c r="K55" t="s">
        <v>101</v>
      </c>
      <c r="L55" t="s">
        <v>103</v>
      </c>
      <c r="M55" t="s">
        <v>105</v>
      </c>
      <c r="N55" t="s">
        <v>107</v>
      </c>
      <c r="O55" t="s">
        <v>109</v>
      </c>
      <c r="P55" t="s">
        <v>111</v>
      </c>
      <c r="Q55" t="s">
        <v>113</v>
      </c>
      <c r="R55" t="s">
        <v>115</v>
      </c>
      <c r="S55" t="s">
        <v>117</v>
      </c>
      <c r="T55" t="s">
        <v>119</v>
      </c>
      <c r="U55" t="s">
        <v>121</v>
      </c>
      <c r="V55" t="s">
        <v>123</v>
      </c>
      <c r="W55" t="s">
        <v>125</v>
      </c>
      <c r="X55" t="s">
        <v>127</v>
      </c>
      <c r="Y55" t="s">
        <v>129</v>
      </c>
      <c r="Z55" t="s">
        <v>131</v>
      </c>
      <c r="AA55" t="s">
        <v>133</v>
      </c>
      <c r="AB55" t="s">
        <v>135</v>
      </c>
      <c r="AC55" t="s">
        <v>137</v>
      </c>
      <c r="AD55" t="s">
        <v>82</v>
      </c>
      <c r="AE55" t="s">
        <v>84</v>
      </c>
      <c r="AF55" t="s">
        <v>86</v>
      </c>
      <c r="AG55" t="s">
        <v>88</v>
      </c>
      <c r="AH55" t="s">
        <v>90</v>
      </c>
      <c r="AI55" s="8" t="s">
        <v>91</v>
      </c>
      <c r="AJ55" s="3" t="s">
        <v>91</v>
      </c>
      <c r="AK55" s="3" t="str">
        <f t="shared" si="7"/>
        <v>ON</v>
      </c>
      <c r="AL55" s="3" t="str">
        <f t="shared" si="8"/>
        <v>ON</v>
      </c>
      <c r="AM55" s="3" t="str">
        <f t="shared" si="9"/>
        <v>ON</v>
      </c>
      <c r="AN55" s="3" t="str">
        <f t="shared" si="10"/>
        <v>ON</v>
      </c>
      <c r="AO55" s="3"/>
      <c r="AP55" s="8" t="s">
        <v>91</v>
      </c>
      <c r="AQ55" s="3" t="s">
        <v>91</v>
      </c>
      <c r="AR55" s="3" t="str">
        <f t="shared" si="11"/>
        <v>ON</v>
      </c>
      <c r="AS55" s="3" t="str">
        <f t="shared" si="12"/>
        <v>ON</v>
      </c>
      <c r="AT55" s="3" t="str">
        <f t="shared" si="13"/>
        <v>ON</v>
      </c>
      <c r="AU55" s="3" t="str">
        <f t="shared" si="14"/>
        <v>OFF</v>
      </c>
      <c r="AV55" s="3"/>
      <c r="AW55" s="8" t="s">
        <v>91</v>
      </c>
      <c r="AX55" s="3" t="s">
        <v>91</v>
      </c>
      <c r="AY55" s="3" t="str">
        <f t="shared" si="15"/>
        <v>ON</v>
      </c>
      <c r="AZ55" s="3" t="str">
        <f t="shared" si="16"/>
        <v>ON</v>
      </c>
      <c r="BA55" s="3" t="str">
        <f t="shared" si="17"/>
        <v>ON</v>
      </c>
      <c r="BB55" s="3" t="str">
        <f t="shared" si="18"/>
        <v>ON</v>
      </c>
      <c r="BC55" s="3"/>
      <c r="BD55" s="8" t="s">
        <v>91</v>
      </c>
      <c r="BE55" s="3" t="s">
        <v>91</v>
      </c>
      <c r="BF55" s="3" t="str">
        <f t="shared" si="19"/>
        <v>ON</v>
      </c>
      <c r="BG55" s="3" t="str">
        <f t="shared" si="20"/>
        <v>ON</v>
      </c>
      <c r="BH55" s="3" t="str">
        <f t="shared" si="21"/>
        <v>ON</v>
      </c>
      <c r="BI55" s="3" t="str">
        <f t="shared" si="22"/>
        <v>OFF</v>
      </c>
      <c r="BJ55" s="3"/>
      <c r="BK55" s="8" t="s">
        <v>56</v>
      </c>
      <c r="BL55" s="3" t="s">
        <v>56</v>
      </c>
      <c r="BM55" s="3" t="s">
        <v>56</v>
      </c>
      <c r="BN55" s="9" t="s">
        <v>56</v>
      </c>
    </row>
    <row r="56" spans="1:66" x14ac:dyDescent="0.3">
      <c r="A56" t="str">
        <f t="shared" ca="1" si="2"/>
        <v>Ekiti</v>
      </c>
      <c r="B56" t="str">
        <f t="shared" ca="1" si="3"/>
        <v>D</v>
      </c>
      <c r="C56" t="str">
        <f t="shared" ca="1" si="4"/>
        <v>A1</v>
      </c>
      <c r="D56" t="s">
        <v>12</v>
      </c>
      <c r="E56">
        <f t="shared" si="5"/>
        <v>22</v>
      </c>
      <c r="F56">
        <f t="shared" si="6"/>
        <v>2</v>
      </c>
      <c r="G56" t="s">
        <v>78</v>
      </c>
      <c r="H56" t="s">
        <v>78</v>
      </c>
      <c r="I56" t="s">
        <v>96</v>
      </c>
      <c r="J56" t="s">
        <v>98</v>
      </c>
      <c r="K56" t="s">
        <v>100</v>
      </c>
      <c r="L56" t="s">
        <v>102</v>
      </c>
      <c r="M56" t="s">
        <v>104</v>
      </c>
      <c r="N56" t="s">
        <v>106</v>
      </c>
      <c r="O56" t="s">
        <v>108</v>
      </c>
      <c r="P56" t="s">
        <v>110</v>
      </c>
      <c r="Q56" t="s">
        <v>112</v>
      </c>
      <c r="R56" t="s">
        <v>114</v>
      </c>
      <c r="S56" t="s">
        <v>116</v>
      </c>
      <c r="T56" t="s">
        <v>118</v>
      </c>
      <c r="U56" t="s">
        <v>120</v>
      </c>
      <c r="V56" t="s">
        <v>122</v>
      </c>
      <c r="W56" t="s">
        <v>124</v>
      </c>
      <c r="X56" t="s">
        <v>126</v>
      </c>
      <c r="Y56" t="s">
        <v>128</v>
      </c>
      <c r="Z56" t="s">
        <v>130</v>
      </c>
      <c r="AA56" t="s">
        <v>132</v>
      </c>
      <c r="AB56" t="s">
        <v>134</v>
      </c>
      <c r="AC56" t="s">
        <v>136</v>
      </c>
      <c r="AD56" t="s">
        <v>81</v>
      </c>
      <c r="AE56" t="s">
        <v>83</v>
      </c>
      <c r="AF56" t="s">
        <v>85</v>
      </c>
      <c r="AG56" t="s">
        <v>87</v>
      </c>
      <c r="AH56" t="s">
        <v>89</v>
      </c>
      <c r="AI56" s="8" t="s">
        <v>91</v>
      </c>
      <c r="AJ56" s="3" t="s">
        <v>91</v>
      </c>
      <c r="AK56" s="3" t="str">
        <f t="shared" si="7"/>
        <v>ON</v>
      </c>
      <c r="AL56" s="3" t="str">
        <f t="shared" si="8"/>
        <v>ON</v>
      </c>
      <c r="AM56" s="3" t="str">
        <f t="shared" si="9"/>
        <v>ON</v>
      </c>
      <c r="AN56" s="3" t="str">
        <f t="shared" si="10"/>
        <v>OFF</v>
      </c>
      <c r="AO56" s="3"/>
      <c r="AP56" s="8" t="s">
        <v>91</v>
      </c>
      <c r="AQ56" s="3" t="s">
        <v>91</v>
      </c>
      <c r="AR56" s="3" t="str">
        <f t="shared" si="11"/>
        <v>ON</v>
      </c>
      <c r="AS56" s="3" t="str">
        <f t="shared" si="12"/>
        <v>ON</v>
      </c>
      <c r="AT56" s="3" t="str">
        <f t="shared" si="13"/>
        <v>ON</v>
      </c>
      <c r="AU56" s="3" t="str">
        <f t="shared" si="14"/>
        <v>ON</v>
      </c>
      <c r="AV56" s="3"/>
      <c r="AW56" s="8" t="s">
        <v>91</v>
      </c>
      <c r="AX56" s="3" t="s">
        <v>91</v>
      </c>
      <c r="AY56" s="3" t="str">
        <f t="shared" si="15"/>
        <v>ON</v>
      </c>
      <c r="AZ56" s="3" t="str">
        <f t="shared" si="16"/>
        <v>ON</v>
      </c>
      <c r="BA56" s="3" t="str">
        <f t="shared" si="17"/>
        <v>ON</v>
      </c>
      <c r="BB56" s="3" t="str">
        <f t="shared" si="18"/>
        <v>OFF</v>
      </c>
      <c r="BC56" s="3"/>
      <c r="BD56" s="8" t="s">
        <v>91</v>
      </c>
      <c r="BE56" s="3" t="s">
        <v>91</v>
      </c>
      <c r="BF56" s="3" t="str">
        <f t="shared" si="19"/>
        <v>ON</v>
      </c>
      <c r="BG56" s="3" t="str">
        <f t="shared" si="20"/>
        <v>ON</v>
      </c>
      <c r="BH56" s="3" t="str">
        <f t="shared" si="21"/>
        <v>ON</v>
      </c>
      <c r="BI56" s="3" t="str">
        <f t="shared" si="22"/>
        <v>ON</v>
      </c>
      <c r="BJ56" s="3"/>
      <c r="BK56" s="8" t="s">
        <v>56</v>
      </c>
      <c r="BL56" s="3" t="s">
        <v>56</v>
      </c>
      <c r="BM56" s="3" t="s">
        <v>56</v>
      </c>
      <c r="BN56" s="9" t="s">
        <v>56</v>
      </c>
    </row>
    <row r="57" spans="1:66" x14ac:dyDescent="0.3">
      <c r="A57" t="str">
        <f t="shared" ca="1" si="2"/>
        <v>Ekiti</v>
      </c>
      <c r="B57" t="str">
        <f t="shared" ca="1" si="3"/>
        <v>D</v>
      </c>
      <c r="C57" t="str">
        <f t="shared" ca="1" si="4"/>
        <v>E1</v>
      </c>
      <c r="D57" t="s">
        <v>12</v>
      </c>
      <c r="E57">
        <f t="shared" si="5"/>
        <v>22</v>
      </c>
      <c r="F57">
        <f t="shared" si="6"/>
        <v>2</v>
      </c>
      <c r="G57" t="s">
        <v>77</v>
      </c>
      <c r="H57" t="s">
        <v>77</v>
      </c>
      <c r="I57" t="s">
        <v>97</v>
      </c>
      <c r="J57" t="s">
        <v>99</v>
      </c>
      <c r="K57" t="s">
        <v>101</v>
      </c>
      <c r="L57" t="s">
        <v>103</v>
      </c>
      <c r="M57" t="s">
        <v>105</v>
      </c>
      <c r="N57" t="s">
        <v>107</v>
      </c>
      <c r="O57" t="s">
        <v>109</v>
      </c>
      <c r="P57" t="s">
        <v>111</v>
      </c>
      <c r="Q57" t="s">
        <v>113</v>
      </c>
      <c r="R57" t="s">
        <v>115</v>
      </c>
      <c r="S57" t="s">
        <v>117</v>
      </c>
      <c r="T57" t="s">
        <v>119</v>
      </c>
      <c r="U57" t="s">
        <v>121</v>
      </c>
      <c r="V57" t="s">
        <v>123</v>
      </c>
      <c r="W57" t="s">
        <v>125</v>
      </c>
      <c r="X57" t="s">
        <v>127</v>
      </c>
      <c r="Y57" t="s">
        <v>129</v>
      </c>
      <c r="Z57" t="s">
        <v>131</v>
      </c>
      <c r="AA57" t="s">
        <v>133</v>
      </c>
      <c r="AB57" t="s">
        <v>135</v>
      </c>
      <c r="AC57" t="s">
        <v>137</v>
      </c>
      <c r="AD57" t="s">
        <v>82</v>
      </c>
      <c r="AE57" t="s">
        <v>84</v>
      </c>
      <c r="AF57" t="s">
        <v>86</v>
      </c>
      <c r="AG57" t="s">
        <v>88</v>
      </c>
      <c r="AH57" t="s">
        <v>90</v>
      </c>
      <c r="AI57" s="8" t="s">
        <v>91</v>
      </c>
      <c r="AJ57" s="3" t="s">
        <v>91</v>
      </c>
      <c r="AK57" s="3" t="str">
        <f t="shared" si="7"/>
        <v>ON</v>
      </c>
      <c r="AL57" s="3" t="str">
        <f t="shared" si="8"/>
        <v>ON</v>
      </c>
      <c r="AM57" s="3" t="str">
        <f t="shared" si="9"/>
        <v>ON</v>
      </c>
      <c r="AN57" s="3" t="str">
        <f t="shared" si="10"/>
        <v>ON</v>
      </c>
      <c r="AO57" s="3"/>
      <c r="AP57" s="8" t="s">
        <v>91</v>
      </c>
      <c r="AQ57" s="3" t="s">
        <v>91</v>
      </c>
      <c r="AR57" s="3" t="str">
        <f t="shared" si="11"/>
        <v>ON</v>
      </c>
      <c r="AS57" s="3" t="str">
        <f t="shared" si="12"/>
        <v>ON</v>
      </c>
      <c r="AT57" s="3" t="str">
        <f t="shared" si="13"/>
        <v>OFF</v>
      </c>
      <c r="AU57" s="3" t="str">
        <f t="shared" si="14"/>
        <v>ON</v>
      </c>
      <c r="AV57" s="3"/>
      <c r="AW57" s="8" t="s">
        <v>91</v>
      </c>
      <c r="AX57" s="3" t="s">
        <v>91</v>
      </c>
      <c r="AY57" s="3" t="str">
        <f t="shared" si="15"/>
        <v>ON</v>
      </c>
      <c r="AZ57" s="3" t="str">
        <f t="shared" si="16"/>
        <v>ON</v>
      </c>
      <c r="BA57" s="3" t="str">
        <f t="shared" si="17"/>
        <v>ON</v>
      </c>
      <c r="BB57" s="3" t="str">
        <f t="shared" si="18"/>
        <v>ON</v>
      </c>
      <c r="BC57" s="3"/>
      <c r="BD57" s="8" t="s">
        <v>91</v>
      </c>
      <c r="BE57" s="3" t="s">
        <v>91</v>
      </c>
      <c r="BF57" s="3" t="str">
        <f t="shared" si="19"/>
        <v>ON</v>
      </c>
      <c r="BG57" s="3" t="str">
        <f t="shared" si="20"/>
        <v>ON</v>
      </c>
      <c r="BH57" s="3" t="str">
        <f t="shared" si="21"/>
        <v>OFF</v>
      </c>
      <c r="BI57" s="3" t="str">
        <f t="shared" si="22"/>
        <v>ON</v>
      </c>
      <c r="BJ57" s="3"/>
      <c r="BK57" s="8" t="s">
        <v>56</v>
      </c>
      <c r="BL57" s="3" t="s">
        <v>56</v>
      </c>
      <c r="BM57" s="3" t="s">
        <v>56</v>
      </c>
      <c r="BN57" s="9" t="s">
        <v>56</v>
      </c>
    </row>
    <row r="58" spans="1:66" x14ac:dyDescent="0.3">
      <c r="A58" t="str">
        <f t="shared" ca="1" si="2"/>
        <v>Ondo</v>
      </c>
      <c r="B58" t="str">
        <f t="shared" ca="1" si="3"/>
        <v>B</v>
      </c>
      <c r="C58" t="str">
        <f t="shared" ca="1" si="4"/>
        <v>B1</v>
      </c>
      <c r="D58" t="s">
        <v>5</v>
      </c>
      <c r="E58">
        <f t="shared" si="5"/>
        <v>22</v>
      </c>
      <c r="F58">
        <f t="shared" si="6"/>
        <v>2</v>
      </c>
      <c r="G58" t="s">
        <v>76</v>
      </c>
      <c r="H58" t="s">
        <v>76</v>
      </c>
      <c r="I58" t="s">
        <v>96</v>
      </c>
      <c r="J58" t="s">
        <v>98</v>
      </c>
      <c r="K58" t="s">
        <v>100</v>
      </c>
      <c r="L58" t="s">
        <v>102</v>
      </c>
      <c r="M58" t="s">
        <v>104</v>
      </c>
      <c r="N58" t="s">
        <v>106</v>
      </c>
      <c r="O58" t="s">
        <v>108</v>
      </c>
      <c r="P58" t="s">
        <v>110</v>
      </c>
      <c r="Q58" t="s">
        <v>112</v>
      </c>
      <c r="R58" t="s">
        <v>114</v>
      </c>
      <c r="S58" t="s">
        <v>116</v>
      </c>
      <c r="T58" t="s">
        <v>118</v>
      </c>
      <c r="U58" t="s">
        <v>120</v>
      </c>
      <c r="V58" t="s">
        <v>122</v>
      </c>
      <c r="W58" t="s">
        <v>124</v>
      </c>
      <c r="X58" t="s">
        <v>126</v>
      </c>
      <c r="Y58" t="s">
        <v>128</v>
      </c>
      <c r="Z58" t="s">
        <v>130</v>
      </c>
      <c r="AA58" t="s">
        <v>132</v>
      </c>
      <c r="AB58" t="s">
        <v>134</v>
      </c>
      <c r="AC58" t="s">
        <v>136</v>
      </c>
      <c r="AD58" t="s">
        <v>81</v>
      </c>
      <c r="AE58" t="s">
        <v>83</v>
      </c>
      <c r="AF58" t="s">
        <v>85</v>
      </c>
      <c r="AG58" t="s">
        <v>87</v>
      </c>
      <c r="AH58" t="s">
        <v>89</v>
      </c>
      <c r="AI58" s="8" t="s">
        <v>91</v>
      </c>
      <c r="AJ58" s="3" t="s">
        <v>91</v>
      </c>
      <c r="AK58" s="3" t="str">
        <f t="shared" si="7"/>
        <v>ON</v>
      </c>
      <c r="AL58" s="3" t="str">
        <f t="shared" si="8"/>
        <v>OFF</v>
      </c>
      <c r="AM58" s="3" t="str">
        <f t="shared" si="9"/>
        <v>ON</v>
      </c>
      <c r="AN58" s="3" t="str">
        <f t="shared" si="10"/>
        <v>ON</v>
      </c>
      <c r="AO58" s="3"/>
      <c r="AP58" s="8" t="s">
        <v>91</v>
      </c>
      <c r="AQ58" s="3" t="s">
        <v>91</v>
      </c>
      <c r="AR58" s="3" t="str">
        <f t="shared" si="11"/>
        <v>ON</v>
      </c>
      <c r="AS58" s="3" t="str">
        <f t="shared" si="12"/>
        <v>ON</v>
      </c>
      <c r="AT58" s="3" t="str">
        <f t="shared" si="13"/>
        <v>ON</v>
      </c>
      <c r="AU58" s="3" t="str">
        <f t="shared" si="14"/>
        <v>ON</v>
      </c>
      <c r="AV58" s="3"/>
      <c r="AW58" s="8" t="s">
        <v>91</v>
      </c>
      <c r="AX58" s="3" t="s">
        <v>91</v>
      </c>
      <c r="AY58" s="3" t="str">
        <f t="shared" si="15"/>
        <v>ON</v>
      </c>
      <c r="AZ58" s="3" t="str">
        <f t="shared" si="16"/>
        <v>OFF</v>
      </c>
      <c r="BA58" s="3" t="str">
        <f t="shared" si="17"/>
        <v>ON</v>
      </c>
      <c r="BB58" s="3" t="str">
        <f t="shared" si="18"/>
        <v>ON</v>
      </c>
      <c r="BC58" s="3"/>
      <c r="BD58" s="8" t="s">
        <v>91</v>
      </c>
      <c r="BE58" s="3" t="s">
        <v>91</v>
      </c>
      <c r="BF58" s="3" t="str">
        <f t="shared" si="19"/>
        <v>ON</v>
      </c>
      <c r="BG58" s="3" t="str">
        <f t="shared" si="20"/>
        <v>ON</v>
      </c>
      <c r="BH58" s="3" t="str">
        <f t="shared" si="21"/>
        <v>ON</v>
      </c>
      <c r="BI58" s="3" t="str">
        <f t="shared" si="22"/>
        <v>ON</v>
      </c>
      <c r="BJ58" s="3"/>
      <c r="BK58" s="8" t="s">
        <v>56</v>
      </c>
      <c r="BL58" s="3" t="s">
        <v>56</v>
      </c>
      <c r="BM58" s="3" t="s">
        <v>56</v>
      </c>
      <c r="BN58" s="9" t="s">
        <v>56</v>
      </c>
    </row>
    <row r="59" spans="1:66" x14ac:dyDescent="0.3">
      <c r="A59" t="str">
        <f t="shared" ca="1" si="2"/>
        <v>Ekiti</v>
      </c>
      <c r="B59" t="str">
        <f t="shared" ca="1" si="3"/>
        <v>E</v>
      </c>
      <c r="C59" t="str">
        <f t="shared" ca="1" si="4"/>
        <v>A1</v>
      </c>
      <c r="D59" t="s">
        <v>7</v>
      </c>
      <c r="E59">
        <f t="shared" si="5"/>
        <v>22</v>
      </c>
      <c r="F59">
        <f t="shared" si="6"/>
        <v>2</v>
      </c>
      <c r="G59" t="s">
        <v>75</v>
      </c>
      <c r="H59" t="s">
        <v>75</v>
      </c>
      <c r="I59" t="s">
        <v>97</v>
      </c>
      <c r="J59" t="s">
        <v>99</v>
      </c>
      <c r="K59" t="s">
        <v>101</v>
      </c>
      <c r="L59" t="s">
        <v>103</v>
      </c>
      <c r="M59" t="s">
        <v>105</v>
      </c>
      <c r="N59" t="s">
        <v>107</v>
      </c>
      <c r="O59" t="s">
        <v>109</v>
      </c>
      <c r="P59" t="s">
        <v>111</v>
      </c>
      <c r="Q59" t="s">
        <v>113</v>
      </c>
      <c r="R59" t="s">
        <v>115</v>
      </c>
      <c r="S59" t="s">
        <v>117</v>
      </c>
      <c r="T59" t="s">
        <v>119</v>
      </c>
      <c r="U59" t="s">
        <v>121</v>
      </c>
      <c r="V59" t="s">
        <v>123</v>
      </c>
      <c r="W59" t="s">
        <v>125</v>
      </c>
      <c r="X59" t="s">
        <v>127</v>
      </c>
      <c r="Y59" t="s">
        <v>129</v>
      </c>
      <c r="Z59" t="s">
        <v>131</v>
      </c>
      <c r="AA59" t="s">
        <v>133</v>
      </c>
      <c r="AB59" t="s">
        <v>135</v>
      </c>
      <c r="AC59" t="s">
        <v>137</v>
      </c>
      <c r="AD59" t="s">
        <v>82</v>
      </c>
      <c r="AE59" t="s">
        <v>84</v>
      </c>
      <c r="AF59" t="s">
        <v>86</v>
      </c>
      <c r="AG59" t="s">
        <v>88</v>
      </c>
      <c r="AH59" t="s">
        <v>90</v>
      </c>
      <c r="AI59" s="8" t="s">
        <v>91</v>
      </c>
      <c r="AJ59" s="3" t="s">
        <v>91</v>
      </c>
      <c r="AK59" s="3" t="str">
        <f t="shared" si="7"/>
        <v>ON</v>
      </c>
      <c r="AL59" s="3" t="str">
        <f t="shared" si="8"/>
        <v>ON</v>
      </c>
      <c r="AM59" s="3" t="str">
        <f t="shared" si="9"/>
        <v>ON</v>
      </c>
      <c r="AN59" s="3" t="str">
        <f t="shared" si="10"/>
        <v>ON</v>
      </c>
      <c r="AO59" s="3"/>
      <c r="AP59" s="8" t="s">
        <v>91</v>
      </c>
      <c r="AQ59" s="3" t="s">
        <v>91</v>
      </c>
      <c r="AR59" s="3" t="str">
        <f t="shared" si="11"/>
        <v>OFF</v>
      </c>
      <c r="AS59" s="3" t="str">
        <f t="shared" si="12"/>
        <v>ON</v>
      </c>
      <c r="AT59" s="3" t="str">
        <f t="shared" si="13"/>
        <v>ON</v>
      </c>
      <c r="AU59" s="3" t="str">
        <f t="shared" si="14"/>
        <v>ON</v>
      </c>
      <c r="AV59" s="3"/>
      <c r="AW59" s="8" t="s">
        <v>91</v>
      </c>
      <c r="AX59" s="3" t="s">
        <v>91</v>
      </c>
      <c r="AY59" s="3" t="str">
        <f t="shared" si="15"/>
        <v>ON</v>
      </c>
      <c r="AZ59" s="3" t="str">
        <f t="shared" si="16"/>
        <v>ON</v>
      </c>
      <c r="BA59" s="3" t="str">
        <f t="shared" si="17"/>
        <v>ON</v>
      </c>
      <c r="BB59" s="3" t="str">
        <f t="shared" si="18"/>
        <v>ON</v>
      </c>
      <c r="BC59" s="3"/>
      <c r="BD59" s="8" t="s">
        <v>91</v>
      </c>
      <c r="BE59" s="3" t="s">
        <v>91</v>
      </c>
      <c r="BF59" s="3" t="str">
        <f t="shared" si="19"/>
        <v>OFF</v>
      </c>
      <c r="BG59" s="3" t="str">
        <f t="shared" si="20"/>
        <v>ON</v>
      </c>
      <c r="BH59" s="3" t="str">
        <f t="shared" si="21"/>
        <v>ON</v>
      </c>
      <c r="BI59" s="3" t="str">
        <f t="shared" si="22"/>
        <v>ON</v>
      </c>
      <c r="BJ59" s="3"/>
      <c r="BK59" s="8" t="s">
        <v>56</v>
      </c>
      <c r="BL59" s="3" t="s">
        <v>56</v>
      </c>
      <c r="BM59" s="3" t="s">
        <v>56</v>
      </c>
      <c r="BN59" s="9" t="s">
        <v>56</v>
      </c>
    </row>
    <row r="60" spans="1:66" x14ac:dyDescent="0.3">
      <c r="A60" t="str">
        <f t="shared" ca="1" si="2"/>
        <v>Ekiti</v>
      </c>
      <c r="B60" t="str">
        <f t="shared" ca="1" si="3"/>
        <v>E</v>
      </c>
      <c r="C60" t="str">
        <f t="shared" ca="1" si="4"/>
        <v>D1</v>
      </c>
      <c r="D60" t="s">
        <v>7</v>
      </c>
      <c r="E60">
        <f t="shared" si="5"/>
        <v>22</v>
      </c>
      <c r="F60">
        <f t="shared" si="6"/>
        <v>2</v>
      </c>
      <c r="G60" t="s">
        <v>75</v>
      </c>
      <c r="H60" t="s">
        <v>75</v>
      </c>
      <c r="I60" t="s">
        <v>96</v>
      </c>
      <c r="J60" t="s">
        <v>98</v>
      </c>
      <c r="K60" t="s">
        <v>100</v>
      </c>
      <c r="L60" t="s">
        <v>102</v>
      </c>
      <c r="M60" t="s">
        <v>104</v>
      </c>
      <c r="N60" t="s">
        <v>106</v>
      </c>
      <c r="O60" t="s">
        <v>108</v>
      </c>
      <c r="P60" t="s">
        <v>110</v>
      </c>
      <c r="Q60" t="s">
        <v>112</v>
      </c>
      <c r="R60" t="s">
        <v>114</v>
      </c>
      <c r="S60" t="s">
        <v>116</v>
      </c>
      <c r="T60" t="s">
        <v>118</v>
      </c>
      <c r="U60" t="s">
        <v>120</v>
      </c>
      <c r="V60" t="s">
        <v>122</v>
      </c>
      <c r="W60" t="s">
        <v>124</v>
      </c>
      <c r="X60" t="s">
        <v>126</v>
      </c>
      <c r="Y60" t="s">
        <v>128</v>
      </c>
      <c r="Z60" t="s">
        <v>130</v>
      </c>
      <c r="AA60" t="s">
        <v>132</v>
      </c>
      <c r="AB60" t="s">
        <v>134</v>
      </c>
      <c r="AC60" t="s">
        <v>136</v>
      </c>
      <c r="AD60" t="s">
        <v>81</v>
      </c>
      <c r="AE60" t="s">
        <v>83</v>
      </c>
      <c r="AF60" t="s">
        <v>85</v>
      </c>
      <c r="AG60" t="s">
        <v>87</v>
      </c>
      <c r="AH60" t="s">
        <v>89</v>
      </c>
      <c r="AI60" s="8" t="s">
        <v>91</v>
      </c>
      <c r="AJ60" s="3" t="s">
        <v>91</v>
      </c>
      <c r="AK60" s="3" t="str">
        <f t="shared" si="7"/>
        <v>OFF</v>
      </c>
      <c r="AL60" s="3" t="str">
        <f t="shared" si="8"/>
        <v>ON</v>
      </c>
      <c r="AM60" s="3" t="str">
        <f t="shared" si="9"/>
        <v>ON</v>
      </c>
      <c r="AN60" s="3" t="str">
        <f t="shared" si="10"/>
        <v>ON</v>
      </c>
      <c r="AO60" s="3"/>
      <c r="AP60" s="8" t="s">
        <v>91</v>
      </c>
      <c r="AQ60" s="3" t="s">
        <v>91</v>
      </c>
      <c r="AR60" s="3" t="str">
        <f t="shared" si="11"/>
        <v>ON</v>
      </c>
      <c r="AS60" s="3" t="str">
        <f t="shared" si="12"/>
        <v>ON</v>
      </c>
      <c r="AT60" s="3" t="str">
        <f t="shared" si="13"/>
        <v>ON</v>
      </c>
      <c r="AU60" s="3" t="str">
        <f t="shared" si="14"/>
        <v>ON</v>
      </c>
      <c r="AV60" s="3"/>
      <c r="AW60" s="8" t="s">
        <v>91</v>
      </c>
      <c r="AX60" s="3" t="s">
        <v>91</v>
      </c>
      <c r="AY60" s="3" t="str">
        <f t="shared" si="15"/>
        <v>OFF</v>
      </c>
      <c r="AZ60" s="3" t="str">
        <f t="shared" si="16"/>
        <v>ON</v>
      </c>
      <c r="BA60" s="3" t="str">
        <f t="shared" si="17"/>
        <v>ON</v>
      </c>
      <c r="BB60" s="3" t="str">
        <f t="shared" si="18"/>
        <v>ON</v>
      </c>
      <c r="BC60" s="3"/>
      <c r="BD60" s="8" t="s">
        <v>91</v>
      </c>
      <c r="BE60" s="3" t="s">
        <v>91</v>
      </c>
      <c r="BF60" s="3" t="str">
        <f t="shared" si="19"/>
        <v>ON</v>
      </c>
      <c r="BG60" s="3" t="str">
        <f t="shared" si="20"/>
        <v>ON</v>
      </c>
      <c r="BH60" s="3" t="str">
        <f t="shared" si="21"/>
        <v>ON</v>
      </c>
      <c r="BI60" s="3" t="str">
        <f t="shared" si="22"/>
        <v>ON</v>
      </c>
      <c r="BJ60" s="3"/>
      <c r="BK60" s="8" t="s">
        <v>56</v>
      </c>
      <c r="BL60" s="3" t="s">
        <v>56</v>
      </c>
      <c r="BM60" s="3" t="s">
        <v>56</v>
      </c>
      <c r="BN60" s="9" t="s">
        <v>56</v>
      </c>
    </row>
    <row r="61" spans="1:66" x14ac:dyDescent="0.3">
      <c r="A61" t="str">
        <f t="shared" ca="1" si="2"/>
        <v>Oyo</v>
      </c>
      <c r="B61" t="str">
        <f t="shared" ca="1" si="3"/>
        <v>D</v>
      </c>
      <c r="C61" t="str">
        <f t="shared" ca="1" si="4"/>
        <v>B1</v>
      </c>
      <c r="D61" t="s">
        <v>7</v>
      </c>
      <c r="E61">
        <f t="shared" si="5"/>
        <v>22</v>
      </c>
      <c r="F61">
        <f t="shared" si="6"/>
        <v>2</v>
      </c>
      <c r="G61" t="s">
        <v>76</v>
      </c>
      <c r="H61" t="s">
        <v>76</v>
      </c>
      <c r="I61" t="s">
        <v>97</v>
      </c>
      <c r="J61" t="s">
        <v>99</v>
      </c>
      <c r="K61" t="s">
        <v>101</v>
      </c>
      <c r="L61" t="s">
        <v>103</v>
      </c>
      <c r="M61" t="s">
        <v>105</v>
      </c>
      <c r="N61" t="s">
        <v>107</v>
      </c>
      <c r="O61" t="s">
        <v>109</v>
      </c>
      <c r="P61" t="s">
        <v>111</v>
      </c>
      <c r="Q61" t="s">
        <v>113</v>
      </c>
      <c r="R61" t="s">
        <v>115</v>
      </c>
      <c r="S61" t="s">
        <v>117</v>
      </c>
      <c r="T61" t="s">
        <v>119</v>
      </c>
      <c r="U61" t="s">
        <v>121</v>
      </c>
      <c r="V61" t="s">
        <v>123</v>
      </c>
      <c r="W61" t="s">
        <v>125</v>
      </c>
      <c r="X61" t="s">
        <v>127</v>
      </c>
      <c r="Y61" t="s">
        <v>129</v>
      </c>
      <c r="Z61" t="s">
        <v>131</v>
      </c>
      <c r="AA61" t="s">
        <v>133</v>
      </c>
      <c r="AB61" t="s">
        <v>135</v>
      </c>
      <c r="AC61" t="s">
        <v>137</v>
      </c>
      <c r="AD61" t="s">
        <v>82</v>
      </c>
      <c r="AE61" t="s">
        <v>84</v>
      </c>
      <c r="AF61" t="s">
        <v>86</v>
      </c>
      <c r="AG61" t="s">
        <v>88</v>
      </c>
      <c r="AH61" t="s">
        <v>90</v>
      </c>
      <c r="AI61" s="8" t="s">
        <v>91</v>
      </c>
      <c r="AJ61" s="3" t="s">
        <v>91</v>
      </c>
      <c r="AK61" s="3" t="str">
        <f t="shared" si="7"/>
        <v>ON</v>
      </c>
      <c r="AL61" s="3" t="str">
        <f t="shared" si="8"/>
        <v>ON</v>
      </c>
      <c r="AM61" s="3" t="str">
        <f t="shared" si="9"/>
        <v>ON</v>
      </c>
      <c r="AN61" s="3" t="str">
        <f t="shared" si="10"/>
        <v>ON</v>
      </c>
      <c r="AO61" s="3"/>
      <c r="AP61" s="8" t="s">
        <v>91</v>
      </c>
      <c r="AQ61" s="3" t="s">
        <v>91</v>
      </c>
      <c r="AR61" s="3" t="str">
        <f t="shared" si="11"/>
        <v>ON</v>
      </c>
      <c r="AS61" s="3" t="str">
        <f t="shared" si="12"/>
        <v>OFF</v>
      </c>
      <c r="AT61" s="3" t="str">
        <f t="shared" si="13"/>
        <v>ON</v>
      </c>
      <c r="AU61" s="3" t="str">
        <f t="shared" si="14"/>
        <v>ON</v>
      </c>
      <c r="AV61" s="3"/>
      <c r="AW61" s="8" t="s">
        <v>91</v>
      </c>
      <c r="AX61" s="3" t="s">
        <v>91</v>
      </c>
      <c r="AY61" s="3" t="str">
        <f t="shared" si="15"/>
        <v>ON</v>
      </c>
      <c r="AZ61" s="3" t="str">
        <f t="shared" si="16"/>
        <v>ON</v>
      </c>
      <c r="BA61" s="3" t="str">
        <f t="shared" si="17"/>
        <v>ON</v>
      </c>
      <c r="BB61" s="3" t="str">
        <f t="shared" si="18"/>
        <v>ON</v>
      </c>
      <c r="BC61" s="3"/>
      <c r="BD61" s="8" t="s">
        <v>91</v>
      </c>
      <c r="BE61" s="3" t="s">
        <v>91</v>
      </c>
      <c r="BF61" s="3" t="str">
        <f t="shared" si="19"/>
        <v>ON</v>
      </c>
      <c r="BG61" s="3" t="str">
        <f t="shared" si="20"/>
        <v>OFF</v>
      </c>
      <c r="BH61" s="3" t="str">
        <f t="shared" si="21"/>
        <v>ON</v>
      </c>
      <c r="BI61" s="3" t="str">
        <f t="shared" si="22"/>
        <v>ON</v>
      </c>
      <c r="BJ61" s="3"/>
      <c r="BK61" s="8" t="s">
        <v>56</v>
      </c>
      <c r="BL61" s="3" t="s">
        <v>56</v>
      </c>
      <c r="BM61" s="3" t="s">
        <v>56</v>
      </c>
      <c r="BN61" s="9" t="s">
        <v>56</v>
      </c>
    </row>
    <row r="62" spans="1:66" x14ac:dyDescent="0.3">
      <c r="A62" t="str">
        <f t="shared" ca="1" si="2"/>
        <v>Ekiti</v>
      </c>
      <c r="B62" t="str">
        <f t="shared" ca="1" si="3"/>
        <v>E</v>
      </c>
      <c r="C62" t="str">
        <f t="shared" ca="1" si="4"/>
        <v>C1</v>
      </c>
      <c r="D62" t="s">
        <v>12</v>
      </c>
      <c r="E62">
        <f t="shared" si="5"/>
        <v>22</v>
      </c>
      <c r="F62">
        <f t="shared" si="6"/>
        <v>2</v>
      </c>
      <c r="G62" t="s">
        <v>77</v>
      </c>
      <c r="H62" t="s">
        <v>77</v>
      </c>
      <c r="I62" t="s">
        <v>96</v>
      </c>
      <c r="J62" t="s">
        <v>98</v>
      </c>
      <c r="K62" t="s">
        <v>100</v>
      </c>
      <c r="L62" t="s">
        <v>102</v>
      </c>
      <c r="M62" t="s">
        <v>104</v>
      </c>
      <c r="N62" t="s">
        <v>106</v>
      </c>
      <c r="O62" t="s">
        <v>108</v>
      </c>
      <c r="P62" t="s">
        <v>110</v>
      </c>
      <c r="Q62" t="s">
        <v>112</v>
      </c>
      <c r="R62" t="s">
        <v>114</v>
      </c>
      <c r="S62" t="s">
        <v>116</v>
      </c>
      <c r="T62" t="s">
        <v>118</v>
      </c>
      <c r="U62" t="s">
        <v>120</v>
      </c>
      <c r="V62" t="s">
        <v>122</v>
      </c>
      <c r="W62" t="s">
        <v>124</v>
      </c>
      <c r="X62" t="s">
        <v>126</v>
      </c>
      <c r="Y62" t="s">
        <v>128</v>
      </c>
      <c r="Z62" t="s">
        <v>130</v>
      </c>
      <c r="AA62" t="s">
        <v>132</v>
      </c>
      <c r="AB62" t="s">
        <v>134</v>
      </c>
      <c r="AC62" t="s">
        <v>136</v>
      </c>
      <c r="AD62" t="s">
        <v>81</v>
      </c>
      <c r="AE62" t="s">
        <v>83</v>
      </c>
      <c r="AF62" t="s">
        <v>85</v>
      </c>
      <c r="AG62" t="s">
        <v>87</v>
      </c>
      <c r="AH62" t="s">
        <v>89</v>
      </c>
      <c r="AI62" s="8" t="s">
        <v>91</v>
      </c>
      <c r="AJ62" s="3" t="s">
        <v>91</v>
      </c>
      <c r="AK62" s="3" t="str">
        <f t="shared" si="7"/>
        <v>ON</v>
      </c>
      <c r="AL62" s="3" t="str">
        <f t="shared" si="8"/>
        <v>ON</v>
      </c>
      <c r="AM62" s="3" t="str">
        <f t="shared" si="9"/>
        <v>OFF</v>
      </c>
      <c r="AN62" s="3" t="str">
        <f t="shared" si="10"/>
        <v>ON</v>
      </c>
      <c r="AO62" s="3"/>
      <c r="AP62" s="8" t="s">
        <v>91</v>
      </c>
      <c r="AQ62" s="3" t="s">
        <v>91</v>
      </c>
      <c r="AR62" s="3" t="str">
        <f t="shared" si="11"/>
        <v>ON</v>
      </c>
      <c r="AS62" s="3" t="str">
        <f t="shared" si="12"/>
        <v>ON</v>
      </c>
      <c r="AT62" s="3" t="str">
        <f t="shared" si="13"/>
        <v>ON</v>
      </c>
      <c r="AU62" s="3" t="str">
        <f t="shared" si="14"/>
        <v>ON</v>
      </c>
      <c r="AV62" s="3"/>
      <c r="AW62" s="8" t="s">
        <v>91</v>
      </c>
      <c r="AX62" s="3" t="s">
        <v>91</v>
      </c>
      <c r="AY62" s="3" t="str">
        <f t="shared" si="15"/>
        <v>ON</v>
      </c>
      <c r="AZ62" s="3" t="str">
        <f t="shared" si="16"/>
        <v>ON</v>
      </c>
      <c r="BA62" s="3" t="str">
        <f t="shared" si="17"/>
        <v>OFF</v>
      </c>
      <c r="BB62" s="3" t="str">
        <f t="shared" si="18"/>
        <v>ON</v>
      </c>
      <c r="BC62" s="3"/>
      <c r="BD62" s="8" t="s">
        <v>91</v>
      </c>
      <c r="BE62" s="3" t="s">
        <v>91</v>
      </c>
      <c r="BF62" s="3" t="str">
        <f t="shared" si="19"/>
        <v>ON</v>
      </c>
      <c r="BG62" s="3" t="str">
        <f t="shared" si="20"/>
        <v>ON</v>
      </c>
      <c r="BH62" s="3" t="str">
        <f t="shared" si="21"/>
        <v>ON</v>
      </c>
      <c r="BI62" s="3" t="str">
        <f t="shared" si="22"/>
        <v>ON</v>
      </c>
      <c r="BJ62" s="3"/>
      <c r="BK62" s="8" t="s">
        <v>56</v>
      </c>
      <c r="BL62" s="3" t="s">
        <v>56</v>
      </c>
      <c r="BM62" s="3" t="s">
        <v>56</v>
      </c>
      <c r="BN62" s="9" t="s">
        <v>56</v>
      </c>
    </row>
    <row r="63" spans="1:66" x14ac:dyDescent="0.3">
      <c r="A63" t="str">
        <f t="shared" ca="1" si="2"/>
        <v>Oyo</v>
      </c>
      <c r="B63" t="str">
        <f t="shared" ca="1" si="3"/>
        <v>D</v>
      </c>
      <c r="C63" t="str">
        <f t="shared" ca="1" si="4"/>
        <v>A1</v>
      </c>
      <c r="D63" t="s">
        <v>12</v>
      </c>
      <c r="E63">
        <f t="shared" si="5"/>
        <v>22</v>
      </c>
      <c r="F63">
        <f t="shared" si="6"/>
        <v>2</v>
      </c>
      <c r="G63" t="s">
        <v>78</v>
      </c>
      <c r="H63" t="s">
        <v>78</v>
      </c>
      <c r="I63" t="s">
        <v>97</v>
      </c>
      <c r="J63" t="s">
        <v>99</v>
      </c>
      <c r="K63" t="s">
        <v>101</v>
      </c>
      <c r="L63" t="s">
        <v>103</v>
      </c>
      <c r="M63" t="s">
        <v>105</v>
      </c>
      <c r="N63" t="s">
        <v>107</v>
      </c>
      <c r="O63" t="s">
        <v>109</v>
      </c>
      <c r="P63" t="s">
        <v>111</v>
      </c>
      <c r="Q63" t="s">
        <v>113</v>
      </c>
      <c r="R63" t="s">
        <v>115</v>
      </c>
      <c r="S63" t="s">
        <v>117</v>
      </c>
      <c r="T63" t="s">
        <v>119</v>
      </c>
      <c r="U63" t="s">
        <v>121</v>
      </c>
      <c r="V63" t="s">
        <v>123</v>
      </c>
      <c r="W63" t="s">
        <v>125</v>
      </c>
      <c r="X63" t="s">
        <v>127</v>
      </c>
      <c r="Y63" t="s">
        <v>129</v>
      </c>
      <c r="Z63" t="s">
        <v>131</v>
      </c>
      <c r="AA63" t="s">
        <v>133</v>
      </c>
      <c r="AB63" t="s">
        <v>135</v>
      </c>
      <c r="AC63" t="s">
        <v>137</v>
      </c>
      <c r="AD63" t="s">
        <v>82</v>
      </c>
      <c r="AE63" t="s">
        <v>84</v>
      </c>
      <c r="AF63" t="s">
        <v>86</v>
      </c>
      <c r="AG63" t="s">
        <v>88</v>
      </c>
      <c r="AH63" t="s">
        <v>90</v>
      </c>
      <c r="AI63" s="8" t="s">
        <v>91</v>
      </c>
      <c r="AJ63" s="3" t="s">
        <v>91</v>
      </c>
      <c r="AK63" s="3" t="str">
        <f t="shared" si="7"/>
        <v>ON</v>
      </c>
      <c r="AL63" s="3" t="str">
        <f t="shared" si="8"/>
        <v>ON</v>
      </c>
      <c r="AM63" s="3" t="str">
        <f t="shared" si="9"/>
        <v>ON</v>
      </c>
      <c r="AN63" s="3" t="str">
        <f t="shared" si="10"/>
        <v>ON</v>
      </c>
      <c r="AO63" s="3"/>
      <c r="AP63" s="8" t="s">
        <v>91</v>
      </c>
      <c r="AQ63" s="3" t="s">
        <v>91</v>
      </c>
      <c r="AR63" s="3" t="str">
        <f t="shared" si="11"/>
        <v>ON</v>
      </c>
      <c r="AS63" s="3" t="str">
        <f t="shared" si="12"/>
        <v>ON</v>
      </c>
      <c r="AT63" s="3" t="str">
        <f t="shared" si="13"/>
        <v>ON</v>
      </c>
      <c r="AU63" s="3" t="str">
        <f t="shared" si="14"/>
        <v>OFF</v>
      </c>
      <c r="AV63" s="3"/>
      <c r="AW63" s="8" t="s">
        <v>91</v>
      </c>
      <c r="AX63" s="3" t="s">
        <v>91</v>
      </c>
      <c r="AY63" s="3" t="str">
        <f t="shared" si="15"/>
        <v>ON</v>
      </c>
      <c r="AZ63" s="3" t="str">
        <f t="shared" si="16"/>
        <v>ON</v>
      </c>
      <c r="BA63" s="3" t="str">
        <f t="shared" si="17"/>
        <v>ON</v>
      </c>
      <c r="BB63" s="3" t="str">
        <f t="shared" si="18"/>
        <v>ON</v>
      </c>
      <c r="BC63" s="3"/>
      <c r="BD63" s="8" t="s">
        <v>91</v>
      </c>
      <c r="BE63" s="3" t="s">
        <v>91</v>
      </c>
      <c r="BF63" s="3" t="str">
        <f t="shared" si="19"/>
        <v>ON</v>
      </c>
      <c r="BG63" s="3" t="str">
        <f t="shared" si="20"/>
        <v>ON</v>
      </c>
      <c r="BH63" s="3" t="str">
        <f t="shared" si="21"/>
        <v>ON</v>
      </c>
      <c r="BI63" s="3" t="str">
        <f t="shared" si="22"/>
        <v>OFF</v>
      </c>
      <c r="BJ63" s="3"/>
      <c r="BK63" s="8" t="s">
        <v>56</v>
      </c>
      <c r="BL63" s="3" t="s">
        <v>56</v>
      </c>
      <c r="BM63" s="3" t="s">
        <v>56</v>
      </c>
      <c r="BN63" s="9" t="s">
        <v>56</v>
      </c>
    </row>
    <row r="64" spans="1:66" x14ac:dyDescent="0.3">
      <c r="A64" t="str">
        <f t="shared" ca="1" si="2"/>
        <v>Lagos</v>
      </c>
      <c r="B64" t="str">
        <f t="shared" ca="1" si="3"/>
        <v>B</v>
      </c>
      <c r="C64" t="str">
        <f t="shared" ca="1" si="4"/>
        <v>A1</v>
      </c>
      <c r="D64" t="s">
        <v>12</v>
      </c>
      <c r="E64">
        <f t="shared" si="5"/>
        <v>22</v>
      </c>
      <c r="F64">
        <f t="shared" si="6"/>
        <v>2</v>
      </c>
      <c r="G64" t="s">
        <v>78</v>
      </c>
      <c r="H64" t="s">
        <v>78</v>
      </c>
      <c r="I64" t="s">
        <v>96</v>
      </c>
      <c r="J64" t="s">
        <v>98</v>
      </c>
      <c r="K64" t="s">
        <v>100</v>
      </c>
      <c r="L64" t="s">
        <v>102</v>
      </c>
      <c r="M64" t="s">
        <v>104</v>
      </c>
      <c r="N64" t="s">
        <v>106</v>
      </c>
      <c r="O64" t="s">
        <v>108</v>
      </c>
      <c r="P64" t="s">
        <v>110</v>
      </c>
      <c r="Q64" t="s">
        <v>112</v>
      </c>
      <c r="R64" t="s">
        <v>114</v>
      </c>
      <c r="S64" t="s">
        <v>116</v>
      </c>
      <c r="T64" t="s">
        <v>118</v>
      </c>
      <c r="U64" t="s">
        <v>120</v>
      </c>
      <c r="V64" t="s">
        <v>122</v>
      </c>
      <c r="W64" t="s">
        <v>124</v>
      </c>
      <c r="X64" t="s">
        <v>126</v>
      </c>
      <c r="Y64" t="s">
        <v>128</v>
      </c>
      <c r="Z64" t="s">
        <v>130</v>
      </c>
      <c r="AA64" t="s">
        <v>132</v>
      </c>
      <c r="AB64" t="s">
        <v>134</v>
      </c>
      <c r="AC64" t="s">
        <v>136</v>
      </c>
      <c r="AD64" t="s">
        <v>81</v>
      </c>
      <c r="AE64" t="s">
        <v>83</v>
      </c>
      <c r="AF64" t="s">
        <v>85</v>
      </c>
      <c r="AG64" t="s">
        <v>87</v>
      </c>
      <c r="AH64" t="s">
        <v>89</v>
      </c>
      <c r="AI64" s="8" t="s">
        <v>91</v>
      </c>
      <c r="AJ64" s="3" t="s">
        <v>91</v>
      </c>
      <c r="AK64" s="3" t="str">
        <f t="shared" si="7"/>
        <v>ON</v>
      </c>
      <c r="AL64" s="3" t="str">
        <f t="shared" si="8"/>
        <v>ON</v>
      </c>
      <c r="AM64" s="3" t="str">
        <f t="shared" si="9"/>
        <v>ON</v>
      </c>
      <c r="AN64" s="3" t="str">
        <f t="shared" si="10"/>
        <v>OFF</v>
      </c>
      <c r="AO64" s="3"/>
      <c r="AP64" s="8" t="s">
        <v>91</v>
      </c>
      <c r="AQ64" s="3" t="s">
        <v>91</v>
      </c>
      <c r="AR64" s="3" t="str">
        <f t="shared" si="11"/>
        <v>ON</v>
      </c>
      <c r="AS64" s="3" t="str">
        <f t="shared" si="12"/>
        <v>ON</v>
      </c>
      <c r="AT64" s="3" t="str">
        <f t="shared" si="13"/>
        <v>ON</v>
      </c>
      <c r="AU64" s="3" t="str">
        <f t="shared" si="14"/>
        <v>ON</v>
      </c>
      <c r="AV64" s="3"/>
      <c r="AW64" s="8" t="s">
        <v>91</v>
      </c>
      <c r="AX64" s="3" t="s">
        <v>91</v>
      </c>
      <c r="AY64" s="3" t="str">
        <f t="shared" si="15"/>
        <v>ON</v>
      </c>
      <c r="AZ64" s="3" t="str">
        <f t="shared" si="16"/>
        <v>ON</v>
      </c>
      <c r="BA64" s="3" t="str">
        <f t="shared" si="17"/>
        <v>ON</v>
      </c>
      <c r="BB64" s="3" t="str">
        <f t="shared" si="18"/>
        <v>OFF</v>
      </c>
      <c r="BC64" s="3"/>
      <c r="BD64" s="8" t="s">
        <v>91</v>
      </c>
      <c r="BE64" s="3" t="s">
        <v>91</v>
      </c>
      <c r="BF64" s="3" t="str">
        <f t="shared" si="19"/>
        <v>ON</v>
      </c>
      <c r="BG64" s="3" t="str">
        <f t="shared" si="20"/>
        <v>ON</v>
      </c>
      <c r="BH64" s="3" t="str">
        <f t="shared" si="21"/>
        <v>ON</v>
      </c>
      <c r="BI64" s="3" t="str">
        <f t="shared" si="22"/>
        <v>ON</v>
      </c>
      <c r="BJ64" s="3"/>
      <c r="BK64" s="8" t="s">
        <v>56</v>
      </c>
      <c r="BL64" s="3" t="s">
        <v>56</v>
      </c>
      <c r="BM64" s="3" t="s">
        <v>56</v>
      </c>
      <c r="BN64" s="9" t="s">
        <v>56</v>
      </c>
    </row>
    <row r="65" spans="1:66" x14ac:dyDescent="0.3">
      <c r="A65" t="str">
        <f t="shared" ca="1" si="2"/>
        <v>Ogun</v>
      </c>
      <c r="B65" t="str">
        <f t="shared" ca="1" si="3"/>
        <v>E</v>
      </c>
      <c r="C65" t="str">
        <f t="shared" ca="1" si="4"/>
        <v>E1</v>
      </c>
      <c r="D65" t="s">
        <v>12</v>
      </c>
      <c r="E65">
        <f t="shared" si="5"/>
        <v>22</v>
      </c>
      <c r="F65">
        <f t="shared" si="6"/>
        <v>2</v>
      </c>
      <c r="G65" t="s">
        <v>77</v>
      </c>
      <c r="H65" t="s">
        <v>77</v>
      </c>
      <c r="I65" t="s">
        <v>97</v>
      </c>
      <c r="J65" t="s">
        <v>99</v>
      </c>
      <c r="K65" t="s">
        <v>101</v>
      </c>
      <c r="L65" t="s">
        <v>103</v>
      </c>
      <c r="M65" t="s">
        <v>105</v>
      </c>
      <c r="N65" t="s">
        <v>107</v>
      </c>
      <c r="O65" t="s">
        <v>109</v>
      </c>
      <c r="P65" t="s">
        <v>111</v>
      </c>
      <c r="Q65" t="s">
        <v>113</v>
      </c>
      <c r="R65" t="s">
        <v>115</v>
      </c>
      <c r="S65" t="s">
        <v>117</v>
      </c>
      <c r="T65" t="s">
        <v>119</v>
      </c>
      <c r="U65" t="s">
        <v>121</v>
      </c>
      <c r="V65" t="s">
        <v>123</v>
      </c>
      <c r="W65" t="s">
        <v>125</v>
      </c>
      <c r="X65" t="s">
        <v>127</v>
      </c>
      <c r="Y65" t="s">
        <v>129</v>
      </c>
      <c r="Z65" t="s">
        <v>131</v>
      </c>
      <c r="AA65" t="s">
        <v>133</v>
      </c>
      <c r="AB65" t="s">
        <v>135</v>
      </c>
      <c r="AC65" t="s">
        <v>137</v>
      </c>
      <c r="AD65" t="s">
        <v>82</v>
      </c>
      <c r="AE65" t="s">
        <v>84</v>
      </c>
      <c r="AF65" t="s">
        <v>86</v>
      </c>
      <c r="AG65" t="s">
        <v>88</v>
      </c>
      <c r="AH65" t="s">
        <v>90</v>
      </c>
      <c r="AI65" s="8" t="s">
        <v>91</v>
      </c>
      <c r="AJ65" s="3" t="s">
        <v>91</v>
      </c>
      <c r="AK65" s="3" t="str">
        <f t="shared" si="7"/>
        <v>ON</v>
      </c>
      <c r="AL65" s="3" t="str">
        <f t="shared" si="8"/>
        <v>ON</v>
      </c>
      <c r="AM65" s="3" t="str">
        <f t="shared" si="9"/>
        <v>ON</v>
      </c>
      <c r="AN65" s="3" t="str">
        <f t="shared" si="10"/>
        <v>ON</v>
      </c>
      <c r="AO65" s="3"/>
      <c r="AP65" s="8" t="s">
        <v>91</v>
      </c>
      <c r="AQ65" s="3" t="s">
        <v>91</v>
      </c>
      <c r="AR65" s="3" t="str">
        <f t="shared" si="11"/>
        <v>ON</v>
      </c>
      <c r="AS65" s="3" t="str">
        <f t="shared" si="12"/>
        <v>ON</v>
      </c>
      <c r="AT65" s="3" t="str">
        <f t="shared" si="13"/>
        <v>OFF</v>
      </c>
      <c r="AU65" s="3" t="str">
        <f t="shared" si="14"/>
        <v>ON</v>
      </c>
      <c r="AV65" s="3"/>
      <c r="AW65" s="8" t="s">
        <v>91</v>
      </c>
      <c r="AX65" s="3" t="s">
        <v>91</v>
      </c>
      <c r="AY65" s="3" t="str">
        <f t="shared" si="15"/>
        <v>ON</v>
      </c>
      <c r="AZ65" s="3" t="str">
        <f t="shared" si="16"/>
        <v>ON</v>
      </c>
      <c r="BA65" s="3" t="str">
        <f t="shared" si="17"/>
        <v>ON</v>
      </c>
      <c r="BB65" s="3" t="str">
        <f t="shared" si="18"/>
        <v>ON</v>
      </c>
      <c r="BC65" s="3"/>
      <c r="BD65" s="8" t="s">
        <v>91</v>
      </c>
      <c r="BE65" s="3" t="s">
        <v>91</v>
      </c>
      <c r="BF65" s="3" t="str">
        <f t="shared" si="19"/>
        <v>ON</v>
      </c>
      <c r="BG65" s="3" t="str">
        <f t="shared" si="20"/>
        <v>ON</v>
      </c>
      <c r="BH65" s="3" t="str">
        <f t="shared" si="21"/>
        <v>OFF</v>
      </c>
      <c r="BI65" s="3" t="str">
        <f t="shared" si="22"/>
        <v>ON</v>
      </c>
      <c r="BJ65" s="3"/>
      <c r="BK65" s="8" t="s">
        <v>56</v>
      </c>
      <c r="BL65" s="3" t="s">
        <v>56</v>
      </c>
      <c r="BM65" s="3" t="s">
        <v>56</v>
      </c>
      <c r="BN65" s="9" t="s">
        <v>56</v>
      </c>
    </row>
    <row r="66" spans="1:66" x14ac:dyDescent="0.3">
      <c r="A66" t="str">
        <f t="shared" ca="1" si="2"/>
        <v>Oyo</v>
      </c>
      <c r="B66" t="str">
        <f t="shared" ca="1" si="3"/>
        <v>E</v>
      </c>
      <c r="C66" t="str">
        <f t="shared" ca="1" si="4"/>
        <v>A1</v>
      </c>
      <c r="D66" t="s">
        <v>12</v>
      </c>
      <c r="E66">
        <f t="shared" si="5"/>
        <v>22</v>
      </c>
      <c r="F66">
        <f t="shared" si="6"/>
        <v>2</v>
      </c>
      <c r="G66" t="s">
        <v>76</v>
      </c>
      <c r="H66" t="s">
        <v>76</v>
      </c>
      <c r="I66" t="s">
        <v>96</v>
      </c>
      <c r="J66" t="s">
        <v>98</v>
      </c>
      <c r="K66" t="s">
        <v>100</v>
      </c>
      <c r="L66" t="s">
        <v>102</v>
      </c>
      <c r="M66" t="s">
        <v>104</v>
      </c>
      <c r="N66" t="s">
        <v>106</v>
      </c>
      <c r="O66" t="s">
        <v>108</v>
      </c>
      <c r="P66" t="s">
        <v>110</v>
      </c>
      <c r="Q66" t="s">
        <v>112</v>
      </c>
      <c r="R66" t="s">
        <v>114</v>
      </c>
      <c r="S66" t="s">
        <v>116</v>
      </c>
      <c r="T66" t="s">
        <v>118</v>
      </c>
      <c r="U66" t="s">
        <v>120</v>
      </c>
      <c r="V66" t="s">
        <v>122</v>
      </c>
      <c r="W66" t="s">
        <v>124</v>
      </c>
      <c r="X66" t="s">
        <v>126</v>
      </c>
      <c r="Y66" t="s">
        <v>128</v>
      </c>
      <c r="Z66" t="s">
        <v>130</v>
      </c>
      <c r="AA66" t="s">
        <v>132</v>
      </c>
      <c r="AB66" t="s">
        <v>134</v>
      </c>
      <c r="AC66" t="s">
        <v>136</v>
      </c>
      <c r="AD66" t="s">
        <v>81</v>
      </c>
      <c r="AE66" t="s">
        <v>83</v>
      </c>
      <c r="AF66" t="s">
        <v>85</v>
      </c>
      <c r="AG66" t="s">
        <v>87</v>
      </c>
      <c r="AH66" t="s">
        <v>89</v>
      </c>
      <c r="AI66" s="8" t="s">
        <v>91</v>
      </c>
      <c r="AJ66" s="3" t="s">
        <v>91</v>
      </c>
      <c r="AK66" s="3" t="str">
        <f t="shared" si="7"/>
        <v>ON</v>
      </c>
      <c r="AL66" s="3" t="str">
        <f t="shared" si="8"/>
        <v>OFF</v>
      </c>
      <c r="AM66" s="3" t="str">
        <f t="shared" si="9"/>
        <v>ON</v>
      </c>
      <c r="AN66" s="3" t="str">
        <f t="shared" si="10"/>
        <v>ON</v>
      </c>
      <c r="AO66" s="3"/>
      <c r="AP66" s="8" t="s">
        <v>91</v>
      </c>
      <c r="AQ66" s="3" t="s">
        <v>91</v>
      </c>
      <c r="AR66" s="3" t="str">
        <f t="shared" si="11"/>
        <v>ON</v>
      </c>
      <c r="AS66" s="3" t="str">
        <f t="shared" si="12"/>
        <v>ON</v>
      </c>
      <c r="AT66" s="3" t="str">
        <f t="shared" si="13"/>
        <v>ON</v>
      </c>
      <c r="AU66" s="3" t="str">
        <f t="shared" si="14"/>
        <v>ON</v>
      </c>
      <c r="AV66" s="3"/>
      <c r="AW66" s="8" t="s">
        <v>91</v>
      </c>
      <c r="AX66" s="3" t="s">
        <v>91</v>
      </c>
      <c r="AY66" s="3" t="str">
        <f t="shared" si="15"/>
        <v>ON</v>
      </c>
      <c r="AZ66" s="3" t="str">
        <f t="shared" si="16"/>
        <v>OFF</v>
      </c>
      <c r="BA66" s="3" t="str">
        <f t="shared" si="17"/>
        <v>ON</v>
      </c>
      <c r="BB66" s="3" t="str">
        <f t="shared" si="18"/>
        <v>ON</v>
      </c>
      <c r="BC66" s="3"/>
      <c r="BD66" s="8" t="s">
        <v>91</v>
      </c>
      <c r="BE66" s="3" t="s">
        <v>91</v>
      </c>
      <c r="BF66" s="3" t="str">
        <f t="shared" si="19"/>
        <v>ON</v>
      </c>
      <c r="BG66" s="3" t="str">
        <f t="shared" si="20"/>
        <v>ON</v>
      </c>
      <c r="BH66" s="3" t="str">
        <f t="shared" si="21"/>
        <v>ON</v>
      </c>
      <c r="BI66" s="3" t="str">
        <f t="shared" si="22"/>
        <v>ON</v>
      </c>
      <c r="BJ66" s="3"/>
      <c r="BK66" s="8" t="s">
        <v>56</v>
      </c>
      <c r="BL66" s="3" t="s">
        <v>56</v>
      </c>
      <c r="BM66" s="3" t="s">
        <v>56</v>
      </c>
      <c r="BN66" s="9" t="s">
        <v>56</v>
      </c>
    </row>
    <row r="67" spans="1:66" x14ac:dyDescent="0.3">
      <c r="A67" t="str">
        <f t="shared" ca="1" si="2"/>
        <v>Ekiti</v>
      </c>
      <c r="B67" t="str">
        <f t="shared" ca="1" si="3"/>
        <v>D</v>
      </c>
      <c r="C67" t="str">
        <f t="shared" ca="1" si="4"/>
        <v>D1</v>
      </c>
      <c r="D67" t="s">
        <v>12</v>
      </c>
      <c r="E67">
        <f t="shared" si="5"/>
        <v>22</v>
      </c>
      <c r="F67">
        <f t="shared" si="6"/>
        <v>2</v>
      </c>
      <c r="G67" t="s">
        <v>75</v>
      </c>
      <c r="H67" t="s">
        <v>75</v>
      </c>
      <c r="I67" t="s">
        <v>97</v>
      </c>
      <c r="J67" t="s">
        <v>99</v>
      </c>
      <c r="K67" t="s">
        <v>101</v>
      </c>
      <c r="L67" t="s">
        <v>103</v>
      </c>
      <c r="M67" t="s">
        <v>105</v>
      </c>
      <c r="N67" t="s">
        <v>107</v>
      </c>
      <c r="O67" t="s">
        <v>109</v>
      </c>
      <c r="P67" t="s">
        <v>111</v>
      </c>
      <c r="Q67" t="s">
        <v>113</v>
      </c>
      <c r="R67" t="s">
        <v>115</v>
      </c>
      <c r="S67" t="s">
        <v>117</v>
      </c>
      <c r="T67" t="s">
        <v>119</v>
      </c>
      <c r="U67" t="s">
        <v>121</v>
      </c>
      <c r="V67" t="s">
        <v>123</v>
      </c>
      <c r="W67" t="s">
        <v>125</v>
      </c>
      <c r="X67" t="s">
        <v>127</v>
      </c>
      <c r="Y67" t="s">
        <v>129</v>
      </c>
      <c r="Z67" t="s">
        <v>131</v>
      </c>
      <c r="AA67" t="s">
        <v>133</v>
      </c>
      <c r="AB67" t="s">
        <v>135</v>
      </c>
      <c r="AC67" t="s">
        <v>137</v>
      </c>
      <c r="AD67" t="s">
        <v>82</v>
      </c>
      <c r="AE67" t="s">
        <v>84</v>
      </c>
      <c r="AF67" t="s">
        <v>86</v>
      </c>
      <c r="AG67" t="s">
        <v>88</v>
      </c>
      <c r="AH67" t="s">
        <v>90</v>
      </c>
      <c r="AI67" s="8" t="s">
        <v>91</v>
      </c>
      <c r="AJ67" s="3" t="s">
        <v>91</v>
      </c>
      <c r="AK67" s="3" t="str">
        <f t="shared" si="7"/>
        <v>ON</v>
      </c>
      <c r="AL67" s="3" t="str">
        <f t="shared" si="8"/>
        <v>ON</v>
      </c>
      <c r="AM67" s="3" t="str">
        <f t="shared" si="9"/>
        <v>ON</v>
      </c>
      <c r="AN67" s="3" t="str">
        <f t="shared" si="10"/>
        <v>ON</v>
      </c>
      <c r="AO67" s="3"/>
      <c r="AP67" s="8" t="s">
        <v>91</v>
      </c>
      <c r="AQ67" s="3" t="s">
        <v>91</v>
      </c>
      <c r="AR67" s="3" t="str">
        <f t="shared" si="11"/>
        <v>OFF</v>
      </c>
      <c r="AS67" s="3" t="str">
        <f t="shared" si="12"/>
        <v>ON</v>
      </c>
      <c r="AT67" s="3" t="str">
        <f t="shared" si="13"/>
        <v>ON</v>
      </c>
      <c r="AU67" s="3" t="str">
        <f t="shared" si="14"/>
        <v>ON</v>
      </c>
      <c r="AV67" s="3"/>
      <c r="AW67" s="8" t="s">
        <v>91</v>
      </c>
      <c r="AX67" s="3" t="s">
        <v>91</v>
      </c>
      <c r="AY67" s="3" t="str">
        <f t="shared" si="15"/>
        <v>ON</v>
      </c>
      <c r="AZ67" s="3" t="str">
        <f t="shared" si="16"/>
        <v>ON</v>
      </c>
      <c r="BA67" s="3" t="str">
        <f t="shared" si="17"/>
        <v>ON</v>
      </c>
      <c r="BB67" s="3" t="str">
        <f t="shared" si="18"/>
        <v>ON</v>
      </c>
      <c r="BC67" s="3"/>
      <c r="BD67" s="8" t="s">
        <v>91</v>
      </c>
      <c r="BE67" s="3" t="s">
        <v>91</v>
      </c>
      <c r="BF67" s="3" t="str">
        <f t="shared" si="19"/>
        <v>OFF</v>
      </c>
      <c r="BG67" s="3" t="str">
        <f t="shared" si="20"/>
        <v>ON</v>
      </c>
      <c r="BH67" s="3" t="str">
        <f t="shared" si="21"/>
        <v>ON</v>
      </c>
      <c r="BI67" s="3" t="str">
        <f t="shared" si="22"/>
        <v>ON</v>
      </c>
      <c r="BJ67" s="3"/>
      <c r="BK67" s="8" t="s">
        <v>56</v>
      </c>
      <c r="BL67" s="3" t="s">
        <v>56</v>
      </c>
      <c r="BM67" s="3" t="s">
        <v>56</v>
      </c>
      <c r="BN67" s="9" t="s">
        <v>56</v>
      </c>
    </row>
    <row r="68" spans="1:66" x14ac:dyDescent="0.3">
      <c r="A68" t="str">
        <f t="shared" ca="1" si="2"/>
        <v>Oyo</v>
      </c>
      <c r="B68" t="str">
        <f t="shared" ca="1" si="3"/>
        <v>A</v>
      </c>
      <c r="C68" t="str">
        <f t="shared" ca="1" si="4"/>
        <v>E1</v>
      </c>
      <c r="D68" t="s">
        <v>5</v>
      </c>
      <c r="E68">
        <f t="shared" si="5"/>
        <v>22</v>
      </c>
      <c r="F68">
        <f t="shared" si="6"/>
        <v>2</v>
      </c>
      <c r="G68" t="s">
        <v>75</v>
      </c>
      <c r="H68" t="s">
        <v>75</v>
      </c>
      <c r="I68" t="s">
        <v>96</v>
      </c>
      <c r="J68" t="s">
        <v>98</v>
      </c>
      <c r="K68" t="s">
        <v>100</v>
      </c>
      <c r="L68" t="s">
        <v>102</v>
      </c>
      <c r="M68" t="s">
        <v>104</v>
      </c>
      <c r="N68" t="s">
        <v>106</v>
      </c>
      <c r="O68" t="s">
        <v>108</v>
      </c>
      <c r="P68" t="s">
        <v>110</v>
      </c>
      <c r="Q68" t="s">
        <v>112</v>
      </c>
      <c r="R68" t="s">
        <v>114</v>
      </c>
      <c r="S68" t="s">
        <v>116</v>
      </c>
      <c r="T68" t="s">
        <v>118</v>
      </c>
      <c r="U68" t="s">
        <v>120</v>
      </c>
      <c r="V68" t="s">
        <v>122</v>
      </c>
      <c r="W68" t="s">
        <v>124</v>
      </c>
      <c r="X68" t="s">
        <v>126</v>
      </c>
      <c r="Y68" t="s">
        <v>128</v>
      </c>
      <c r="Z68" t="s">
        <v>130</v>
      </c>
      <c r="AA68" t="s">
        <v>132</v>
      </c>
      <c r="AB68" t="s">
        <v>134</v>
      </c>
      <c r="AC68" t="s">
        <v>136</v>
      </c>
      <c r="AD68" t="s">
        <v>81</v>
      </c>
      <c r="AE68" t="s">
        <v>83</v>
      </c>
      <c r="AF68" t="s">
        <v>85</v>
      </c>
      <c r="AG68" t="s">
        <v>87</v>
      </c>
      <c r="AH68" t="s">
        <v>89</v>
      </c>
      <c r="AI68" s="8" t="s">
        <v>91</v>
      </c>
      <c r="AJ68" s="3" t="s">
        <v>91</v>
      </c>
      <c r="AK68" s="3" t="str">
        <f t="shared" si="7"/>
        <v>OFF</v>
      </c>
      <c r="AL68" s="3" t="str">
        <f t="shared" si="8"/>
        <v>ON</v>
      </c>
      <c r="AM68" s="3" t="str">
        <f t="shared" si="9"/>
        <v>ON</v>
      </c>
      <c r="AN68" s="3" t="str">
        <f t="shared" si="10"/>
        <v>ON</v>
      </c>
      <c r="AO68" s="3"/>
      <c r="AP68" s="8" t="s">
        <v>91</v>
      </c>
      <c r="AQ68" s="3" t="s">
        <v>91</v>
      </c>
      <c r="AR68" s="3" t="str">
        <f t="shared" si="11"/>
        <v>ON</v>
      </c>
      <c r="AS68" s="3" t="str">
        <f t="shared" si="12"/>
        <v>ON</v>
      </c>
      <c r="AT68" s="3" t="str">
        <f t="shared" si="13"/>
        <v>ON</v>
      </c>
      <c r="AU68" s="3" t="str">
        <f t="shared" si="14"/>
        <v>ON</v>
      </c>
      <c r="AV68" s="3"/>
      <c r="AW68" s="8" t="s">
        <v>91</v>
      </c>
      <c r="AX68" s="3" t="s">
        <v>91</v>
      </c>
      <c r="AY68" s="3" t="str">
        <f t="shared" si="15"/>
        <v>OFF</v>
      </c>
      <c r="AZ68" s="3" t="str">
        <f t="shared" si="16"/>
        <v>ON</v>
      </c>
      <c r="BA68" s="3" t="str">
        <f t="shared" si="17"/>
        <v>ON</v>
      </c>
      <c r="BB68" s="3" t="str">
        <f t="shared" si="18"/>
        <v>ON</v>
      </c>
      <c r="BC68" s="3"/>
      <c r="BD68" s="8" t="s">
        <v>91</v>
      </c>
      <c r="BE68" s="3" t="s">
        <v>91</v>
      </c>
      <c r="BF68" s="3" t="str">
        <f t="shared" si="19"/>
        <v>ON</v>
      </c>
      <c r="BG68" s="3" t="str">
        <f t="shared" si="20"/>
        <v>ON</v>
      </c>
      <c r="BH68" s="3" t="str">
        <f t="shared" si="21"/>
        <v>ON</v>
      </c>
      <c r="BI68" s="3" t="str">
        <f t="shared" si="22"/>
        <v>ON</v>
      </c>
      <c r="BJ68" s="3"/>
      <c r="BK68" s="8" t="s">
        <v>56</v>
      </c>
      <c r="BL68" s="3" t="s">
        <v>56</v>
      </c>
      <c r="BM68" s="3" t="s">
        <v>56</v>
      </c>
      <c r="BN68" s="9" t="s">
        <v>56</v>
      </c>
    </row>
    <row r="69" spans="1:66" x14ac:dyDescent="0.3">
      <c r="A69" t="str">
        <f t="shared" ref="A69:A132" ca="1" si="23">CHOOSE(RANDBETWEEN(1,5),"Lagos","Ogun","Ondo","Oyo","Ekiti")</f>
        <v>Lagos</v>
      </c>
      <c r="B69" t="str">
        <f t="shared" ref="B69:B132" ca="1" si="24">CHOOSE(RANDBETWEEN(1,5),"A","B","C","D","E")</f>
        <v>D</v>
      </c>
      <c r="C69" t="str">
        <f t="shared" ref="C69:C132" ca="1" si="25">CHOOSE(RANDBETWEEN(1,5),"A1","B1","C1","D1","E1")</f>
        <v>B1</v>
      </c>
      <c r="D69" t="s">
        <v>5</v>
      </c>
      <c r="E69">
        <f t="shared" ref="E69:E132" si="26">COUNTIF(AI69:BI69, "On")</f>
        <v>22</v>
      </c>
      <c r="F69">
        <f t="shared" ref="F69:F132" si="27">COUNTIF(AI69:BN69, "Off")</f>
        <v>2</v>
      </c>
      <c r="G69" t="s">
        <v>76</v>
      </c>
      <c r="H69" t="s">
        <v>76</v>
      </c>
      <c r="I69" t="s">
        <v>97</v>
      </c>
      <c r="J69" t="s">
        <v>99</v>
      </c>
      <c r="K69" t="s">
        <v>101</v>
      </c>
      <c r="L69" t="s">
        <v>103</v>
      </c>
      <c r="M69" t="s">
        <v>105</v>
      </c>
      <c r="N69" t="s">
        <v>107</v>
      </c>
      <c r="O69" t="s">
        <v>109</v>
      </c>
      <c r="P69" t="s">
        <v>111</v>
      </c>
      <c r="Q69" t="s">
        <v>113</v>
      </c>
      <c r="R69" t="s">
        <v>115</v>
      </c>
      <c r="S69" t="s">
        <v>117</v>
      </c>
      <c r="T69" t="s">
        <v>119</v>
      </c>
      <c r="U69" t="s">
        <v>121</v>
      </c>
      <c r="V69" t="s">
        <v>123</v>
      </c>
      <c r="W69" t="s">
        <v>125</v>
      </c>
      <c r="X69" t="s">
        <v>127</v>
      </c>
      <c r="Y69" t="s">
        <v>129</v>
      </c>
      <c r="Z69" t="s">
        <v>131</v>
      </c>
      <c r="AA69" t="s">
        <v>133</v>
      </c>
      <c r="AB69" t="s">
        <v>135</v>
      </c>
      <c r="AC69" t="s">
        <v>137</v>
      </c>
      <c r="AD69" t="s">
        <v>82</v>
      </c>
      <c r="AE69" t="s">
        <v>84</v>
      </c>
      <c r="AF69" t="s">
        <v>86</v>
      </c>
      <c r="AG69" t="s">
        <v>88</v>
      </c>
      <c r="AH69" t="s">
        <v>90</v>
      </c>
      <c r="AI69" s="8" t="s">
        <v>91</v>
      </c>
      <c r="AJ69" s="3" t="s">
        <v>91</v>
      </c>
      <c r="AK69" s="3" t="str">
        <f t="shared" ref="AK69:AK132" si="28">IF(AND($G69="A",$H69="A",$I69="WK 1"),$C$1,$D$1)</f>
        <v>ON</v>
      </c>
      <c r="AL69" s="3" t="str">
        <f t="shared" ref="AL69:AL132" si="29">IF(AND($G69="B",$H69="B",$I69="WK 1"),$C$1,$D$1)</f>
        <v>ON</v>
      </c>
      <c r="AM69" s="3" t="str">
        <f t="shared" ref="AM69:AM132" si="30">IF(AND($G69="C",$H69="C",$I69="WK 1"),$C$1,$D$1)</f>
        <v>ON</v>
      </c>
      <c r="AN69" s="3" t="str">
        <f t="shared" ref="AN69:AN132" si="31">IF(AND($G69="D",$H69="D",$I69="WK 1"),$C$1,$D$1)</f>
        <v>ON</v>
      </c>
      <c r="AO69" s="3"/>
      <c r="AP69" s="8" t="s">
        <v>91</v>
      </c>
      <c r="AQ69" s="3" t="s">
        <v>91</v>
      </c>
      <c r="AR69" s="3" t="str">
        <f t="shared" ref="AR69:AR132" si="32">IF(AND($G69="A",$H69="A",$I69="WK 2"),$C$1,$D$1)</f>
        <v>ON</v>
      </c>
      <c r="AS69" s="3" t="str">
        <f t="shared" ref="AS69:AS132" si="33">IF(AND($G69="B",$H69="B",$I69="WK 2"),$C$1,$D$1)</f>
        <v>OFF</v>
      </c>
      <c r="AT69" s="3" t="str">
        <f t="shared" ref="AT69:AT132" si="34">IF(AND($G69="C",$H69="C",$I69="WK 2"),$C$1,$D$1)</f>
        <v>ON</v>
      </c>
      <c r="AU69" s="3" t="str">
        <f t="shared" ref="AU69:AU132" si="35">IF(AND($G69="D",$H69="D",$I69="WK 2"),$C$1,$D$1)</f>
        <v>ON</v>
      </c>
      <c r="AV69" s="3"/>
      <c r="AW69" s="8" t="s">
        <v>91</v>
      </c>
      <c r="AX69" s="3" t="s">
        <v>91</v>
      </c>
      <c r="AY69" s="3" t="str">
        <f t="shared" ref="AY69:AY132" si="36">IF(AND($G69="A",$H69="A",$J69="WK 3"),$C$1,$D$1)</f>
        <v>ON</v>
      </c>
      <c r="AZ69" s="3" t="str">
        <f t="shared" ref="AZ69:AZ132" si="37">IF(AND($G69="B",$H69="B",$J69="WK 3"),$C$1,$D$1)</f>
        <v>ON</v>
      </c>
      <c r="BA69" s="3" t="str">
        <f t="shared" ref="BA69:BA132" si="38">IF(AND($G69="C",$H69="C",$J69="WK 3"),$C$1,$D$1)</f>
        <v>ON</v>
      </c>
      <c r="BB69" s="3" t="str">
        <f t="shared" ref="BB69:BB132" si="39">IF(AND($G69="D",$H69="D",$J69="WK 3"),$C$1,$D$1)</f>
        <v>ON</v>
      </c>
      <c r="BC69" s="3"/>
      <c r="BD69" s="8" t="s">
        <v>91</v>
      </c>
      <c r="BE69" s="3" t="s">
        <v>91</v>
      </c>
      <c r="BF69" s="3" t="str">
        <f t="shared" ref="BF69:BF132" si="40">IF(AND($G69="A",$H69="A",$J69="WK 4"),$C$1,$D$1)</f>
        <v>ON</v>
      </c>
      <c r="BG69" s="3" t="str">
        <f t="shared" ref="BG69:BG132" si="41">IF(AND($G69="B",$H69="B",$J69="WK 4"),$C$1,$D$1)</f>
        <v>OFF</v>
      </c>
      <c r="BH69" s="3" t="str">
        <f t="shared" ref="BH69:BH132" si="42">IF(AND($G69="C",$H69="C",$J69="WK 4"),$C$1,$D$1)</f>
        <v>ON</v>
      </c>
      <c r="BI69" s="3" t="str">
        <f t="shared" ref="BI69:BI132" si="43">IF(AND($G69="D",$H69="D",$J69="WK 4"),$C$1,$D$1)</f>
        <v>ON</v>
      </c>
      <c r="BJ69" s="3"/>
      <c r="BK69" s="8" t="s">
        <v>56</v>
      </c>
      <c r="BL69" s="3" t="s">
        <v>56</v>
      </c>
      <c r="BM69" s="3" t="s">
        <v>56</v>
      </c>
      <c r="BN69" s="9" t="s">
        <v>56</v>
      </c>
    </row>
    <row r="70" spans="1:66" x14ac:dyDescent="0.3">
      <c r="A70" t="str">
        <f t="shared" ca="1" si="23"/>
        <v>Ekiti</v>
      </c>
      <c r="B70" t="str">
        <f t="shared" ca="1" si="24"/>
        <v>E</v>
      </c>
      <c r="C70" t="str">
        <f t="shared" ca="1" si="25"/>
        <v>A1</v>
      </c>
      <c r="D70" t="s">
        <v>5</v>
      </c>
      <c r="E70">
        <f t="shared" si="26"/>
        <v>22</v>
      </c>
      <c r="F70">
        <f t="shared" si="27"/>
        <v>2</v>
      </c>
      <c r="G70" t="s">
        <v>77</v>
      </c>
      <c r="H70" t="s">
        <v>77</v>
      </c>
      <c r="I70" t="s">
        <v>96</v>
      </c>
      <c r="J70" t="s">
        <v>98</v>
      </c>
      <c r="K70" t="s">
        <v>100</v>
      </c>
      <c r="L70" t="s">
        <v>102</v>
      </c>
      <c r="M70" t="s">
        <v>104</v>
      </c>
      <c r="N70" t="s">
        <v>106</v>
      </c>
      <c r="O70" t="s">
        <v>108</v>
      </c>
      <c r="P70" t="s">
        <v>110</v>
      </c>
      <c r="Q70" t="s">
        <v>112</v>
      </c>
      <c r="R70" t="s">
        <v>114</v>
      </c>
      <c r="S70" t="s">
        <v>116</v>
      </c>
      <c r="T70" t="s">
        <v>118</v>
      </c>
      <c r="U70" t="s">
        <v>120</v>
      </c>
      <c r="V70" t="s">
        <v>122</v>
      </c>
      <c r="W70" t="s">
        <v>124</v>
      </c>
      <c r="X70" t="s">
        <v>126</v>
      </c>
      <c r="Y70" t="s">
        <v>128</v>
      </c>
      <c r="Z70" t="s">
        <v>130</v>
      </c>
      <c r="AA70" t="s">
        <v>132</v>
      </c>
      <c r="AB70" t="s">
        <v>134</v>
      </c>
      <c r="AC70" t="s">
        <v>136</v>
      </c>
      <c r="AD70" t="s">
        <v>81</v>
      </c>
      <c r="AE70" t="s">
        <v>83</v>
      </c>
      <c r="AF70" t="s">
        <v>85</v>
      </c>
      <c r="AG70" t="s">
        <v>87</v>
      </c>
      <c r="AH70" t="s">
        <v>89</v>
      </c>
      <c r="AI70" s="8" t="s">
        <v>91</v>
      </c>
      <c r="AJ70" s="3" t="s">
        <v>91</v>
      </c>
      <c r="AK70" s="3" t="str">
        <f t="shared" si="28"/>
        <v>ON</v>
      </c>
      <c r="AL70" s="3" t="str">
        <f t="shared" si="29"/>
        <v>ON</v>
      </c>
      <c r="AM70" s="3" t="str">
        <f t="shared" si="30"/>
        <v>OFF</v>
      </c>
      <c r="AN70" s="3" t="str">
        <f t="shared" si="31"/>
        <v>ON</v>
      </c>
      <c r="AO70" s="3"/>
      <c r="AP70" s="8" t="s">
        <v>91</v>
      </c>
      <c r="AQ70" s="3" t="s">
        <v>91</v>
      </c>
      <c r="AR70" s="3" t="str">
        <f t="shared" si="32"/>
        <v>ON</v>
      </c>
      <c r="AS70" s="3" t="str">
        <f t="shared" si="33"/>
        <v>ON</v>
      </c>
      <c r="AT70" s="3" t="str">
        <f t="shared" si="34"/>
        <v>ON</v>
      </c>
      <c r="AU70" s="3" t="str">
        <f t="shared" si="35"/>
        <v>ON</v>
      </c>
      <c r="AV70" s="3"/>
      <c r="AW70" s="8" t="s">
        <v>91</v>
      </c>
      <c r="AX70" s="3" t="s">
        <v>91</v>
      </c>
      <c r="AY70" s="3" t="str">
        <f t="shared" si="36"/>
        <v>ON</v>
      </c>
      <c r="AZ70" s="3" t="str">
        <f t="shared" si="37"/>
        <v>ON</v>
      </c>
      <c r="BA70" s="3" t="str">
        <f t="shared" si="38"/>
        <v>OFF</v>
      </c>
      <c r="BB70" s="3" t="str">
        <f t="shared" si="39"/>
        <v>ON</v>
      </c>
      <c r="BC70" s="3"/>
      <c r="BD70" s="8" t="s">
        <v>91</v>
      </c>
      <c r="BE70" s="3" t="s">
        <v>91</v>
      </c>
      <c r="BF70" s="3" t="str">
        <f t="shared" si="40"/>
        <v>ON</v>
      </c>
      <c r="BG70" s="3" t="str">
        <f t="shared" si="41"/>
        <v>ON</v>
      </c>
      <c r="BH70" s="3" t="str">
        <f t="shared" si="42"/>
        <v>ON</v>
      </c>
      <c r="BI70" s="3" t="str">
        <f t="shared" si="43"/>
        <v>ON</v>
      </c>
      <c r="BJ70" s="3"/>
      <c r="BK70" s="8" t="s">
        <v>56</v>
      </c>
      <c r="BL70" s="3" t="s">
        <v>56</v>
      </c>
      <c r="BM70" s="3" t="s">
        <v>56</v>
      </c>
      <c r="BN70" s="9" t="s">
        <v>56</v>
      </c>
    </row>
    <row r="71" spans="1:66" x14ac:dyDescent="0.3">
      <c r="A71" t="str">
        <f t="shared" ca="1" si="23"/>
        <v>Oyo</v>
      </c>
      <c r="B71" t="str">
        <f t="shared" ca="1" si="24"/>
        <v>E</v>
      </c>
      <c r="C71" t="str">
        <f t="shared" ca="1" si="25"/>
        <v>C1</v>
      </c>
      <c r="D71" t="s">
        <v>7</v>
      </c>
      <c r="E71">
        <f t="shared" si="26"/>
        <v>22</v>
      </c>
      <c r="F71">
        <f t="shared" si="27"/>
        <v>2</v>
      </c>
      <c r="G71" t="s">
        <v>78</v>
      </c>
      <c r="H71" t="s">
        <v>78</v>
      </c>
      <c r="I71" t="s">
        <v>97</v>
      </c>
      <c r="J71" t="s">
        <v>99</v>
      </c>
      <c r="K71" t="s">
        <v>101</v>
      </c>
      <c r="L71" t="s">
        <v>103</v>
      </c>
      <c r="M71" t="s">
        <v>105</v>
      </c>
      <c r="N71" t="s">
        <v>107</v>
      </c>
      <c r="O71" t="s">
        <v>109</v>
      </c>
      <c r="P71" t="s">
        <v>111</v>
      </c>
      <c r="Q71" t="s">
        <v>113</v>
      </c>
      <c r="R71" t="s">
        <v>115</v>
      </c>
      <c r="S71" t="s">
        <v>117</v>
      </c>
      <c r="T71" t="s">
        <v>119</v>
      </c>
      <c r="U71" t="s">
        <v>121</v>
      </c>
      <c r="V71" t="s">
        <v>123</v>
      </c>
      <c r="W71" t="s">
        <v>125</v>
      </c>
      <c r="X71" t="s">
        <v>127</v>
      </c>
      <c r="Y71" t="s">
        <v>129</v>
      </c>
      <c r="Z71" t="s">
        <v>131</v>
      </c>
      <c r="AA71" t="s">
        <v>133</v>
      </c>
      <c r="AB71" t="s">
        <v>135</v>
      </c>
      <c r="AC71" t="s">
        <v>137</v>
      </c>
      <c r="AD71" t="s">
        <v>82</v>
      </c>
      <c r="AE71" t="s">
        <v>84</v>
      </c>
      <c r="AF71" t="s">
        <v>86</v>
      </c>
      <c r="AG71" t="s">
        <v>88</v>
      </c>
      <c r="AH71" t="s">
        <v>90</v>
      </c>
      <c r="AI71" s="8" t="s">
        <v>91</v>
      </c>
      <c r="AJ71" s="3" t="s">
        <v>91</v>
      </c>
      <c r="AK71" s="3" t="str">
        <f t="shared" si="28"/>
        <v>ON</v>
      </c>
      <c r="AL71" s="3" t="str">
        <f t="shared" si="29"/>
        <v>ON</v>
      </c>
      <c r="AM71" s="3" t="str">
        <f t="shared" si="30"/>
        <v>ON</v>
      </c>
      <c r="AN71" s="3" t="str">
        <f t="shared" si="31"/>
        <v>ON</v>
      </c>
      <c r="AO71" s="3"/>
      <c r="AP71" s="8" t="s">
        <v>91</v>
      </c>
      <c r="AQ71" s="3" t="s">
        <v>91</v>
      </c>
      <c r="AR71" s="3" t="str">
        <f t="shared" si="32"/>
        <v>ON</v>
      </c>
      <c r="AS71" s="3" t="str">
        <f t="shared" si="33"/>
        <v>ON</v>
      </c>
      <c r="AT71" s="3" t="str">
        <f t="shared" si="34"/>
        <v>ON</v>
      </c>
      <c r="AU71" s="3" t="str">
        <f t="shared" si="35"/>
        <v>OFF</v>
      </c>
      <c r="AV71" s="3"/>
      <c r="AW71" s="8" t="s">
        <v>91</v>
      </c>
      <c r="AX71" s="3" t="s">
        <v>91</v>
      </c>
      <c r="AY71" s="3" t="str">
        <f t="shared" si="36"/>
        <v>ON</v>
      </c>
      <c r="AZ71" s="3" t="str">
        <f t="shared" si="37"/>
        <v>ON</v>
      </c>
      <c r="BA71" s="3" t="str">
        <f t="shared" si="38"/>
        <v>ON</v>
      </c>
      <c r="BB71" s="3" t="str">
        <f t="shared" si="39"/>
        <v>ON</v>
      </c>
      <c r="BC71" s="3"/>
      <c r="BD71" s="8" t="s">
        <v>91</v>
      </c>
      <c r="BE71" s="3" t="s">
        <v>91</v>
      </c>
      <c r="BF71" s="3" t="str">
        <f t="shared" si="40"/>
        <v>ON</v>
      </c>
      <c r="BG71" s="3" t="str">
        <f t="shared" si="41"/>
        <v>ON</v>
      </c>
      <c r="BH71" s="3" t="str">
        <f t="shared" si="42"/>
        <v>ON</v>
      </c>
      <c r="BI71" s="3" t="str">
        <f t="shared" si="43"/>
        <v>OFF</v>
      </c>
      <c r="BJ71" s="3"/>
      <c r="BK71" s="8" t="s">
        <v>56</v>
      </c>
      <c r="BL71" s="3" t="s">
        <v>56</v>
      </c>
      <c r="BM71" s="3" t="s">
        <v>56</v>
      </c>
      <c r="BN71" s="9" t="s">
        <v>56</v>
      </c>
    </row>
    <row r="72" spans="1:66" x14ac:dyDescent="0.3">
      <c r="A72" t="str">
        <f t="shared" ca="1" si="23"/>
        <v>Ogun</v>
      </c>
      <c r="B72" t="str">
        <f t="shared" ca="1" si="24"/>
        <v>A</v>
      </c>
      <c r="C72" t="str">
        <f t="shared" ca="1" si="25"/>
        <v>E1</v>
      </c>
      <c r="D72" t="s">
        <v>7</v>
      </c>
      <c r="E72">
        <f t="shared" si="26"/>
        <v>22</v>
      </c>
      <c r="F72">
        <f t="shared" si="27"/>
        <v>2</v>
      </c>
      <c r="G72" t="s">
        <v>78</v>
      </c>
      <c r="H72" t="s">
        <v>78</v>
      </c>
      <c r="I72" t="s">
        <v>96</v>
      </c>
      <c r="J72" t="s">
        <v>98</v>
      </c>
      <c r="K72" t="s">
        <v>100</v>
      </c>
      <c r="L72" t="s">
        <v>102</v>
      </c>
      <c r="M72" t="s">
        <v>104</v>
      </c>
      <c r="N72" t="s">
        <v>106</v>
      </c>
      <c r="O72" t="s">
        <v>108</v>
      </c>
      <c r="P72" t="s">
        <v>110</v>
      </c>
      <c r="Q72" t="s">
        <v>112</v>
      </c>
      <c r="R72" t="s">
        <v>114</v>
      </c>
      <c r="S72" t="s">
        <v>116</v>
      </c>
      <c r="T72" t="s">
        <v>118</v>
      </c>
      <c r="U72" t="s">
        <v>120</v>
      </c>
      <c r="V72" t="s">
        <v>122</v>
      </c>
      <c r="W72" t="s">
        <v>124</v>
      </c>
      <c r="X72" t="s">
        <v>126</v>
      </c>
      <c r="Y72" t="s">
        <v>128</v>
      </c>
      <c r="Z72" t="s">
        <v>130</v>
      </c>
      <c r="AA72" t="s">
        <v>132</v>
      </c>
      <c r="AB72" t="s">
        <v>134</v>
      </c>
      <c r="AC72" t="s">
        <v>136</v>
      </c>
      <c r="AD72" t="s">
        <v>81</v>
      </c>
      <c r="AE72" t="s">
        <v>83</v>
      </c>
      <c r="AF72" t="s">
        <v>85</v>
      </c>
      <c r="AG72" t="s">
        <v>87</v>
      </c>
      <c r="AH72" t="s">
        <v>89</v>
      </c>
      <c r="AI72" s="8" t="s">
        <v>91</v>
      </c>
      <c r="AJ72" s="3" t="s">
        <v>91</v>
      </c>
      <c r="AK72" s="3" t="str">
        <f t="shared" si="28"/>
        <v>ON</v>
      </c>
      <c r="AL72" s="3" t="str">
        <f t="shared" si="29"/>
        <v>ON</v>
      </c>
      <c r="AM72" s="3" t="str">
        <f t="shared" si="30"/>
        <v>ON</v>
      </c>
      <c r="AN72" s="3" t="str">
        <f t="shared" si="31"/>
        <v>OFF</v>
      </c>
      <c r="AO72" s="3"/>
      <c r="AP72" s="8" t="s">
        <v>91</v>
      </c>
      <c r="AQ72" s="3" t="s">
        <v>91</v>
      </c>
      <c r="AR72" s="3" t="str">
        <f t="shared" si="32"/>
        <v>ON</v>
      </c>
      <c r="AS72" s="3" t="str">
        <f t="shared" si="33"/>
        <v>ON</v>
      </c>
      <c r="AT72" s="3" t="str">
        <f t="shared" si="34"/>
        <v>ON</v>
      </c>
      <c r="AU72" s="3" t="str">
        <f t="shared" si="35"/>
        <v>ON</v>
      </c>
      <c r="AV72" s="3"/>
      <c r="AW72" s="8" t="s">
        <v>91</v>
      </c>
      <c r="AX72" s="3" t="s">
        <v>91</v>
      </c>
      <c r="AY72" s="3" t="str">
        <f t="shared" si="36"/>
        <v>ON</v>
      </c>
      <c r="AZ72" s="3" t="str">
        <f t="shared" si="37"/>
        <v>ON</v>
      </c>
      <c r="BA72" s="3" t="str">
        <f t="shared" si="38"/>
        <v>ON</v>
      </c>
      <c r="BB72" s="3" t="str">
        <f t="shared" si="39"/>
        <v>OFF</v>
      </c>
      <c r="BC72" s="3"/>
      <c r="BD72" s="8" t="s">
        <v>91</v>
      </c>
      <c r="BE72" s="3" t="s">
        <v>91</v>
      </c>
      <c r="BF72" s="3" t="str">
        <f t="shared" si="40"/>
        <v>ON</v>
      </c>
      <c r="BG72" s="3" t="str">
        <f t="shared" si="41"/>
        <v>ON</v>
      </c>
      <c r="BH72" s="3" t="str">
        <f t="shared" si="42"/>
        <v>ON</v>
      </c>
      <c r="BI72" s="3" t="str">
        <f t="shared" si="43"/>
        <v>ON</v>
      </c>
      <c r="BJ72" s="3"/>
      <c r="BK72" s="8" t="s">
        <v>56</v>
      </c>
      <c r="BL72" s="3" t="s">
        <v>56</v>
      </c>
      <c r="BM72" s="3" t="s">
        <v>56</v>
      </c>
      <c r="BN72" s="9" t="s">
        <v>56</v>
      </c>
    </row>
    <row r="73" spans="1:66" x14ac:dyDescent="0.3">
      <c r="A73" t="str">
        <f t="shared" ca="1" si="23"/>
        <v>Lagos</v>
      </c>
      <c r="B73" t="str">
        <f t="shared" ca="1" si="24"/>
        <v>D</v>
      </c>
      <c r="C73" t="str">
        <f t="shared" ca="1" si="25"/>
        <v>C1</v>
      </c>
      <c r="D73" t="s">
        <v>7</v>
      </c>
      <c r="E73">
        <f t="shared" si="26"/>
        <v>22</v>
      </c>
      <c r="F73">
        <f t="shared" si="27"/>
        <v>2</v>
      </c>
      <c r="G73" t="s">
        <v>77</v>
      </c>
      <c r="H73" t="s">
        <v>77</v>
      </c>
      <c r="I73" t="s">
        <v>97</v>
      </c>
      <c r="J73" t="s">
        <v>99</v>
      </c>
      <c r="K73" t="s">
        <v>101</v>
      </c>
      <c r="L73" t="s">
        <v>103</v>
      </c>
      <c r="M73" t="s">
        <v>105</v>
      </c>
      <c r="N73" t="s">
        <v>107</v>
      </c>
      <c r="O73" t="s">
        <v>109</v>
      </c>
      <c r="P73" t="s">
        <v>111</v>
      </c>
      <c r="Q73" t="s">
        <v>113</v>
      </c>
      <c r="R73" t="s">
        <v>115</v>
      </c>
      <c r="S73" t="s">
        <v>117</v>
      </c>
      <c r="T73" t="s">
        <v>119</v>
      </c>
      <c r="U73" t="s">
        <v>121</v>
      </c>
      <c r="V73" t="s">
        <v>123</v>
      </c>
      <c r="W73" t="s">
        <v>125</v>
      </c>
      <c r="X73" t="s">
        <v>127</v>
      </c>
      <c r="Y73" t="s">
        <v>129</v>
      </c>
      <c r="Z73" t="s">
        <v>131</v>
      </c>
      <c r="AA73" t="s">
        <v>133</v>
      </c>
      <c r="AB73" t="s">
        <v>135</v>
      </c>
      <c r="AC73" t="s">
        <v>137</v>
      </c>
      <c r="AD73" t="s">
        <v>82</v>
      </c>
      <c r="AE73" t="s">
        <v>84</v>
      </c>
      <c r="AF73" t="s">
        <v>86</v>
      </c>
      <c r="AG73" t="s">
        <v>88</v>
      </c>
      <c r="AH73" t="s">
        <v>90</v>
      </c>
      <c r="AI73" s="8" t="s">
        <v>91</v>
      </c>
      <c r="AJ73" s="3" t="s">
        <v>91</v>
      </c>
      <c r="AK73" s="3" t="str">
        <f t="shared" si="28"/>
        <v>ON</v>
      </c>
      <c r="AL73" s="3" t="str">
        <f t="shared" si="29"/>
        <v>ON</v>
      </c>
      <c r="AM73" s="3" t="str">
        <f t="shared" si="30"/>
        <v>ON</v>
      </c>
      <c r="AN73" s="3" t="str">
        <f t="shared" si="31"/>
        <v>ON</v>
      </c>
      <c r="AO73" s="3"/>
      <c r="AP73" s="8" t="s">
        <v>91</v>
      </c>
      <c r="AQ73" s="3" t="s">
        <v>91</v>
      </c>
      <c r="AR73" s="3" t="str">
        <f t="shared" si="32"/>
        <v>ON</v>
      </c>
      <c r="AS73" s="3" t="str">
        <f t="shared" si="33"/>
        <v>ON</v>
      </c>
      <c r="AT73" s="3" t="str">
        <f t="shared" si="34"/>
        <v>OFF</v>
      </c>
      <c r="AU73" s="3" t="str">
        <f t="shared" si="35"/>
        <v>ON</v>
      </c>
      <c r="AV73" s="3"/>
      <c r="AW73" s="8" t="s">
        <v>91</v>
      </c>
      <c r="AX73" s="3" t="s">
        <v>91</v>
      </c>
      <c r="AY73" s="3" t="str">
        <f t="shared" si="36"/>
        <v>ON</v>
      </c>
      <c r="AZ73" s="3" t="str">
        <f t="shared" si="37"/>
        <v>ON</v>
      </c>
      <c r="BA73" s="3" t="str">
        <f t="shared" si="38"/>
        <v>ON</v>
      </c>
      <c r="BB73" s="3" t="str">
        <f t="shared" si="39"/>
        <v>ON</v>
      </c>
      <c r="BC73" s="3"/>
      <c r="BD73" s="8" t="s">
        <v>91</v>
      </c>
      <c r="BE73" s="3" t="s">
        <v>91</v>
      </c>
      <c r="BF73" s="3" t="str">
        <f t="shared" si="40"/>
        <v>ON</v>
      </c>
      <c r="BG73" s="3" t="str">
        <f t="shared" si="41"/>
        <v>ON</v>
      </c>
      <c r="BH73" s="3" t="str">
        <f t="shared" si="42"/>
        <v>OFF</v>
      </c>
      <c r="BI73" s="3" t="str">
        <f t="shared" si="43"/>
        <v>ON</v>
      </c>
      <c r="BJ73" s="3"/>
      <c r="BK73" s="8" t="s">
        <v>56</v>
      </c>
      <c r="BL73" s="3" t="s">
        <v>56</v>
      </c>
      <c r="BM73" s="3" t="s">
        <v>56</v>
      </c>
      <c r="BN73" s="9" t="s">
        <v>56</v>
      </c>
    </row>
    <row r="74" spans="1:66" x14ac:dyDescent="0.3">
      <c r="A74" t="str">
        <f t="shared" ca="1" si="23"/>
        <v>Oyo</v>
      </c>
      <c r="B74" t="str">
        <f t="shared" ca="1" si="24"/>
        <v>E</v>
      </c>
      <c r="C74" t="str">
        <f t="shared" ca="1" si="25"/>
        <v>E1</v>
      </c>
      <c r="D74" t="s">
        <v>46</v>
      </c>
      <c r="E74">
        <f t="shared" si="26"/>
        <v>22</v>
      </c>
      <c r="F74">
        <f t="shared" si="27"/>
        <v>2</v>
      </c>
      <c r="G74" t="s">
        <v>76</v>
      </c>
      <c r="H74" t="s">
        <v>76</v>
      </c>
      <c r="I74" t="s">
        <v>96</v>
      </c>
      <c r="J74" t="s">
        <v>98</v>
      </c>
      <c r="K74" t="s">
        <v>100</v>
      </c>
      <c r="L74" t="s">
        <v>102</v>
      </c>
      <c r="M74" t="s">
        <v>104</v>
      </c>
      <c r="N74" t="s">
        <v>106</v>
      </c>
      <c r="O74" t="s">
        <v>108</v>
      </c>
      <c r="P74" t="s">
        <v>110</v>
      </c>
      <c r="Q74" t="s">
        <v>112</v>
      </c>
      <c r="R74" t="s">
        <v>114</v>
      </c>
      <c r="S74" t="s">
        <v>116</v>
      </c>
      <c r="T74" t="s">
        <v>118</v>
      </c>
      <c r="U74" t="s">
        <v>120</v>
      </c>
      <c r="V74" t="s">
        <v>122</v>
      </c>
      <c r="W74" t="s">
        <v>124</v>
      </c>
      <c r="X74" t="s">
        <v>126</v>
      </c>
      <c r="Y74" t="s">
        <v>128</v>
      </c>
      <c r="Z74" t="s">
        <v>130</v>
      </c>
      <c r="AA74" t="s">
        <v>132</v>
      </c>
      <c r="AB74" t="s">
        <v>134</v>
      </c>
      <c r="AC74" t="s">
        <v>136</v>
      </c>
      <c r="AD74" t="s">
        <v>81</v>
      </c>
      <c r="AE74" t="s">
        <v>83</v>
      </c>
      <c r="AF74" t="s">
        <v>85</v>
      </c>
      <c r="AG74" t="s">
        <v>87</v>
      </c>
      <c r="AH74" t="s">
        <v>89</v>
      </c>
      <c r="AI74" s="8" t="s">
        <v>91</v>
      </c>
      <c r="AJ74" s="3" t="s">
        <v>91</v>
      </c>
      <c r="AK74" s="3" t="str">
        <f t="shared" si="28"/>
        <v>ON</v>
      </c>
      <c r="AL74" s="3" t="str">
        <f t="shared" si="29"/>
        <v>OFF</v>
      </c>
      <c r="AM74" s="3" t="str">
        <f t="shared" si="30"/>
        <v>ON</v>
      </c>
      <c r="AN74" s="3" t="str">
        <f t="shared" si="31"/>
        <v>ON</v>
      </c>
      <c r="AO74" s="3"/>
      <c r="AP74" s="8" t="s">
        <v>91</v>
      </c>
      <c r="AQ74" s="3" t="s">
        <v>91</v>
      </c>
      <c r="AR74" s="3" t="str">
        <f t="shared" si="32"/>
        <v>ON</v>
      </c>
      <c r="AS74" s="3" t="str">
        <f t="shared" si="33"/>
        <v>ON</v>
      </c>
      <c r="AT74" s="3" t="str">
        <f t="shared" si="34"/>
        <v>ON</v>
      </c>
      <c r="AU74" s="3" t="str">
        <f t="shared" si="35"/>
        <v>ON</v>
      </c>
      <c r="AV74" s="3"/>
      <c r="AW74" s="8" t="s">
        <v>91</v>
      </c>
      <c r="AX74" s="3" t="s">
        <v>91</v>
      </c>
      <c r="AY74" s="3" t="str">
        <f t="shared" si="36"/>
        <v>ON</v>
      </c>
      <c r="AZ74" s="3" t="str">
        <f t="shared" si="37"/>
        <v>OFF</v>
      </c>
      <c r="BA74" s="3" t="str">
        <f t="shared" si="38"/>
        <v>ON</v>
      </c>
      <c r="BB74" s="3" t="str">
        <f t="shared" si="39"/>
        <v>ON</v>
      </c>
      <c r="BC74" s="3"/>
      <c r="BD74" s="8" t="s">
        <v>91</v>
      </c>
      <c r="BE74" s="3" t="s">
        <v>91</v>
      </c>
      <c r="BF74" s="3" t="str">
        <f t="shared" si="40"/>
        <v>ON</v>
      </c>
      <c r="BG74" s="3" t="str">
        <f t="shared" si="41"/>
        <v>ON</v>
      </c>
      <c r="BH74" s="3" t="str">
        <f t="shared" si="42"/>
        <v>ON</v>
      </c>
      <c r="BI74" s="3" t="str">
        <f t="shared" si="43"/>
        <v>ON</v>
      </c>
      <c r="BJ74" s="3"/>
      <c r="BK74" s="8" t="s">
        <v>56</v>
      </c>
      <c r="BL74" s="3" t="s">
        <v>56</v>
      </c>
      <c r="BM74" s="3" t="s">
        <v>56</v>
      </c>
      <c r="BN74" s="9" t="s">
        <v>56</v>
      </c>
    </row>
    <row r="75" spans="1:66" x14ac:dyDescent="0.3">
      <c r="A75" t="str">
        <f t="shared" ca="1" si="23"/>
        <v>Oyo</v>
      </c>
      <c r="B75" t="str">
        <f t="shared" ca="1" si="24"/>
        <v>D</v>
      </c>
      <c r="C75" t="str">
        <f t="shared" ca="1" si="25"/>
        <v>C1</v>
      </c>
      <c r="D75" s="6" t="s">
        <v>12</v>
      </c>
      <c r="E75">
        <f t="shared" si="26"/>
        <v>22</v>
      </c>
      <c r="F75">
        <f t="shared" si="27"/>
        <v>2</v>
      </c>
      <c r="G75" t="s">
        <v>75</v>
      </c>
      <c r="H75" t="s">
        <v>75</v>
      </c>
      <c r="I75" t="s">
        <v>97</v>
      </c>
      <c r="J75" t="s">
        <v>99</v>
      </c>
      <c r="K75" t="s">
        <v>101</v>
      </c>
      <c r="L75" t="s">
        <v>103</v>
      </c>
      <c r="M75" t="s">
        <v>105</v>
      </c>
      <c r="N75" t="s">
        <v>107</v>
      </c>
      <c r="O75" t="s">
        <v>109</v>
      </c>
      <c r="P75" t="s">
        <v>111</v>
      </c>
      <c r="Q75" t="s">
        <v>113</v>
      </c>
      <c r="R75" t="s">
        <v>115</v>
      </c>
      <c r="S75" t="s">
        <v>117</v>
      </c>
      <c r="T75" t="s">
        <v>119</v>
      </c>
      <c r="U75" t="s">
        <v>121</v>
      </c>
      <c r="V75" t="s">
        <v>123</v>
      </c>
      <c r="W75" t="s">
        <v>125</v>
      </c>
      <c r="X75" t="s">
        <v>127</v>
      </c>
      <c r="Y75" t="s">
        <v>129</v>
      </c>
      <c r="Z75" t="s">
        <v>131</v>
      </c>
      <c r="AA75" t="s">
        <v>133</v>
      </c>
      <c r="AB75" t="s">
        <v>135</v>
      </c>
      <c r="AC75" t="s">
        <v>137</v>
      </c>
      <c r="AD75" t="s">
        <v>82</v>
      </c>
      <c r="AE75" t="s">
        <v>84</v>
      </c>
      <c r="AF75" t="s">
        <v>86</v>
      </c>
      <c r="AG75" t="s">
        <v>88</v>
      </c>
      <c r="AH75" t="s">
        <v>90</v>
      </c>
      <c r="AI75" s="8" t="s">
        <v>91</v>
      </c>
      <c r="AJ75" s="3" t="s">
        <v>91</v>
      </c>
      <c r="AK75" s="3" t="str">
        <f t="shared" si="28"/>
        <v>ON</v>
      </c>
      <c r="AL75" s="3" t="str">
        <f t="shared" si="29"/>
        <v>ON</v>
      </c>
      <c r="AM75" s="3" t="str">
        <f t="shared" si="30"/>
        <v>ON</v>
      </c>
      <c r="AN75" s="3" t="str">
        <f t="shared" si="31"/>
        <v>ON</v>
      </c>
      <c r="AO75" s="3"/>
      <c r="AP75" s="8" t="s">
        <v>91</v>
      </c>
      <c r="AQ75" s="3" t="s">
        <v>91</v>
      </c>
      <c r="AR75" s="3" t="str">
        <f t="shared" si="32"/>
        <v>OFF</v>
      </c>
      <c r="AS75" s="3" t="str">
        <f t="shared" si="33"/>
        <v>ON</v>
      </c>
      <c r="AT75" s="3" t="str">
        <f t="shared" si="34"/>
        <v>ON</v>
      </c>
      <c r="AU75" s="3" t="str">
        <f t="shared" si="35"/>
        <v>ON</v>
      </c>
      <c r="AV75" s="3"/>
      <c r="AW75" s="8" t="s">
        <v>91</v>
      </c>
      <c r="AX75" s="3" t="s">
        <v>91</v>
      </c>
      <c r="AY75" s="3" t="str">
        <f t="shared" si="36"/>
        <v>ON</v>
      </c>
      <c r="AZ75" s="3" t="str">
        <f t="shared" si="37"/>
        <v>ON</v>
      </c>
      <c r="BA75" s="3" t="str">
        <f t="shared" si="38"/>
        <v>ON</v>
      </c>
      <c r="BB75" s="3" t="str">
        <f t="shared" si="39"/>
        <v>ON</v>
      </c>
      <c r="BC75" s="3"/>
      <c r="BD75" s="8" t="s">
        <v>91</v>
      </c>
      <c r="BE75" s="3" t="s">
        <v>91</v>
      </c>
      <c r="BF75" s="3" t="str">
        <f t="shared" si="40"/>
        <v>OFF</v>
      </c>
      <c r="BG75" s="3" t="str">
        <f t="shared" si="41"/>
        <v>ON</v>
      </c>
      <c r="BH75" s="3" t="str">
        <f t="shared" si="42"/>
        <v>ON</v>
      </c>
      <c r="BI75" s="3" t="str">
        <f t="shared" si="43"/>
        <v>ON</v>
      </c>
      <c r="BJ75" s="3"/>
      <c r="BK75" s="8" t="s">
        <v>56</v>
      </c>
      <c r="BL75" s="3" t="s">
        <v>56</v>
      </c>
      <c r="BM75" s="3" t="s">
        <v>56</v>
      </c>
      <c r="BN75" s="9" t="s">
        <v>56</v>
      </c>
    </row>
    <row r="76" spans="1:66" x14ac:dyDescent="0.3">
      <c r="A76" t="str">
        <f t="shared" ca="1" si="23"/>
        <v>Lagos</v>
      </c>
      <c r="B76" t="str">
        <f t="shared" ca="1" si="24"/>
        <v>D</v>
      </c>
      <c r="C76" t="str">
        <f t="shared" ca="1" si="25"/>
        <v>E1</v>
      </c>
      <c r="D76" s="6" t="s">
        <v>12</v>
      </c>
      <c r="E76">
        <f t="shared" si="26"/>
        <v>22</v>
      </c>
      <c r="F76">
        <f t="shared" si="27"/>
        <v>2</v>
      </c>
      <c r="G76" t="s">
        <v>75</v>
      </c>
      <c r="H76" t="s">
        <v>75</v>
      </c>
      <c r="I76" t="s">
        <v>96</v>
      </c>
      <c r="J76" t="s">
        <v>98</v>
      </c>
      <c r="K76" t="s">
        <v>100</v>
      </c>
      <c r="L76" t="s">
        <v>102</v>
      </c>
      <c r="M76" t="s">
        <v>104</v>
      </c>
      <c r="N76" t="s">
        <v>106</v>
      </c>
      <c r="O76" t="s">
        <v>108</v>
      </c>
      <c r="P76" t="s">
        <v>110</v>
      </c>
      <c r="Q76" t="s">
        <v>112</v>
      </c>
      <c r="R76" t="s">
        <v>114</v>
      </c>
      <c r="S76" t="s">
        <v>116</v>
      </c>
      <c r="T76" t="s">
        <v>118</v>
      </c>
      <c r="U76" t="s">
        <v>120</v>
      </c>
      <c r="V76" t="s">
        <v>122</v>
      </c>
      <c r="W76" t="s">
        <v>124</v>
      </c>
      <c r="X76" t="s">
        <v>126</v>
      </c>
      <c r="Y76" t="s">
        <v>128</v>
      </c>
      <c r="Z76" t="s">
        <v>130</v>
      </c>
      <c r="AA76" t="s">
        <v>132</v>
      </c>
      <c r="AB76" t="s">
        <v>134</v>
      </c>
      <c r="AC76" t="s">
        <v>136</v>
      </c>
      <c r="AD76" t="s">
        <v>81</v>
      </c>
      <c r="AE76" t="s">
        <v>83</v>
      </c>
      <c r="AF76" t="s">
        <v>85</v>
      </c>
      <c r="AG76" t="s">
        <v>87</v>
      </c>
      <c r="AH76" t="s">
        <v>89</v>
      </c>
      <c r="AI76" s="8" t="s">
        <v>91</v>
      </c>
      <c r="AJ76" s="3" t="s">
        <v>91</v>
      </c>
      <c r="AK76" s="3" t="str">
        <f t="shared" si="28"/>
        <v>OFF</v>
      </c>
      <c r="AL76" s="3" t="str">
        <f t="shared" si="29"/>
        <v>ON</v>
      </c>
      <c r="AM76" s="3" t="str">
        <f t="shared" si="30"/>
        <v>ON</v>
      </c>
      <c r="AN76" s="3" t="str">
        <f t="shared" si="31"/>
        <v>ON</v>
      </c>
      <c r="AO76" s="3"/>
      <c r="AP76" s="8" t="s">
        <v>91</v>
      </c>
      <c r="AQ76" s="3" t="s">
        <v>91</v>
      </c>
      <c r="AR76" s="3" t="str">
        <f t="shared" si="32"/>
        <v>ON</v>
      </c>
      <c r="AS76" s="3" t="str">
        <f t="shared" si="33"/>
        <v>ON</v>
      </c>
      <c r="AT76" s="3" t="str">
        <f t="shared" si="34"/>
        <v>ON</v>
      </c>
      <c r="AU76" s="3" t="str">
        <f t="shared" si="35"/>
        <v>ON</v>
      </c>
      <c r="AV76" s="3"/>
      <c r="AW76" s="8" t="s">
        <v>91</v>
      </c>
      <c r="AX76" s="3" t="s">
        <v>91</v>
      </c>
      <c r="AY76" s="3" t="str">
        <f t="shared" si="36"/>
        <v>OFF</v>
      </c>
      <c r="AZ76" s="3" t="str">
        <f t="shared" si="37"/>
        <v>ON</v>
      </c>
      <c r="BA76" s="3" t="str">
        <f t="shared" si="38"/>
        <v>ON</v>
      </c>
      <c r="BB76" s="3" t="str">
        <f t="shared" si="39"/>
        <v>ON</v>
      </c>
      <c r="BC76" s="3"/>
      <c r="BD76" s="8" t="s">
        <v>91</v>
      </c>
      <c r="BE76" s="3" t="s">
        <v>91</v>
      </c>
      <c r="BF76" s="3" t="str">
        <f t="shared" si="40"/>
        <v>ON</v>
      </c>
      <c r="BG76" s="3" t="str">
        <f t="shared" si="41"/>
        <v>ON</v>
      </c>
      <c r="BH76" s="3" t="str">
        <f t="shared" si="42"/>
        <v>ON</v>
      </c>
      <c r="BI76" s="3" t="str">
        <f t="shared" si="43"/>
        <v>ON</v>
      </c>
      <c r="BJ76" s="3"/>
      <c r="BK76" s="8" t="s">
        <v>56</v>
      </c>
      <c r="BL76" s="3" t="s">
        <v>56</v>
      </c>
      <c r="BM76" s="3" t="s">
        <v>56</v>
      </c>
      <c r="BN76" s="9" t="s">
        <v>56</v>
      </c>
    </row>
    <row r="77" spans="1:66" x14ac:dyDescent="0.3">
      <c r="A77" t="str">
        <f t="shared" ca="1" si="23"/>
        <v>Ekiti</v>
      </c>
      <c r="B77" t="str">
        <f t="shared" ca="1" si="24"/>
        <v>D</v>
      </c>
      <c r="C77" t="str">
        <f t="shared" ca="1" si="25"/>
        <v>C1</v>
      </c>
      <c r="D77" s="6" t="s">
        <v>12</v>
      </c>
      <c r="E77">
        <f t="shared" si="26"/>
        <v>22</v>
      </c>
      <c r="F77">
        <f t="shared" si="27"/>
        <v>2</v>
      </c>
      <c r="G77" t="s">
        <v>76</v>
      </c>
      <c r="H77" t="s">
        <v>76</v>
      </c>
      <c r="I77" t="s">
        <v>97</v>
      </c>
      <c r="J77" t="s">
        <v>99</v>
      </c>
      <c r="K77" t="s">
        <v>101</v>
      </c>
      <c r="L77" t="s">
        <v>103</v>
      </c>
      <c r="M77" t="s">
        <v>105</v>
      </c>
      <c r="N77" t="s">
        <v>107</v>
      </c>
      <c r="O77" t="s">
        <v>109</v>
      </c>
      <c r="P77" t="s">
        <v>111</v>
      </c>
      <c r="Q77" t="s">
        <v>113</v>
      </c>
      <c r="R77" t="s">
        <v>115</v>
      </c>
      <c r="S77" t="s">
        <v>117</v>
      </c>
      <c r="T77" t="s">
        <v>119</v>
      </c>
      <c r="U77" t="s">
        <v>121</v>
      </c>
      <c r="V77" t="s">
        <v>123</v>
      </c>
      <c r="W77" t="s">
        <v>125</v>
      </c>
      <c r="X77" t="s">
        <v>127</v>
      </c>
      <c r="Y77" t="s">
        <v>129</v>
      </c>
      <c r="Z77" t="s">
        <v>131</v>
      </c>
      <c r="AA77" t="s">
        <v>133</v>
      </c>
      <c r="AB77" t="s">
        <v>135</v>
      </c>
      <c r="AC77" t="s">
        <v>137</v>
      </c>
      <c r="AD77" t="s">
        <v>82</v>
      </c>
      <c r="AE77" t="s">
        <v>84</v>
      </c>
      <c r="AF77" t="s">
        <v>86</v>
      </c>
      <c r="AG77" t="s">
        <v>88</v>
      </c>
      <c r="AH77" t="s">
        <v>90</v>
      </c>
      <c r="AI77" s="8" t="s">
        <v>91</v>
      </c>
      <c r="AJ77" s="3" t="s">
        <v>91</v>
      </c>
      <c r="AK77" s="3" t="str">
        <f t="shared" si="28"/>
        <v>ON</v>
      </c>
      <c r="AL77" s="3" t="str">
        <f t="shared" si="29"/>
        <v>ON</v>
      </c>
      <c r="AM77" s="3" t="str">
        <f t="shared" si="30"/>
        <v>ON</v>
      </c>
      <c r="AN77" s="3" t="str">
        <f t="shared" si="31"/>
        <v>ON</v>
      </c>
      <c r="AO77" s="3"/>
      <c r="AP77" s="8" t="s">
        <v>91</v>
      </c>
      <c r="AQ77" s="3" t="s">
        <v>91</v>
      </c>
      <c r="AR77" s="3" t="str">
        <f t="shared" si="32"/>
        <v>ON</v>
      </c>
      <c r="AS77" s="3" t="str">
        <f t="shared" si="33"/>
        <v>OFF</v>
      </c>
      <c r="AT77" s="3" t="str">
        <f t="shared" si="34"/>
        <v>ON</v>
      </c>
      <c r="AU77" s="3" t="str">
        <f t="shared" si="35"/>
        <v>ON</v>
      </c>
      <c r="AV77" s="3"/>
      <c r="AW77" s="8" t="s">
        <v>91</v>
      </c>
      <c r="AX77" s="3" t="s">
        <v>91</v>
      </c>
      <c r="AY77" s="3" t="str">
        <f t="shared" si="36"/>
        <v>ON</v>
      </c>
      <c r="AZ77" s="3" t="str">
        <f t="shared" si="37"/>
        <v>ON</v>
      </c>
      <c r="BA77" s="3" t="str">
        <f t="shared" si="38"/>
        <v>ON</v>
      </c>
      <c r="BB77" s="3" t="str">
        <f t="shared" si="39"/>
        <v>ON</v>
      </c>
      <c r="BC77" s="3"/>
      <c r="BD77" s="8" t="s">
        <v>91</v>
      </c>
      <c r="BE77" s="3" t="s">
        <v>91</v>
      </c>
      <c r="BF77" s="3" t="str">
        <f t="shared" si="40"/>
        <v>ON</v>
      </c>
      <c r="BG77" s="3" t="str">
        <f t="shared" si="41"/>
        <v>OFF</v>
      </c>
      <c r="BH77" s="3" t="str">
        <f t="shared" si="42"/>
        <v>ON</v>
      </c>
      <c r="BI77" s="3" t="str">
        <f t="shared" si="43"/>
        <v>ON</v>
      </c>
      <c r="BJ77" s="3"/>
      <c r="BK77" s="8" t="s">
        <v>56</v>
      </c>
      <c r="BL77" s="3" t="s">
        <v>56</v>
      </c>
      <c r="BM77" s="3" t="s">
        <v>56</v>
      </c>
      <c r="BN77" s="9" t="s">
        <v>56</v>
      </c>
    </row>
    <row r="78" spans="1:66" x14ac:dyDescent="0.3">
      <c r="A78" t="str">
        <f t="shared" ca="1" si="23"/>
        <v>Oyo</v>
      </c>
      <c r="B78" t="str">
        <f t="shared" ca="1" si="24"/>
        <v>E</v>
      </c>
      <c r="C78" t="str">
        <f t="shared" ca="1" si="25"/>
        <v>C1</v>
      </c>
      <c r="D78" t="s">
        <v>7</v>
      </c>
      <c r="E78">
        <f t="shared" si="26"/>
        <v>22</v>
      </c>
      <c r="F78">
        <f t="shared" si="27"/>
        <v>2</v>
      </c>
      <c r="G78" t="s">
        <v>77</v>
      </c>
      <c r="H78" t="s">
        <v>77</v>
      </c>
      <c r="I78" t="s">
        <v>96</v>
      </c>
      <c r="J78" t="s">
        <v>98</v>
      </c>
      <c r="K78" t="s">
        <v>100</v>
      </c>
      <c r="L78" t="s">
        <v>102</v>
      </c>
      <c r="M78" t="s">
        <v>104</v>
      </c>
      <c r="N78" t="s">
        <v>106</v>
      </c>
      <c r="O78" t="s">
        <v>108</v>
      </c>
      <c r="P78" t="s">
        <v>110</v>
      </c>
      <c r="Q78" t="s">
        <v>112</v>
      </c>
      <c r="R78" t="s">
        <v>114</v>
      </c>
      <c r="S78" t="s">
        <v>116</v>
      </c>
      <c r="T78" t="s">
        <v>118</v>
      </c>
      <c r="U78" t="s">
        <v>120</v>
      </c>
      <c r="V78" t="s">
        <v>122</v>
      </c>
      <c r="W78" t="s">
        <v>124</v>
      </c>
      <c r="X78" t="s">
        <v>126</v>
      </c>
      <c r="Y78" t="s">
        <v>128</v>
      </c>
      <c r="Z78" t="s">
        <v>130</v>
      </c>
      <c r="AA78" t="s">
        <v>132</v>
      </c>
      <c r="AB78" t="s">
        <v>134</v>
      </c>
      <c r="AC78" t="s">
        <v>136</v>
      </c>
      <c r="AD78" t="s">
        <v>81</v>
      </c>
      <c r="AE78" t="s">
        <v>83</v>
      </c>
      <c r="AF78" t="s">
        <v>85</v>
      </c>
      <c r="AG78" t="s">
        <v>87</v>
      </c>
      <c r="AH78" t="s">
        <v>89</v>
      </c>
      <c r="AI78" s="8" t="s">
        <v>91</v>
      </c>
      <c r="AJ78" s="3" t="s">
        <v>91</v>
      </c>
      <c r="AK78" s="3" t="str">
        <f t="shared" si="28"/>
        <v>ON</v>
      </c>
      <c r="AL78" s="3" t="str">
        <f t="shared" si="29"/>
        <v>ON</v>
      </c>
      <c r="AM78" s="3" t="str">
        <f t="shared" si="30"/>
        <v>OFF</v>
      </c>
      <c r="AN78" s="3" t="str">
        <f t="shared" si="31"/>
        <v>ON</v>
      </c>
      <c r="AO78" s="3"/>
      <c r="AP78" s="8" t="s">
        <v>91</v>
      </c>
      <c r="AQ78" s="3" t="s">
        <v>91</v>
      </c>
      <c r="AR78" s="3" t="str">
        <f t="shared" si="32"/>
        <v>ON</v>
      </c>
      <c r="AS78" s="3" t="str">
        <f t="shared" si="33"/>
        <v>ON</v>
      </c>
      <c r="AT78" s="3" t="str">
        <f t="shared" si="34"/>
        <v>ON</v>
      </c>
      <c r="AU78" s="3" t="str">
        <f t="shared" si="35"/>
        <v>ON</v>
      </c>
      <c r="AV78" s="3"/>
      <c r="AW78" s="8" t="s">
        <v>91</v>
      </c>
      <c r="AX78" s="3" t="s">
        <v>91</v>
      </c>
      <c r="AY78" s="3" t="str">
        <f t="shared" si="36"/>
        <v>ON</v>
      </c>
      <c r="AZ78" s="3" t="str">
        <f t="shared" si="37"/>
        <v>ON</v>
      </c>
      <c r="BA78" s="3" t="str">
        <f t="shared" si="38"/>
        <v>OFF</v>
      </c>
      <c r="BB78" s="3" t="str">
        <f t="shared" si="39"/>
        <v>ON</v>
      </c>
      <c r="BC78" s="3"/>
      <c r="BD78" s="8" t="s">
        <v>91</v>
      </c>
      <c r="BE78" s="3" t="s">
        <v>91</v>
      </c>
      <c r="BF78" s="3" t="str">
        <f t="shared" si="40"/>
        <v>ON</v>
      </c>
      <c r="BG78" s="3" t="str">
        <f t="shared" si="41"/>
        <v>ON</v>
      </c>
      <c r="BH78" s="3" t="str">
        <f t="shared" si="42"/>
        <v>ON</v>
      </c>
      <c r="BI78" s="3" t="str">
        <f t="shared" si="43"/>
        <v>ON</v>
      </c>
      <c r="BJ78" s="3"/>
      <c r="BK78" s="8" t="s">
        <v>56</v>
      </c>
      <c r="BL78" s="3" t="s">
        <v>56</v>
      </c>
      <c r="BM78" s="3" t="s">
        <v>56</v>
      </c>
      <c r="BN78" s="9" t="s">
        <v>56</v>
      </c>
    </row>
    <row r="79" spans="1:66" x14ac:dyDescent="0.3">
      <c r="A79" t="str">
        <f t="shared" ca="1" si="23"/>
        <v>Ogun</v>
      </c>
      <c r="B79" t="str">
        <f t="shared" ca="1" si="24"/>
        <v>D</v>
      </c>
      <c r="C79" t="str">
        <f t="shared" ca="1" si="25"/>
        <v>D1</v>
      </c>
      <c r="D79" t="s">
        <v>7</v>
      </c>
      <c r="E79">
        <f t="shared" si="26"/>
        <v>22</v>
      </c>
      <c r="F79">
        <f t="shared" si="27"/>
        <v>2</v>
      </c>
      <c r="G79" t="s">
        <v>78</v>
      </c>
      <c r="H79" t="s">
        <v>78</v>
      </c>
      <c r="I79" t="s">
        <v>97</v>
      </c>
      <c r="J79" t="s">
        <v>99</v>
      </c>
      <c r="K79" t="s">
        <v>101</v>
      </c>
      <c r="L79" t="s">
        <v>103</v>
      </c>
      <c r="M79" t="s">
        <v>105</v>
      </c>
      <c r="N79" t="s">
        <v>107</v>
      </c>
      <c r="O79" t="s">
        <v>109</v>
      </c>
      <c r="P79" t="s">
        <v>111</v>
      </c>
      <c r="Q79" t="s">
        <v>113</v>
      </c>
      <c r="R79" t="s">
        <v>115</v>
      </c>
      <c r="S79" t="s">
        <v>117</v>
      </c>
      <c r="T79" t="s">
        <v>119</v>
      </c>
      <c r="U79" t="s">
        <v>121</v>
      </c>
      <c r="V79" t="s">
        <v>123</v>
      </c>
      <c r="W79" t="s">
        <v>125</v>
      </c>
      <c r="X79" t="s">
        <v>127</v>
      </c>
      <c r="Y79" t="s">
        <v>129</v>
      </c>
      <c r="Z79" t="s">
        <v>131</v>
      </c>
      <c r="AA79" t="s">
        <v>133</v>
      </c>
      <c r="AB79" t="s">
        <v>135</v>
      </c>
      <c r="AC79" t="s">
        <v>137</v>
      </c>
      <c r="AD79" t="s">
        <v>82</v>
      </c>
      <c r="AE79" t="s">
        <v>84</v>
      </c>
      <c r="AF79" t="s">
        <v>86</v>
      </c>
      <c r="AG79" t="s">
        <v>88</v>
      </c>
      <c r="AH79" t="s">
        <v>90</v>
      </c>
      <c r="AI79" s="8" t="s">
        <v>91</v>
      </c>
      <c r="AJ79" s="3" t="s">
        <v>91</v>
      </c>
      <c r="AK79" s="3" t="str">
        <f t="shared" si="28"/>
        <v>ON</v>
      </c>
      <c r="AL79" s="3" t="str">
        <f t="shared" si="29"/>
        <v>ON</v>
      </c>
      <c r="AM79" s="3" t="str">
        <f t="shared" si="30"/>
        <v>ON</v>
      </c>
      <c r="AN79" s="3" t="str">
        <f t="shared" si="31"/>
        <v>ON</v>
      </c>
      <c r="AO79" s="3"/>
      <c r="AP79" s="8" t="s">
        <v>91</v>
      </c>
      <c r="AQ79" s="3" t="s">
        <v>91</v>
      </c>
      <c r="AR79" s="3" t="str">
        <f t="shared" si="32"/>
        <v>ON</v>
      </c>
      <c r="AS79" s="3" t="str">
        <f t="shared" si="33"/>
        <v>ON</v>
      </c>
      <c r="AT79" s="3" t="str">
        <f t="shared" si="34"/>
        <v>ON</v>
      </c>
      <c r="AU79" s="3" t="str">
        <f t="shared" si="35"/>
        <v>OFF</v>
      </c>
      <c r="AV79" s="3"/>
      <c r="AW79" s="8" t="s">
        <v>91</v>
      </c>
      <c r="AX79" s="3" t="s">
        <v>91</v>
      </c>
      <c r="AY79" s="3" t="str">
        <f t="shared" si="36"/>
        <v>ON</v>
      </c>
      <c r="AZ79" s="3" t="str">
        <f t="shared" si="37"/>
        <v>ON</v>
      </c>
      <c r="BA79" s="3" t="str">
        <f t="shared" si="38"/>
        <v>ON</v>
      </c>
      <c r="BB79" s="3" t="str">
        <f t="shared" si="39"/>
        <v>ON</v>
      </c>
      <c r="BC79" s="3"/>
      <c r="BD79" s="8" t="s">
        <v>91</v>
      </c>
      <c r="BE79" s="3" t="s">
        <v>91</v>
      </c>
      <c r="BF79" s="3" t="str">
        <f t="shared" si="40"/>
        <v>ON</v>
      </c>
      <c r="BG79" s="3" t="str">
        <f t="shared" si="41"/>
        <v>ON</v>
      </c>
      <c r="BH79" s="3" t="str">
        <f t="shared" si="42"/>
        <v>ON</v>
      </c>
      <c r="BI79" s="3" t="str">
        <f t="shared" si="43"/>
        <v>OFF</v>
      </c>
      <c r="BJ79" s="3"/>
      <c r="BK79" s="8" t="s">
        <v>56</v>
      </c>
      <c r="BL79" s="3" t="s">
        <v>56</v>
      </c>
      <c r="BM79" s="3" t="s">
        <v>56</v>
      </c>
      <c r="BN79" s="9" t="s">
        <v>56</v>
      </c>
    </row>
    <row r="80" spans="1:66" x14ac:dyDescent="0.3">
      <c r="A80" t="str">
        <f t="shared" ca="1" si="23"/>
        <v>Ekiti</v>
      </c>
      <c r="B80" t="str">
        <f t="shared" ca="1" si="24"/>
        <v>C</v>
      </c>
      <c r="C80" t="str">
        <f t="shared" ca="1" si="25"/>
        <v>D1</v>
      </c>
      <c r="D80" t="s">
        <v>7</v>
      </c>
      <c r="E80">
        <f t="shared" si="26"/>
        <v>22</v>
      </c>
      <c r="F80">
        <f t="shared" si="27"/>
        <v>2</v>
      </c>
      <c r="G80" t="s">
        <v>78</v>
      </c>
      <c r="H80" t="s">
        <v>78</v>
      </c>
      <c r="I80" t="s">
        <v>96</v>
      </c>
      <c r="J80" t="s">
        <v>98</v>
      </c>
      <c r="K80" t="s">
        <v>100</v>
      </c>
      <c r="L80" t="s">
        <v>102</v>
      </c>
      <c r="M80" t="s">
        <v>104</v>
      </c>
      <c r="N80" t="s">
        <v>106</v>
      </c>
      <c r="O80" t="s">
        <v>108</v>
      </c>
      <c r="P80" t="s">
        <v>110</v>
      </c>
      <c r="Q80" t="s">
        <v>112</v>
      </c>
      <c r="R80" t="s">
        <v>114</v>
      </c>
      <c r="S80" t="s">
        <v>116</v>
      </c>
      <c r="T80" t="s">
        <v>118</v>
      </c>
      <c r="U80" t="s">
        <v>120</v>
      </c>
      <c r="V80" t="s">
        <v>122</v>
      </c>
      <c r="W80" t="s">
        <v>124</v>
      </c>
      <c r="X80" t="s">
        <v>126</v>
      </c>
      <c r="Y80" t="s">
        <v>128</v>
      </c>
      <c r="Z80" t="s">
        <v>130</v>
      </c>
      <c r="AA80" t="s">
        <v>132</v>
      </c>
      <c r="AB80" t="s">
        <v>134</v>
      </c>
      <c r="AC80" t="s">
        <v>136</v>
      </c>
      <c r="AD80" t="s">
        <v>81</v>
      </c>
      <c r="AE80" t="s">
        <v>83</v>
      </c>
      <c r="AF80" t="s">
        <v>85</v>
      </c>
      <c r="AG80" t="s">
        <v>87</v>
      </c>
      <c r="AH80" t="s">
        <v>89</v>
      </c>
      <c r="AI80" s="8" t="s">
        <v>91</v>
      </c>
      <c r="AJ80" s="3" t="s">
        <v>91</v>
      </c>
      <c r="AK80" s="3" t="str">
        <f t="shared" si="28"/>
        <v>ON</v>
      </c>
      <c r="AL80" s="3" t="str">
        <f t="shared" si="29"/>
        <v>ON</v>
      </c>
      <c r="AM80" s="3" t="str">
        <f t="shared" si="30"/>
        <v>ON</v>
      </c>
      <c r="AN80" s="3" t="str">
        <f t="shared" si="31"/>
        <v>OFF</v>
      </c>
      <c r="AO80" s="3"/>
      <c r="AP80" s="8" t="s">
        <v>91</v>
      </c>
      <c r="AQ80" s="3" t="s">
        <v>91</v>
      </c>
      <c r="AR80" s="3" t="str">
        <f t="shared" si="32"/>
        <v>ON</v>
      </c>
      <c r="AS80" s="3" t="str">
        <f t="shared" si="33"/>
        <v>ON</v>
      </c>
      <c r="AT80" s="3" t="str">
        <f t="shared" si="34"/>
        <v>ON</v>
      </c>
      <c r="AU80" s="3" t="str">
        <f t="shared" si="35"/>
        <v>ON</v>
      </c>
      <c r="AV80" s="3"/>
      <c r="AW80" s="8" t="s">
        <v>91</v>
      </c>
      <c r="AX80" s="3" t="s">
        <v>91</v>
      </c>
      <c r="AY80" s="3" t="str">
        <f t="shared" si="36"/>
        <v>ON</v>
      </c>
      <c r="AZ80" s="3" t="str">
        <f t="shared" si="37"/>
        <v>ON</v>
      </c>
      <c r="BA80" s="3" t="str">
        <f t="shared" si="38"/>
        <v>ON</v>
      </c>
      <c r="BB80" s="3" t="str">
        <f t="shared" si="39"/>
        <v>OFF</v>
      </c>
      <c r="BC80" s="3"/>
      <c r="BD80" s="8" t="s">
        <v>91</v>
      </c>
      <c r="BE80" s="3" t="s">
        <v>91</v>
      </c>
      <c r="BF80" s="3" t="str">
        <f t="shared" si="40"/>
        <v>ON</v>
      </c>
      <c r="BG80" s="3" t="str">
        <f t="shared" si="41"/>
        <v>ON</v>
      </c>
      <c r="BH80" s="3" t="str">
        <f t="shared" si="42"/>
        <v>ON</v>
      </c>
      <c r="BI80" s="3" t="str">
        <f t="shared" si="43"/>
        <v>ON</v>
      </c>
      <c r="BJ80" s="3"/>
      <c r="BK80" s="8" t="s">
        <v>56</v>
      </c>
      <c r="BL80" s="3" t="s">
        <v>56</v>
      </c>
      <c r="BM80" s="3" t="s">
        <v>56</v>
      </c>
      <c r="BN80" s="9" t="s">
        <v>56</v>
      </c>
    </row>
    <row r="81" spans="1:66" x14ac:dyDescent="0.3">
      <c r="A81" t="str">
        <f t="shared" ca="1" si="23"/>
        <v>Lagos</v>
      </c>
      <c r="B81" t="str">
        <f t="shared" ca="1" si="24"/>
        <v>D</v>
      </c>
      <c r="C81" t="str">
        <f t="shared" ca="1" si="25"/>
        <v>C1</v>
      </c>
      <c r="D81" t="s">
        <v>12</v>
      </c>
      <c r="E81">
        <f t="shared" si="26"/>
        <v>22</v>
      </c>
      <c r="F81">
        <f t="shared" si="27"/>
        <v>2</v>
      </c>
      <c r="G81" t="s">
        <v>77</v>
      </c>
      <c r="H81" t="s">
        <v>77</v>
      </c>
      <c r="I81" t="s">
        <v>97</v>
      </c>
      <c r="J81" t="s">
        <v>99</v>
      </c>
      <c r="K81" t="s">
        <v>101</v>
      </c>
      <c r="L81" t="s">
        <v>103</v>
      </c>
      <c r="M81" t="s">
        <v>105</v>
      </c>
      <c r="N81" t="s">
        <v>107</v>
      </c>
      <c r="O81" t="s">
        <v>109</v>
      </c>
      <c r="P81" t="s">
        <v>111</v>
      </c>
      <c r="Q81" t="s">
        <v>113</v>
      </c>
      <c r="R81" t="s">
        <v>115</v>
      </c>
      <c r="S81" t="s">
        <v>117</v>
      </c>
      <c r="T81" t="s">
        <v>119</v>
      </c>
      <c r="U81" t="s">
        <v>121</v>
      </c>
      <c r="V81" t="s">
        <v>123</v>
      </c>
      <c r="W81" t="s">
        <v>125</v>
      </c>
      <c r="X81" t="s">
        <v>127</v>
      </c>
      <c r="Y81" t="s">
        <v>129</v>
      </c>
      <c r="Z81" t="s">
        <v>131</v>
      </c>
      <c r="AA81" t="s">
        <v>133</v>
      </c>
      <c r="AB81" t="s">
        <v>135</v>
      </c>
      <c r="AC81" t="s">
        <v>137</v>
      </c>
      <c r="AD81" t="s">
        <v>82</v>
      </c>
      <c r="AE81" t="s">
        <v>84</v>
      </c>
      <c r="AF81" t="s">
        <v>86</v>
      </c>
      <c r="AG81" t="s">
        <v>88</v>
      </c>
      <c r="AH81" t="s">
        <v>90</v>
      </c>
      <c r="AI81" s="8" t="s">
        <v>91</v>
      </c>
      <c r="AJ81" s="3" t="s">
        <v>91</v>
      </c>
      <c r="AK81" s="3" t="str">
        <f t="shared" si="28"/>
        <v>ON</v>
      </c>
      <c r="AL81" s="3" t="str">
        <f t="shared" si="29"/>
        <v>ON</v>
      </c>
      <c r="AM81" s="3" t="str">
        <f t="shared" si="30"/>
        <v>ON</v>
      </c>
      <c r="AN81" s="3" t="str">
        <f t="shared" si="31"/>
        <v>ON</v>
      </c>
      <c r="AO81" s="3"/>
      <c r="AP81" s="8" t="s">
        <v>91</v>
      </c>
      <c r="AQ81" s="3" t="s">
        <v>91</v>
      </c>
      <c r="AR81" s="3" t="str">
        <f t="shared" si="32"/>
        <v>ON</v>
      </c>
      <c r="AS81" s="3" t="str">
        <f t="shared" si="33"/>
        <v>ON</v>
      </c>
      <c r="AT81" s="3" t="str">
        <f t="shared" si="34"/>
        <v>OFF</v>
      </c>
      <c r="AU81" s="3" t="str">
        <f t="shared" si="35"/>
        <v>ON</v>
      </c>
      <c r="AV81" s="3"/>
      <c r="AW81" s="8" t="s">
        <v>91</v>
      </c>
      <c r="AX81" s="3" t="s">
        <v>91</v>
      </c>
      <c r="AY81" s="3" t="str">
        <f t="shared" si="36"/>
        <v>ON</v>
      </c>
      <c r="AZ81" s="3" t="str">
        <f t="shared" si="37"/>
        <v>ON</v>
      </c>
      <c r="BA81" s="3" t="str">
        <f t="shared" si="38"/>
        <v>ON</v>
      </c>
      <c r="BB81" s="3" t="str">
        <f t="shared" si="39"/>
        <v>ON</v>
      </c>
      <c r="BC81" s="3"/>
      <c r="BD81" s="8" t="s">
        <v>91</v>
      </c>
      <c r="BE81" s="3" t="s">
        <v>91</v>
      </c>
      <c r="BF81" s="3" t="str">
        <f t="shared" si="40"/>
        <v>ON</v>
      </c>
      <c r="BG81" s="3" t="str">
        <f t="shared" si="41"/>
        <v>ON</v>
      </c>
      <c r="BH81" s="3" t="str">
        <f t="shared" si="42"/>
        <v>OFF</v>
      </c>
      <c r="BI81" s="3" t="str">
        <f t="shared" si="43"/>
        <v>ON</v>
      </c>
      <c r="BJ81" s="3"/>
      <c r="BK81" s="8" t="s">
        <v>56</v>
      </c>
      <c r="BL81" s="3" t="s">
        <v>56</v>
      </c>
      <c r="BM81" s="3" t="s">
        <v>56</v>
      </c>
      <c r="BN81" s="9" t="s">
        <v>56</v>
      </c>
    </row>
    <row r="82" spans="1:66" x14ac:dyDescent="0.3">
      <c r="A82" t="str">
        <f t="shared" ca="1" si="23"/>
        <v>Ondo</v>
      </c>
      <c r="B82" t="str">
        <f t="shared" ca="1" si="24"/>
        <v>D</v>
      </c>
      <c r="C82" t="str">
        <f t="shared" ca="1" si="25"/>
        <v>C1</v>
      </c>
      <c r="D82" t="s">
        <v>5</v>
      </c>
      <c r="E82">
        <f t="shared" si="26"/>
        <v>22</v>
      </c>
      <c r="F82">
        <f t="shared" si="27"/>
        <v>2</v>
      </c>
      <c r="G82" t="s">
        <v>76</v>
      </c>
      <c r="H82" t="s">
        <v>76</v>
      </c>
      <c r="I82" t="s">
        <v>96</v>
      </c>
      <c r="J82" t="s">
        <v>98</v>
      </c>
      <c r="K82" t="s">
        <v>100</v>
      </c>
      <c r="L82" t="s">
        <v>102</v>
      </c>
      <c r="M82" t="s">
        <v>104</v>
      </c>
      <c r="N82" t="s">
        <v>106</v>
      </c>
      <c r="O82" t="s">
        <v>108</v>
      </c>
      <c r="P82" t="s">
        <v>110</v>
      </c>
      <c r="Q82" t="s">
        <v>112</v>
      </c>
      <c r="R82" t="s">
        <v>114</v>
      </c>
      <c r="S82" t="s">
        <v>116</v>
      </c>
      <c r="T82" t="s">
        <v>118</v>
      </c>
      <c r="U82" t="s">
        <v>120</v>
      </c>
      <c r="V82" t="s">
        <v>122</v>
      </c>
      <c r="W82" t="s">
        <v>124</v>
      </c>
      <c r="X82" t="s">
        <v>126</v>
      </c>
      <c r="Y82" t="s">
        <v>128</v>
      </c>
      <c r="Z82" t="s">
        <v>130</v>
      </c>
      <c r="AA82" t="s">
        <v>132</v>
      </c>
      <c r="AB82" t="s">
        <v>134</v>
      </c>
      <c r="AC82" t="s">
        <v>136</v>
      </c>
      <c r="AD82" t="s">
        <v>81</v>
      </c>
      <c r="AE82" t="s">
        <v>83</v>
      </c>
      <c r="AF82" t="s">
        <v>85</v>
      </c>
      <c r="AG82" t="s">
        <v>87</v>
      </c>
      <c r="AH82" t="s">
        <v>89</v>
      </c>
      <c r="AI82" s="8" t="s">
        <v>91</v>
      </c>
      <c r="AJ82" s="3" t="s">
        <v>91</v>
      </c>
      <c r="AK82" s="3" t="str">
        <f t="shared" si="28"/>
        <v>ON</v>
      </c>
      <c r="AL82" s="3" t="str">
        <f t="shared" si="29"/>
        <v>OFF</v>
      </c>
      <c r="AM82" s="3" t="str">
        <f t="shared" si="30"/>
        <v>ON</v>
      </c>
      <c r="AN82" s="3" t="str">
        <f t="shared" si="31"/>
        <v>ON</v>
      </c>
      <c r="AO82" s="3"/>
      <c r="AP82" s="8" t="s">
        <v>91</v>
      </c>
      <c r="AQ82" s="3" t="s">
        <v>91</v>
      </c>
      <c r="AR82" s="3" t="str">
        <f t="shared" si="32"/>
        <v>ON</v>
      </c>
      <c r="AS82" s="3" t="str">
        <f t="shared" si="33"/>
        <v>ON</v>
      </c>
      <c r="AT82" s="3" t="str">
        <f t="shared" si="34"/>
        <v>ON</v>
      </c>
      <c r="AU82" s="3" t="str">
        <f t="shared" si="35"/>
        <v>ON</v>
      </c>
      <c r="AV82" s="3"/>
      <c r="AW82" s="8" t="s">
        <v>91</v>
      </c>
      <c r="AX82" s="3" t="s">
        <v>91</v>
      </c>
      <c r="AY82" s="3" t="str">
        <f t="shared" si="36"/>
        <v>ON</v>
      </c>
      <c r="AZ82" s="3" t="str">
        <f t="shared" si="37"/>
        <v>OFF</v>
      </c>
      <c r="BA82" s="3" t="str">
        <f t="shared" si="38"/>
        <v>ON</v>
      </c>
      <c r="BB82" s="3" t="str">
        <f t="shared" si="39"/>
        <v>ON</v>
      </c>
      <c r="BC82" s="3"/>
      <c r="BD82" s="8" t="s">
        <v>91</v>
      </c>
      <c r="BE82" s="3" t="s">
        <v>91</v>
      </c>
      <c r="BF82" s="3" t="str">
        <f t="shared" si="40"/>
        <v>ON</v>
      </c>
      <c r="BG82" s="3" t="str">
        <f t="shared" si="41"/>
        <v>ON</v>
      </c>
      <c r="BH82" s="3" t="str">
        <f t="shared" si="42"/>
        <v>ON</v>
      </c>
      <c r="BI82" s="3" t="str">
        <f t="shared" si="43"/>
        <v>ON</v>
      </c>
      <c r="BJ82" s="3"/>
      <c r="BK82" s="8" t="s">
        <v>56</v>
      </c>
      <c r="BL82" s="3" t="s">
        <v>56</v>
      </c>
      <c r="BM82" s="3" t="s">
        <v>56</v>
      </c>
      <c r="BN82" s="9" t="s">
        <v>56</v>
      </c>
    </row>
    <row r="83" spans="1:66" x14ac:dyDescent="0.3">
      <c r="A83" t="str">
        <f t="shared" ca="1" si="23"/>
        <v>Ekiti</v>
      </c>
      <c r="B83" t="str">
        <f t="shared" ca="1" si="24"/>
        <v>B</v>
      </c>
      <c r="C83" t="str">
        <f t="shared" ca="1" si="25"/>
        <v>E1</v>
      </c>
      <c r="D83" t="s">
        <v>5</v>
      </c>
      <c r="E83">
        <f t="shared" si="26"/>
        <v>22</v>
      </c>
      <c r="F83">
        <f t="shared" si="27"/>
        <v>2</v>
      </c>
      <c r="G83" t="s">
        <v>75</v>
      </c>
      <c r="H83" t="s">
        <v>75</v>
      </c>
      <c r="I83" t="s">
        <v>97</v>
      </c>
      <c r="J83" t="s">
        <v>99</v>
      </c>
      <c r="K83" t="s">
        <v>101</v>
      </c>
      <c r="L83" t="s">
        <v>103</v>
      </c>
      <c r="M83" t="s">
        <v>105</v>
      </c>
      <c r="N83" t="s">
        <v>107</v>
      </c>
      <c r="O83" t="s">
        <v>109</v>
      </c>
      <c r="P83" t="s">
        <v>111</v>
      </c>
      <c r="Q83" t="s">
        <v>113</v>
      </c>
      <c r="R83" t="s">
        <v>115</v>
      </c>
      <c r="S83" t="s">
        <v>117</v>
      </c>
      <c r="T83" t="s">
        <v>119</v>
      </c>
      <c r="U83" t="s">
        <v>121</v>
      </c>
      <c r="V83" t="s">
        <v>123</v>
      </c>
      <c r="W83" t="s">
        <v>125</v>
      </c>
      <c r="X83" t="s">
        <v>127</v>
      </c>
      <c r="Y83" t="s">
        <v>129</v>
      </c>
      <c r="Z83" t="s">
        <v>131</v>
      </c>
      <c r="AA83" t="s">
        <v>133</v>
      </c>
      <c r="AB83" t="s">
        <v>135</v>
      </c>
      <c r="AC83" t="s">
        <v>137</v>
      </c>
      <c r="AD83" t="s">
        <v>82</v>
      </c>
      <c r="AE83" t="s">
        <v>84</v>
      </c>
      <c r="AF83" t="s">
        <v>86</v>
      </c>
      <c r="AG83" t="s">
        <v>88</v>
      </c>
      <c r="AH83" t="s">
        <v>90</v>
      </c>
      <c r="AI83" s="8" t="s">
        <v>91</v>
      </c>
      <c r="AJ83" s="3" t="s">
        <v>91</v>
      </c>
      <c r="AK83" s="3" t="str">
        <f t="shared" si="28"/>
        <v>ON</v>
      </c>
      <c r="AL83" s="3" t="str">
        <f t="shared" si="29"/>
        <v>ON</v>
      </c>
      <c r="AM83" s="3" t="str">
        <f t="shared" si="30"/>
        <v>ON</v>
      </c>
      <c r="AN83" s="3" t="str">
        <f t="shared" si="31"/>
        <v>ON</v>
      </c>
      <c r="AO83" s="3"/>
      <c r="AP83" s="8" t="s">
        <v>91</v>
      </c>
      <c r="AQ83" s="3" t="s">
        <v>91</v>
      </c>
      <c r="AR83" s="3" t="str">
        <f t="shared" si="32"/>
        <v>OFF</v>
      </c>
      <c r="AS83" s="3" t="str">
        <f t="shared" si="33"/>
        <v>ON</v>
      </c>
      <c r="AT83" s="3" t="str">
        <f t="shared" si="34"/>
        <v>ON</v>
      </c>
      <c r="AU83" s="3" t="str">
        <f t="shared" si="35"/>
        <v>ON</v>
      </c>
      <c r="AV83" s="3"/>
      <c r="AW83" s="8" t="s">
        <v>91</v>
      </c>
      <c r="AX83" s="3" t="s">
        <v>91</v>
      </c>
      <c r="AY83" s="3" t="str">
        <f t="shared" si="36"/>
        <v>ON</v>
      </c>
      <c r="AZ83" s="3" t="str">
        <f t="shared" si="37"/>
        <v>ON</v>
      </c>
      <c r="BA83" s="3" t="str">
        <f t="shared" si="38"/>
        <v>ON</v>
      </c>
      <c r="BB83" s="3" t="str">
        <f t="shared" si="39"/>
        <v>ON</v>
      </c>
      <c r="BC83" s="3"/>
      <c r="BD83" s="8" t="s">
        <v>91</v>
      </c>
      <c r="BE83" s="3" t="s">
        <v>91</v>
      </c>
      <c r="BF83" s="3" t="str">
        <f t="shared" si="40"/>
        <v>OFF</v>
      </c>
      <c r="BG83" s="3" t="str">
        <f t="shared" si="41"/>
        <v>ON</v>
      </c>
      <c r="BH83" s="3" t="str">
        <f t="shared" si="42"/>
        <v>ON</v>
      </c>
      <c r="BI83" s="3" t="str">
        <f t="shared" si="43"/>
        <v>ON</v>
      </c>
      <c r="BJ83" s="3"/>
      <c r="BK83" s="8" t="s">
        <v>56</v>
      </c>
      <c r="BL83" s="3" t="s">
        <v>56</v>
      </c>
      <c r="BM83" s="3" t="s">
        <v>56</v>
      </c>
      <c r="BN83" s="9" t="s">
        <v>56</v>
      </c>
    </row>
    <row r="84" spans="1:66" x14ac:dyDescent="0.3">
      <c r="A84" t="str">
        <f t="shared" ca="1" si="23"/>
        <v>Ondo</v>
      </c>
      <c r="B84" t="str">
        <f t="shared" ca="1" si="24"/>
        <v>E</v>
      </c>
      <c r="C84" t="str">
        <f t="shared" ca="1" si="25"/>
        <v>E1</v>
      </c>
      <c r="D84" t="s">
        <v>7</v>
      </c>
      <c r="E84">
        <f t="shared" si="26"/>
        <v>22</v>
      </c>
      <c r="F84">
        <f t="shared" si="27"/>
        <v>2</v>
      </c>
      <c r="G84" t="s">
        <v>75</v>
      </c>
      <c r="H84" t="s">
        <v>75</v>
      </c>
      <c r="I84" t="s">
        <v>96</v>
      </c>
      <c r="J84" t="s">
        <v>98</v>
      </c>
      <c r="K84" t="s">
        <v>100</v>
      </c>
      <c r="L84" t="s">
        <v>102</v>
      </c>
      <c r="M84" t="s">
        <v>104</v>
      </c>
      <c r="N84" t="s">
        <v>106</v>
      </c>
      <c r="O84" t="s">
        <v>108</v>
      </c>
      <c r="P84" t="s">
        <v>110</v>
      </c>
      <c r="Q84" t="s">
        <v>112</v>
      </c>
      <c r="R84" t="s">
        <v>114</v>
      </c>
      <c r="S84" t="s">
        <v>116</v>
      </c>
      <c r="T84" t="s">
        <v>118</v>
      </c>
      <c r="U84" t="s">
        <v>120</v>
      </c>
      <c r="V84" t="s">
        <v>122</v>
      </c>
      <c r="W84" t="s">
        <v>124</v>
      </c>
      <c r="X84" t="s">
        <v>126</v>
      </c>
      <c r="Y84" t="s">
        <v>128</v>
      </c>
      <c r="Z84" t="s">
        <v>130</v>
      </c>
      <c r="AA84" t="s">
        <v>132</v>
      </c>
      <c r="AB84" t="s">
        <v>134</v>
      </c>
      <c r="AC84" t="s">
        <v>136</v>
      </c>
      <c r="AD84" t="s">
        <v>81</v>
      </c>
      <c r="AE84" t="s">
        <v>83</v>
      </c>
      <c r="AF84" t="s">
        <v>85</v>
      </c>
      <c r="AG84" t="s">
        <v>87</v>
      </c>
      <c r="AH84" t="s">
        <v>89</v>
      </c>
      <c r="AI84" s="8" t="s">
        <v>91</v>
      </c>
      <c r="AJ84" s="3" t="s">
        <v>91</v>
      </c>
      <c r="AK84" s="3" t="str">
        <f t="shared" si="28"/>
        <v>OFF</v>
      </c>
      <c r="AL84" s="3" t="str">
        <f t="shared" si="29"/>
        <v>ON</v>
      </c>
      <c r="AM84" s="3" t="str">
        <f t="shared" si="30"/>
        <v>ON</v>
      </c>
      <c r="AN84" s="3" t="str">
        <f t="shared" si="31"/>
        <v>ON</v>
      </c>
      <c r="AO84" s="3"/>
      <c r="AP84" s="8" t="s">
        <v>91</v>
      </c>
      <c r="AQ84" s="3" t="s">
        <v>91</v>
      </c>
      <c r="AR84" s="3" t="str">
        <f t="shared" si="32"/>
        <v>ON</v>
      </c>
      <c r="AS84" s="3" t="str">
        <f t="shared" si="33"/>
        <v>ON</v>
      </c>
      <c r="AT84" s="3" t="str">
        <f t="shared" si="34"/>
        <v>ON</v>
      </c>
      <c r="AU84" s="3" t="str">
        <f t="shared" si="35"/>
        <v>ON</v>
      </c>
      <c r="AV84" s="3"/>
      <c r="AW84" s="8" t="s">
        <v>91</v>
      </c>
      <c r="AX84" s="3" t="s">
        <v>91</v>
      </c>
      <c r="AY84" s="3" t="str">
        <f t="shared" si="36"/>
        <v>OFF</v>
      </c>
      <c r="AZ84" s="3" t="str">
        <f t="shared" si="37"/>
        <v>ON</v>
      </c>
      <c r="BA84" s="3" t="str">
        <f t="shared" si="38"/>
        <v>ON</v>
      </c>
      <c r="BB84" s="3" t="str">
        <f t="shared" si="39"/>
        <v>ON</v>
      </c>
      <c r="BC84" s="3"/>
      <c r="BD84" s="8" t="s">
        <v>91</v>
      </c>
      <c r="BE84" s="3" t="s">
        <v>91</v>
      </c>
      <c r="BF84" s="3" t="str">
        <f t="shared" si="40"/>
        <v>ON</v>
      </c>
      <c r="BG84" s="3" t="str">
        <f t="shared" si="41"/>
        <v>ON</v>
      </c>
      <c r="BH84" s="3" t="str">
        <f t="shared" si="42"/>
        <v>ON</v>
      </c>
      <c r="BI84" s="3" t="str">
        <f t="shared" si="43"/>
        <v>ON</v>
      </c>
      <c r="BJ84" s="3"/>
      <c r="BK84" s="8" t="s">
        <v>56</v>
      </c>
      <c r="BL84" s="3" t="s">
        <v>56</v>
      </c>
      <c r="BM84" s="3" t="s">
        <v>56</v>
      </c>
      <c r="BN84" s="9" t="s">
        <v>56</v>
      </c>
    </row>
    <row r="85" spans="1:66" x14ac:dyDescent="0.3">
      <c r="A85" t="str">
        <f t="shared" ca="1" si="23"/>
        <v>Oyo</v>
      </c>
      <c r="B85" t="str">
        <f t="shared" ca="1" si="24"/>
        <v>D</v>
      </c>
      <c r="C85" t="str">
        <f t="shared" ca="1" si="25"/>
        <v>C1</v>
      </c>
      <c r="D85" t="s">
        <v>7</v>
      </c>
      <c r="E85">
        <f t="shared" si="26"/>
        <v>22</v>
      </c>
      <c r="F85">
        <f t="shared" si="27"/>
        <v>2</v>
      </c>
      <c r="G85" t="s">
        <v>76</v>
      </c>
      <c r="H85" t="s">
        <v>76</v>
      </c>
      <c r="I85" t="s">
        <v>97</v>
      </c>
      <c r="J85" t="s">
        <v>99</v>
      </c>
      <c r="K85" t="s">
        <v>101</v>
      </c>
      <c r="L85" t="s">
        <v>103</v>
      </c>
      <c r="M85" t="s">
        <v>105</v>
      </c>
      <c r="N85" t="s">
        <v>107</v>
      </c>
      <c r="O85" t="s">
        <v>109</v>
      </c>
      <c r="P85" t="s">
        <v>111</v>
      </c>
      <c r="Q85" t="s">
        <v>113</v>
      </c>
      <c r="R85" t="s">
        <v>115</v>
      </c>
      <c r="S85" t="s">
        <v>117</v>
      </c>
      <c r="T85" t="s">
        <v>119</v>
      </c>
      <c r="U85" t="s">
        <v>121</v>
      </c>
      <c r="V85" t="s">
        <v>123</v>
      </c>
      <c r="W85" t="s">
        <v>125</v>
      </c>
      <c r="X85" t="s">
        <v>127</v>
      </c>
      <c r="Y85" t="s">
        <v>129</v>
      </c>
      <c r="Z85" t="s">
        <v>131</v>
      </c>
      <c r="AA85" t="s">
        <v>133</v>
      </c>
      <c r="AB85" t="s">
        <v>135</v>
      </c>
      <c r="AC85" t="s">
        <v>137</v>
      </c>
      <c r="AD85" t="s">
        <v>82</v>
      </c>
      <c r="AE85" t="s">
        <v>84</v>
      </c>
      <c r="AF85" t="s">
        <v>86</v>
      </c>
      <c r="AG85" t="s">
        <v>88</v>
      </c>
      <c r="AH85" t="s">
        <v>90</v>
      </c>
      <c r="AI85" s="8" t="s">
        <v>91</v>
      </c>
      <c r="AJ85" s="3" t="s">
        <v>91</v>
      </c>
      <c r="AK85" s="3" t="str">
        <f t="shared" si="28"/>
        <v>ON</v>
      </c>
      <c r="AL85" s="3" t="str">
        <f t="shared" si="29"/>
        <v>ON</v>
      </c>
      <c r="AM85" s="3" t="str">
        <f t="shared" si="30"/>
        <v>ON</v>
      </c>
      <c r="AN85" s="3" t="str">
        <f t="shared" si="31"/>
        <v>ON</v>
      </c>
      <c r="AO85" s="3"/>
      <c r="AP85" s="8" t="s">
        <v>91</v>
      </c>
      <c r="AQ85" s="3" t="s">
        <v>91</v>
      </c>
      <c r="AR85" s="3" t="str">
        <f t="shared" si="32"/>
        <v>ON</v>
      </c>
      <c r="AS85" s="3" t="str">
        <f t="shared" si="33"/>
        <v>OFF</v>
      </c>
      <c r="AT85" s="3" t="str">
        <f t="shared" si="34"/>
        <v>ON</v>
      </c>
      <c r="AU85" s="3" t="str">
        <f t="shared" si="35"/>
        <v>ON</v>
      </c>
      <c r="AV85" s="3"/>
      <c r="AW85" s="8" t="s">
        <v>91</v>
      </c>
      <c r="AX85" s="3" t="s">
        <v>91</v>
      </c>
      <c r="AY85" s="3" t="str">
        <f t="shared" si="36"/>
        <v>ON</v>
      </c>
      <c r="AZ85" s="3" t="str">
        <f t="shared" si="37"/>
        <v>ON</v>
      </c>
      <c r="BA85" s="3" t="str">
        <f t="shared" si="38"/>
        <v>ON</v>
      </c>
      <c r="BB85" s="3" t="str">
        <f t="shared" si="39"/>
        <v>ON</v>
      </c>
      <c r="BC85" s="3"/>
      <c r="BD85" s="8" t="s">
        <v>91</v>
      </c>
      <c r="BE85" s="3" t="s">
        <v>91</v>
      </c>
      <c r="BF85" s="3" t="str">
        <f t="shared" si="40"/>
        <v>ON</v>
      </c>
      <c r="BG85" s="3" t="str">
        <f t="shared" si="41"/>
        <v>OFF</v>
      </c>
      <c r="BH85" s="3" t="str">
        <f t="shared" si="42"/>
        <v>ON</v>
      </c>
      <c r="BI85" s="3" t="str">
        <f t="shared" si="43"/>
        <v>ON</v>
      </c>
      <c r="BJ85" s="3"/>
      <c r="BK85" s="8" t="s">
        <v>56</v>
      </c>
      <c r="BL85" s="3" t="s">
        <v>56</v>
      </c>
      <c r="BM85" s="3" t="s">
        <v>56</v>
      </c>
      <c r="BN85" s="9" t="s">
        <v>56</v>
      </c>
    </row>
    <row r="86" spans="1:66" x14ac:dyDescent="0.3">
      <c r="A86" t="str">
        <f t="shared" ca="1" si="23"/>
        <v>Ondo</v>
      </c>
      <c r="B86" t="str">
        <f t="shared" ca="1" si="24"/>
        <v>C</v>
      </c>
      <c r="C86" t="str">
        <f t="shared" ca="1" si="25"/>
        <v>E1</v>
      </c>
      <c r="D86" t="s">
        <v>7</v>
      </c>
      <c r="E86">
        <f t="shared" si="26"/>
        <v>22</v>
      </c>
      <c r="F86">
        <f t="shared" si="27"/>
        <v>2</v>
      </c>
      <c r="G86" t="s">
        <v>77</v>
      </c>
      <c r="H86" t="s">
        <v>77</v>
      </c>
      <c r="I86" t="s">
        <v>96</v>
      </c>
      <c r="J86" t="s">
        <v>98</v>
      </c>
      <c r="K86" t="s">
        <v>100</v>
      </c>
      <c r="L86" t="s">
        <v>102</v>
      </c>
      <c r="M86" t="s">
        <v>104</v>
      </c>
      <c r="N86" t="s">
        <v>106</v>
      </c>
      <c r="O86" t="s">
        <v>108</v>
      </c>
      <c r="P86" t="s">
        <v>110</v>
      </c>
      <c r="Q86" t="s">
        <v>112</v>
      </c>
      <c r="R86" t="s">
        <v>114</v>
      </c>
      <c r="S86" t="s">
        <v>116</v>
      </c>
      <c r="T86" t="s">
        <v>118</v>
      </c>
      <c r="U86" t="s">
        <v>120</v>
      </c>
      <c r="V86" t="s">
        <v>122</v>
      </c>
      <c r="W86" t="s">
        <v>124</v>
      </c>
      <c r="X86" t="s">
        <v>126</v>
      </c>
      <c r="Y86" t="s">
        <v>128</v>
      </c>
      <c r="Z86" t="s">
        <v>130</v>
      </c>
      <c r="AA86" t="s">
        <v>132</v>
      </c>
      <c r="AB86" t="s">
        <v>134</v>
      </c>
      <c r="AC86" t="s">
        <v>136</v>
      </c>
      <c r="AD86" t="s">
        <v>81</v>
      </c>
      <c r="AE86" t="s">
        <v>83</v>
      </c>
      <c r="AF86" t="s">
        <v>85</v>
      </c>
      <c r="AG86" t="s">
        <v>87</v>
      </c>
      <c r="AH86" t="s">
        <v>89</v>
      </c>
      <c r="AI86" s="8" t="s">
        <v>91</v>
      </c>
      <c r="AJ86" s="3" t="s">
        <v>91</v>
      </c>
      <c r="AK86" s="3" t="str">
        <f t="shared" si="28"/>
        <v>ON</v>
      </c>
      <c r="AL86" s="3" t="str">
        <f t="shared" si="29"/>
        <v>ON</v>
      </c>
      <c r="AM86" s="3" t="str">
        <f t="shared" si="30"/>
        <v>OFF</v>
      </c>
      <c r="AN86" s="3" t="str">
        <f t="shared" si="31"/>
        <v>ON</v>
      </c>
      <c r="AO86" s="3"/>
      <c r="AP86" s="8" t="s">
        <v>91</v>
      </c>
      <c r="AQ86" s="3" t="s">
        <v>91</v>
      </c>
      <c r="AR86" s="3" t="str">
        <f t="shared" si="32"/>
        <v>ON</v>
      </c>
      <c r="AS86" s="3" t="str">
        <f t="shared" si="33"/>
        <v>ON</v>
      </c>
      <c r="AT86" s="3" t="str">
        <f t="shared" si="34"/>
        <v>ON</v>
      </c>
      <c r="AU86" s="3" t="str">
        <f t="shared" si="35"/>
        <v>ON</v>
      </c>
      <c r="AV86" s="3"/>
      <c r="AW86" s="8" t="s">
        <v>91</v>
      </c>
      <c r="AX86" s="3" t="s">
        <v>91</v>
      </c>
      <c r="AY86" s="3" t="str">
        <f t="shared" si="36"/>
        <v>ON</v>
      </c>
      <c r="AZ86" s="3" t="str">
        <f t="shared" si="37"/>
        <v>ON</v>
      </c>
      <c r="BA86" s="3" t="str">
        <f t="shared" si="38"/>
        <v>OFF</v>
      </c>
      <c r="BB86" s="3" t="str">
        <f t="shared" si="39"/>
        <v>ON</v>
      </c>
      <c r="BC86" s="3"/>
      <c r="BD86" s="8" t="s">
        <v>91</v>
      </c>
      <c r="BE86" s="3" t="s">
        <v>91</v>
      </c>
      <c r="BF86" s="3" t="str">
        <f t="shared" si="40"/>
        <v>ON</v>
      </c>
      <c r="BG86" s="3" t="str">
        <f t="shared" si="41"/>
        <v>ON</v>
      </c>
      <c r="BH86" s="3" t="str">
        <f t="shared" si="42"/>
        <v>ON</v>
      </c>
      <c r="BI86" s="3" t="str">
        <f t="shared" si="43"/>
        <v>ON</v>
      </c>
      <c r="BJ86" s="3"/>
      <c r="BK86" s="8" t="s">
        <v>56</v>
      </c>
      <c r="BL86" s="3" t="s">
        <v>56</v>
      </c>
      <c r="BM86" s="3" t="s">
        <v>56</v>
      </c>
      <c r="BN86" s="9" t="s">
        <v>56</v>
      </c>
    </row>
    <row r="87" spans="1:66" x14ac:dyDescent="0.3">
      <c r="A87" t="str">
        <f t="shared" ca="1" si="23"/>
        <v>Lagos</v>
      </c>
      <c r="B87" t="str">
        <f t="shared" ca="1" si="24"/>
        <v>A</v>
      </c>
      <c r="C87" t="str">
        <f t="shared" ca="1" si="25"/>
        <v>B1</v>
      </c>
      <c r="D87" t="s">
        <v>7</v>
      </c>
      <c r="E87">
        <f t="shared" si="26"/>
        <v>22</v>
      </c>
      <c r="F87">
        <f t="shared" si="27"/>
        <v>2</v>
      </c>
      <c r="G87" t="s">
        <v>78</v>
      </c>
      <c r="H87" t="s">
        <v>78</v>
      </c>
      <c r="I87" t="s">
        <v>97</v>
      </c>
      <c r="J87" t="s">
        <v>99</v>
      </c>
      <c r="K87" t="s">
        <v>101</v>
      </c>
      <c r="L87" t="s">
        <v>103</v>
      </c>
      <c r="M87" t="s">
        <v>105</v>
      </c>
      <c r="N87" t="s">
        <v>107</v>
      </c>
      <c r="O87" t="s">
        <v>109</v>
      </c>
      <c r="P87" t="s">
        <v>111</v>
      </c>
      <c r="Q87" t="s">
        <v>113</v>
      </c>
      <c r="R87" t="s">
        <v>115</v>
      </c>
      <c r="S87" t="s">
        <v>117</v>
      </c>
      <c r="T87" t="s">
        <v>119</v>
      </c>
      <c r="U87" t="s">
        <v>121</v>
      </c>
      <c r="V87" t="s">
        <v>123</v>
      </c>
      <c r="W87" t="s">
        <v>125</v>
      </c>
      <c r="X87" t="s">
        <v>127</v>
      </c>
      <c r="Y87" t="s">
        <v>129</v>
      </c>
      <c r="Z87" t="s">
        <v>131</v>
      </c>
      <c r="AA87" t="s">
        <v>133</v>
      </c>
      <c r="AB87" t="s">
        <v>135</v>
      </c>
      <c r="AC87" t="s">
        <v>137</v>
      </c>
      <c r="AD87" t="s">
        <v>82</v>
      </c>
      <c r="AE87" t="s">
        <v>84</v>
      </c>
      <c r="AF87" t="s">
        <v>86</v>
      </c>
      <c r="AG87" t="s">
        <v>88</v>
      </c>
      <c r="AH87" t="s">
        <v>90</v>
      </c>
      <c r="AI87" s="8" t="s">
        <v>91</v>
      </c>
      <c r="AJ87" s="3" t="s">
        <v>91</v>
      </c>
      <c r="AK87" s="3" t="str">
        <f t="shared" si="28"/>
        <v>ON</v>
      </c>
      <c r="AL87" s="3" t="str">
        <f t="shared" si="29"/>
        <v>ON</v>
      </c>
      <c r="AM87" s="3" t="str">
        <f t="shared" si="30"/>
        <v>ON</v>
      </c>
      <c r="AN87" s="3" t="str">
        <f t="shared" si="31"/>
        <v>ON</v>
      </c>
      <c r="AO87" s="3"/>
      <c r="AP87" s="8" t="s">
        <v>91</v>
      </c>
      <c r="AQ87" s="3" t="s">
        <v>91</v>
      </c>
      <c r="AR87" s="3" t="str">
        <f t="shared" si="32"/>
        <v>ON</v>
      </c>
      <c r="AS87" s="3" t="str">
        <f t="shared" si="33"/>
        <v>ON</v>
      </c>
      <c r="AT87" s="3" t="str">
        <f t="shared" si="34"/>
        <v>ON</v>
      </c>
      <c r="AU87" s="3" t="str">
        <f t="shared" si="35"/>
        <v>OFF</v>
      </c>
      <c r="AV87" s="3"/>
      <c r="AW87" s="8" t="s">
        <v>91</v>
      </c>
      <c r="AX87" s="3" t="s">
        <v>91</v>
      </c>
      <c r="AY87" s="3" t="str">
        <f t="shared" si="36"/>
        <v>ON</v>
      </c>
      <c r="AZ87" s="3" t="str">
        <f t="shared" si="37"/>
        <v>ON</v>
      </c>
      <c r="BA87" s="3" t="str">
        <f t="shared" si="38"/>
        <v>ON</v>
      </c>
      <c r="BB87" s="3" t="str">
        <f t="shared" si="39"/>
        <v>ON</v>
      </c>
      <c r="BC87" s="3"/>
      <c r="BD87" s="8" t="s">
        <v>91</v>
      </c>
      <c r="BE87" s="3" t="s">
        <v>91</v>
      </c>
      <c r="BF87" s="3" t="str">
        <f t="shared" si="40"/>
        <v>ON</v>
      </c>
      <c r="BG87" s="3" t="str">
        <f t="shared" si="41"/>
        <v>ON</v>
      </c>
      <c r="BH87" s="3" t="str">
        <f t="shared" si="42"/>
        <v>ON</v>
      </c>
      <c r="BI87" s="3" t="str">
        <f t="shared" si="43"/>
        <v>OFF</v>
      </c>
      <c r="BJ87" s="3"/>
      <c r="BK87" s="8" t="s">
        <v>56</v>
      </c>
      <c r="BL87" s="3" t="s">
        <v>56</v>
      </c>
      <c r="BM87" s="3" t="s">
        <v>56</v>
      </c>
      <c r="BN87" s="9" t="s">
        <v>56</v>
      </c>
    </row>
    <row r="88" spans="1:66" x14ac:dyDescent="0.3">
      <c r="A88" t="str">
        <f t="shared" ca="1" si="23"/>
        <v>Lagos</v>
      </c>
      <c r="B88" t="str">
        <f t="shared" ca="1" si="24"/>
        <v>B</v>
      </c>
      <c r="C88" t="str">
        <f t="shared" ca="1" si="25"/>
        <v>E1</v>
      </c>
      <c r="D88" t="s">
        <v>46</v>
      </c>
      <c r="E88">
        <f t="shared" si="26"/>
        <v>22</v>
      </c>
      <c r="F88">
        <f t="shared" si="27"/>
        <v>2</v>
      </c>
      <c r="G88" t="s">
        <v>78</v>
      </c>
      <c r="H88" t="s">
        <v>78</v>
      </c>
      <c r="I88" t="s">
        <v>96</v>
      </c>
      <c r="J88" t="s">
        <v>98</v>
      </c>
      <c r="K88" t="s">
        <v>100</v>
      </c>
      <c r="L88" t="s">
        <v>102</v>
      </c>
      <c r="M88" t="s">
        <v>104</v>
      </c>
      <c r="N88" t="s">
        <v>106</v>
      </c>
      <c r="O88" t="s">
        <v>108</v>
      </c>
      <c r="P88" t="s">
        <v>110</v>
      </c>
      <c r="Q88" t="s">
        <v>112</v>
      </c>
      <c r="R88" t="s">
        <v>114</v>
      </c>
      <c r="S88" t="s">
        <v>116</v>
      </c>
      <c r="T88" t="s">
        <v>118</v>
      </c>
      <c r="U88" t="s">
        <v>120</v>
      </c>
      <c r="V88" t="s">
        <v>122</v>
      </c>
      <c r="W88" t="s">
        <v>124</v>
      </c>
      <c r="X88" t="s">
        <v>126</v>
      </c>
      <c r="Y88" t="s">
        <v>128</v>
      </c>
      <c r="Z88" t="s">
        <v>130</v>
      </c>
      <c r="AA88" t="s">
        <v>132</v>
      </c>
      <c r="AB88" t="s">
        <v>134</v>
      </c>
      <c r="AC88" t="s">
        <v>136</v>
      </c>
      <c r="AD88" t="s">
        <v>81</v>
      </c>
      <c r="AE88" t="s">
        <v>83</v>
      </c>
      <c r="AF88" t="s">
        <v>85</v>
      </c>
      <c r="AG88" t="s">
        <v>87</v>
      </c>
      <c r="AH88" t="s">
        <v>89</v>
      </c>
      <c r="AI88" s="8" t="s">
        <v>91</v>
      </c>
      <c r="AJ88" s="3" t="s">
        <v>91</v>
      </c>
      <c r="AK88" s="3" t="str">
        <f t="shared" si="28"/>
        <v>ON</v>
      </c>
      <c r="AL88" s="3" t="str">
        <f t="shared" si="29"/>
        <v>ON</v>
      </c>
      <c r="AM88" s="3" t="str">
        <f t="shared" si="30"/>
        <v>ON</v>
      </c>
      <c r="AN88" s="3" t="str">
        <f t="shared" si="31"/>
        <v>OFF</v>
      </c>
      <c r="AO88" s="3"/>
      <c r="AP88" s="8" t="s">
        <v>91</v>
      </c>
      <c r="AQ88" s="3" t="s">
        <v>91</v>
      </c>
      <c r="AR88" s="3" t="str">
        <f t="shared" si="32"/>
        <v>ON</v>
      </c>
      <c r="AS88" s="3" t="str">
        <f t="shared" si="33"/>
        <v>ON</v>
      </c>
      <c r="AT88" s="3" t="str">
        <f t="shared" si="34"/>
        <v>ON</v>
      </c>
      <c r="AU88" s="3" t="str">
        <f t="shared" si="35"/>
        <v>ON</v>
      </c>
      <c r="AV88" s="3"/>
      <c r="AW88" s="8" t="s">
        <v>91</v>
      </c>
      <c r="AX88" s="3" t="s">
        <v>91</v>
      </c>
      <c r="AY88" s="3" t="str">
        <f t="shared" si="36"/>
        <v>ON</v>
      </c>
      <c r="AZ88" s="3" t="str">
        <f t="shared" si="37"/>
        <v>ON</v>
      </c>
      <c r="BA88" s="3" t="str">
        <f t="shared" si="38"/>
        <v>ON</v>
      </c>
      <c r="BB88" s="3" t="str">
        <f t="shared" si="39"/>
        <v>OFF</v>
      </c>
      <c r="BC88" s="3"/>
      <c r="BD88" s="8" t="s">
        <v>91</v>
      </c>
      <c r="BE88" s="3" t="s">
        <v>91</v>
      </c>
      <c r="BF88" s="3" t="str">
        <f t="shared" si="40"/>
        <v>ON</v>
      </c>
      <c r="BG88" s="3" t="str">
        <f t="shared" si="41"/>
        <v>ON</v>
      </c>
      <c r="BH88" s="3" t="str">
        <f t="shared" si="42"/>
        <v>ON</v>
      </c>
      <c r="BI88" s="3" t="str">
        <f t="shared" si="43"/>
        <v>ON</v>
      </c>
      <c r="BJ88" s="3"/>
      <c r="BK88" s="8" t="s">
        <v>56</v>
      </c>
      <c r="BL88" s="3" t="s">
        <v>56</v>
      </c>
      <c r="BM88" s="3" t="s">
        <v>56</v>
      </c>
      <c r="BN88" s="9" t="s">
        <v>56</v>
      </c>
    </row>
    <row r="89" spans="1:66" x14ac:dyDescent="0.3">
      <c r="A89" t="str">
        <f t="shared" ca="1" si="23"/>
        <v>Lagos</v>
      </c>
      <c r="B89" t="str">
        <f t="shared" ca="1" si="24"/>
        <v>E</v>
      </c>
      <c r="C89" t="str">
        <f t="shared" ca="1" si="25"/>
        <v>D1</v>
      </c>
      <c r="D89" t="s">
        <v>12</v>
      </c>
      <c r="E89">
        <f t="shared" si="26"/>
        <v>22</v>
      </c>
      <c r="F89">
        <f t="shared" si="27"/>
        <v>2</v>
      </c>
      <c r="G89" t="s">
        <v>77</v>
      </c>
      <c r="H89" t="s">
        <v>77</v>
      </c>
      <c r="I89" t="s">
        <v>97</v>
      </c>
      <c r="J89" t="s">
        <v>99</v>
      </c>
      <c r="K89" t="s">
        <v>101</v>
      </c>
      <c r="L89" t="s">
        <v>103</v>
      </c>
      <c r="M89" t="s">
        <v>105</v>
      </c>
      <c r="N89" t="s">
        <v>107</v>
      </c>
      <c r="O89" t="s">
        <v>109</v>
      </c>
      <c r="P89" t="s">
        <v>111</v>
      </c>
      <c r="Q89" t="s">
        <v>113</v>
      </c>
      <c r="R89" t="s">
        <v>115</v>
      </c>
      <c r="S89" t="s">
        <v>117</v>
      </c>
      <c r="T89" t="s">
        <v>119</v>
      </c>
      <c r="U89" t="s">
        <v>121</v>
      </c>
      <c r="V89" t="s">
        <v>123</v>
      </c>
      <c r="W89" t="s">
        <v>125</v>
      </c>
      <c r="X89" t="s">
        <v>127</v>
      </c>
      <c r="Y89" t="s">
        <v>129</v>
      </c>
      <c r="Z89" t="s">
        <v>131</v>
      </c>
      <c r="AA89" t="s">
        <v>133</v>
      </c>
      <c r="AB89" t="s">
        <v>135</v>
      </c>
      <c r="AC89" t="s">
        <v>137</v>
      </c>
      <c r="AD89" t="s">
        <v>82</v>
      </c>
      <c r="AE89" t="s">
        <v>84</v>
      </c>
      <c r="AF89" t="s">
        <v>86</v>
      </c>
      <c r="AG89" t="s">
        <v>88</v>
      </c>
      <c r="AH89" t="s">
        <v>90</v>
      </c>
      <c r="AI89" s="8" t="s">
        <v>91</v>
      </c>
      <c r="AJ89" s="3" t="s">
        <v>91</v>
      </c>
      <c r="AK89" s="3" t="str">
        <f t="shared" si="28"/>
        <v>ON</v>
      </c>
      <c r="AL89" s="3" t="str">
        <f t="shared" si="29"/>
        <v>ON</v>
      </c>
      <c r="AM89" s="3" t="str">
        <f t="shared" si="30"/>
        <v>ON</v>
      </c>
      <c r="AN89" s="3" t="str">
        <f t="shared" si="31"/>
        <v>ON</v>
      </c>
      <c r="AO89" s="3"/>
      <c r="AP89" s="8" t="s">
        <v>91</v>
      </c>
      <c r="AQ89" s="3" t="s">
        <v>91</v>
      </c>
      <c r="AR89" s="3" t="str">
        <f t="shared" si="32"/>
        <v>ON</v>
      </c>
      <c r="AS89" s="3" t="str">
        <f t="shared" si="33"/>
        <v>ON</v>
      </c>
      <c r="AT89" s="3" t="str">
        <f t="shared" si="34"/>
        <v>OFF</v>
      </c>
      <c r="AU89" s="3" t="str">
        <f t="shared" si="35"/>
        <v>ON</v>
      </c>
      <c r="AV89" s="3"/>
      <c r="AW89" s="8" t="s">
        <v>91</v>
      </c>
      <c r="AX89" s="3" t="s">
        <v>91</v>
      </c>
      <c r="AY89" s="3" t="str">
        <f t="shared" si="36"/>
        <v>ON</v>
      </c>
      <c r="AZ89" s="3" t="str">
        <f t="shared" si="37"/>
        <v>ON</v>
      </c>
      <c r="BA89" s="3" t="str">
        <f t="shared" si="38"/>
        <v>ON</v>
      </c>
      <c r="BB89" s="3" t="str">
        <f t="shared" si="39"/>
        <v>ON</v>
      </c>
      <c r="BC89" s="3"/>
      <c r="BD89" s="8" t="s">
        <v>91</v>
      </c>
      <c r="BE89" s="3" t="s">
        <v>91</v>
      </c>
      <c r="BF89" s="3" t="str">
        <f t="shared" si="40"/>
        <v>ON</v>
      </c>
      <c r="BG89" s="3" t="str">
        <f t="shared" si="41"/>
        <v>ON</v>
      </c>
      <c r="BH89" s="3" t="str">
        <f t="shared" si="42"/>
        <v>OFF</v>
      </c>
      <c r="BI89" s="3" t="str">
        <f t="shared" si="43"/>
        <v>ON</v>
      </c>
      <c r="BJ89" s="3"/>
      <c r="BK89" s="8" t="s">
        <v>56</v>
      </c>
      <c r="BL89" s="3" t="s">
        <v>56</v>
      </c>
      <c r="BM89" s="3" t="s">
        <v>56</v>
      </c>
      <c r="BN89" s="9" t="s">
        <v>56</v>
      </c>
    </row>
    <row r="90" spans="1:66" x14ac:dyDescent="0.3">
      <c r="A90" t="str">
        <f t="shared" ca="1" si="23"/>
        <v>Oyo</v>
      </c>
      <c r="B90" t="str">
        <f t="shared" ca="1" si="24"/>
        <v>C</v>
      </c>
      <c r="C90" t="str">
        <f t="shared" ca="1" si="25"/>
        <v>C1</v>
      </c>
      <c r="D90" t="s">
        <v>12</v>
      </c>
      <c r="E90">
        <f t="shared" si="26"/>
        <v>22</v>
      </c>
      <c r="F90">
        <f t="shared" si="27"/>
        <v>2</v>
      </c>
      <c r="G90" t="s">
        <v>76</v>
      </c>
      <c r="H90" t="s">
        <v>76</v>
      </c>
      <c r="I90" t="s">
        <v>96</v>
      </c>
      <c r="J90" t="s">
        <v>98</v>
      </c>
      <c r="K90" t="s">
        <v>100</v>
      </c>
      <c r="L90" t="s">
        <v>102</v>
      </c>
      <c r="M90" t="s">
        <v>104</v>
      </c>
      <c r="N90" t="s">
        <v>106</v>
      </c>
      <c r="O90" t="s">
        <v>108</v>
      </c>
      <c r="P90" t="s">
        <v>110</v>
      </c>
      <c r="Q90" t="s">
        <v>112</v>
      </c>
      <c r="R90" t="s">
        <v>114</v>
      </c>
      <c r="S90" t="s">
        <v>116</v>
      </c>
      <c r="T90" t="s">
        <v>118</v>
      </c>
      <c r="U90" t="s">
        <v>120</v>
      </c>
      <c r="V90" t="s">
        <v>122</v>
      </c>
      <c r="W90" t="s">
        <v>124</v>
      </c>
      <c r="X90" t="s">
        <v>126</v>
      </c>
      <c r="Y90" t="s">
        <v>128</v>
      </c>
      <c r="Z90" t="s">
        <v>130</v>
      </c>
      <c r="AA90" t="s">
        <v>132</v>
      </c>
      <c r="AB90" t="s">
        <v>134</v>
      </c>
      <c r="AC90" t="s">
        <v>136</v>
      </c>
      <c r="AD90" t="s">
        <v>81</v>
      </c>
      <c r="AE90" t="s">
        <v>83</v>
      </c>
      <c r="AF90" t="s">
        <v>85</v>
      </c>
      <c r="AG90" t="s">
        <v>87</v>
      </c>
      <c r="AH90" t="s">
        <v>89</v>
      </c>
      <c r="AI90" s="8" t="s">
        <v>91</v>
      </c>
      <c r="AJ90" s="3" t="s">
        <v>91</v>
      </c>
      <c r="AK90" s="3" t="str">
        <f t="shared" si="28"/>
        <v>ON</v>
      </c>
      <c r="AL90" s="3" t="str">
        <f t="shared" si="29"/>
        <v>OFF</v>
      </c>
      <c r="AM90" s="3" t="str">
        <f t="shared" si="30"/>
        <v>ON</v>
      </c>
      <c r="AN90" s="3" t="str">
        <f t="shared" si="31"/>
        <v>ON</v>
      </c>
      <c r="AO90" s="3"/>
      <c r="AP90" s="8" t="s">
        <v>91</v>
      </c>
      <c r="AQ90" s="3" t="s">
        <v>91</v>
      </c>
      <c r="AR90" s="3" t="str">
        <f t="shared" si="32"/>
        <v>ON</v>
      </c>
      <c r="AS90" s="3" t="str">
        <f t="shared" si="33"/>
        <v>ON</v>
      </c>
      <c r="AT90" s="3" t="str">
        <f t="shared" si="34"/>
        <v>ON</v>
      </c>
      <c r="AU90" s="3" t="str">
        <f t="shared" si="35"/>
        <v>ON</v>
      </c>
      <c r="AV90" s="3"/>
      <c r="AW90" s="8" t="s">
        <v>91</v>
      </c>
      <c r="AX90" s="3" t="s">
        <v>91</v>
      </c>
      <c r="AY90" s="3" t="str">
        <f t="shared" si="36"/>
        <v>ON</v>
      </c>
      <c r="AZ90" s="3" t="str">
        <f t="shared" si="37"/>
        <v>OFF</v>
      </c>
      <c r="BA90" s="3" t="str">
        <f t="shared" si="38"/>
        <v>ON</v>
      </c>
      <c r="BB90" s="3" t="str">
        <f t="shared" si="39"/>
        <v>ON</v>
      </c>
      <c r="BC90" s="3"/>
      <c r="BD90" s="8" t="s">
        <v>91</v>
      </c>
      <c r="BE90" s="3" t="s">
        <v>91</v>
      </c>
      <c r="BF90" s="3" t="str">
        <f t="shared" si="40"/>
        <v>ON</v>
      </c>
      <c r="BG90" s="3" t="str">
        <f t="shared" si="41"/>
        <v>ON</v>
      </c>
      <c r="BH90" s="3" t="str">
        <f t="shared" si="42"/>
        <v>ON</v>
      </c>
      <c r="BI90" s="3" t="str">
        <f t="shared" si="43"/>
        <v>ON</v>
      </c>
      <c r="BJ90" s="3"/>
      <c r="BK90" s="8" t="s">
        <v>56</v>
      </c>
      <c r="BL90" s="3" t="s">
        <v>56</v>
      </c>
      <c r="BM90" s="3" t="s">
        <v>56</v>
      </c>
      <c r="BN90" s="9" t="s">
        <v>56</v>
      </c>
    </row>
    <row r="91" spans="1:66" x14ac:dyDescent="0.3">
      <c r="A91" t="str">
        <f t="shared" ca="1" si="23"/>
        <v>Ondo</v>
      </c>
      <c r="B91" t="str">
        <f t="shared" ca="1" si="24"/>
        <v>D</v>
      </c>
      <c r="C91" t="str">
        <f t="shared" ca="1" si="25"/>
        <v>D1</v>
      </c>
      <c r="D91" t="s">
        <v>12</v>
      </c>
      <c r="E91">
        <f t="shared" si="26"/>
        <v>22</v>
      </c>
      <c r="F91">
        <f t="shared" si="27"/>
        <v>2</v>
      </c>
      <c r="G91" t="s">
        <v>75</v>
      </c>
      <c r="H91" t="s">
        <v>75</v>
      </c>
      <c r="I91" t="s">
        <v>97</v>
      </c>
      <c r="J91" t="s">
        <v>99</v>
      </c>
      <c r="K91" t="s">
        <v>101</v>
      </c>
      <c r="L91" t="s">
        <v>103</v>
      </c>
      <c r="M91" t="s">
        <v>105</v>
      </c>
      <c r="N91" t="s">
        <v>107</v>
      </c>
      <c r="O91" t="s">
        <v>109</v>
      </c>
      <c r="P91" t="s">
        <v>111</v>
      </c>
      <c r="Q91" t="s">
        <v>113</v>
      </c>
      <c r="R91" t="s">
        <v>115</v>
      </c>
      <c r="S91" t="s">
        <v>117</v>
      </c>
      <c r="T91" t="s">
        <v>119</v>
      </c>
      <c r="U91" t="s">
        <v>121</v>
      </c>
      <c r="V91" t="s">
        <v>123</v>
      </c>
      <c r="W91" t="s">
        <v>125</v>
      </c>
      <c r="X91" t="s">
        <v>127</v>
      </c>
      <c r="Y91" t="s">
        <v>129</v>
      </c>
      <c r="Z91" t="s">
        <v>131</v>
      </c>
      <c r="AA91" t="s">
        <v>133</v>
      </c>
      <c r="AB91" t="s">
        <v>135</v>
      </c>
      <c r="AC91" t="s">
        <v>137</v>
      </c>
      <c r="AD91" t="s">
        <v>82</v>
      </c>
      <c r="AE91" t="s">
        <v>84</v>
      </c>
      <c r="AF91" t="s">
        <v>86</v>
      </c>
      <c r="AG91" t="s">
        <v>88</v>
      </c>
      <c r="AH91" t="s">
        <v>90</v>
      </c>
      <c r="AI91" s="8" t="s">
        <v>91</v>
      </c>
      <c r="AJ91" s="3" t="s">
        <v>91</v>
      </c>
      <c r="AK91" s="3" t="str">
        <f t="shared" si="28"/>
        <v>ON</v>
      </c>
      <c r="AL91" s="3" t="str">
        <f t="shared" si="29"/>
        <v>ON</v>
      </c>
      <c r="AM91" s="3" t="str">
        <f t="shared" si="30"/>
        <v>ON</v>
      </c>
      <c r="AN91" s="3" t="str">
        <f t="shared" si="31"/>
        <v>ON</v>
      </c>
      <c r="AO91" s="3"/>
      <c r="AP91" s="8" t="s">
        <v>91</v>
      </c>
      <c r="AQ91" s="3" t="s">
        <v>91</v>
      </c>
      <c r="AR91" s="3" t="str">
        <f t="shared" si="32"/>
        <v>OFF</v>
      </c>
      <c r="AS91" s="3" t="str">
        <f t="shared" si="33"/>
        <v>ON</v>
      </c>
      <c r="AT91" s="3" t="str">
        <f t="shared" si="34"/>
        <v>ON</v>
      </c>
      <c r="AU91" s="3" t="str">
        <f t="shared" si="35"/>
        <v>ON</v>
      </c>
      <c r="AV91" s="3"/>
      <c r="AW91" s="8" t="s">
        <v>91</v>
      </c>
      <c r="AX91" s="3" t="s">
        <v>91</v>
      </c>
      <c r="AY91" s="3" t="str">
        <f t="shared" si="36"/>
        <v>ON</v>
      </c>
      <c r="AZ91" s="3" t="str">
        <f t="shared" si="37"/>
        <v>ON</v>
      </c>
      <c r="BA91" s="3" t="str">
        <f t="shared" si="38"/>
        <v>ON</v>
      </c>
      <c r="BB91" s="3" t="str">
        <f t="shared" si="39"/>
        <v>ON</v>
      </c>
      <c r="BC91" s="3"/>
      <c r="BD91" s="8" t="s">
        <v>91</v>
      </c>
      <c r="BE91" s="3" t="s">
        <v>91</v>
      </c>
      <c r="BF91" s="3" t="str">
        <f t="shared" si="40"/>
        <v>OFF</v>
      </c>
      <c r="BG91" s="3" t="str">
        <f t="shared" si="41"/>
        <v>ON</v>
      </c>
      <c r="BH91" s="3" t="str">
        <f t="shared" si="42"/>
        <v>ON</v>
      </c>
      <c r="BI91" s="3" t="str">
        <f t="shared" si="43"/>
        <v>ON</v>
      </c>
      <c r="BJ91" s="3"/>
      <c r="BK91" s="8" t="s">
        <v>56</v>
      </c>
      <c r="BL91" s="3" t="s">
        <v>56</v>
      </c>
      <c r="BM91" s="3" t="s">
        <v>56</v>
      </c>
      <c r="BN91" s="9" t="s">
        <v>56</v>
      </c>
    </row>
    <row r="92" spans="1:66" x14ac:dyDescent="0.3">
      <c r="A92" t="str">
        <f t="shared" ca="1" si="23"/>
        <v>Ogun</v>
      </c>
      <c r="B92" t="str">
        <f t="shared" ca="1" si="24"/>
        <v>D</v>
      </c>
      <c r="C92" t="str">
        <f t="shared" ca="1" si="25"/>
        <v>A1</v>
      </c>
      <c r="D92" t="s">
        <v>12</v>
      </c>
      <c r="E92">
        <f t="shared" si="26"/>
        <v>22</v>
      </c>
      <c r="F92">
        <f t="shared" si="27"/>
        <v>2</v>
      </c>
      <c r="G92" t="s">
        <v>75</v>
      </c>
      <c r="H92" t="s">
        <v>75</v>
      </c>
      <c r="I92" t="s">
        <v>96</v>
      </c>
      <c r="J92" t="s">
        <v>98</v>
      </c>
      <c r="K92" t="s">
        <v>100</v>
      </c>
      <c r="L92" t="s">
        <v>102</v>
      </c>
      <c r="M92" t="s">
        <v>104</v>
      </c>
      <c r="N92" t="s">
        <v>106</v>
      </c>
      <c r="O92" t="s">
        <v>108</v>
      </c>
      <c r="P92" t="s">
        <v>110</v>
      </c>
      <c r="Q92" t="s">
        <v>112</v>
      </c>
      <c r="R92" t="s">
        <v>114</v>
      </c>
      <c r="S92" t="s">
        <v>116</v>
      </c>
      <c r="T92" t="s">
        <v>118</v>
      </c>
      <c r="U92" t="s">
        <v>120</v>
      </c>
      <c r="V92" t="s">
        <v>122</v>
      </c>
      <c r="W92" t="s">
        <v>124</v>
      </c>
      <c r="X92" t="s">
        <v>126</v>
      </c>
      <c r="Y92" t="s">
        <v>128</v>
      </c>
      <c r="Z92" t="s">
        <v>130</v>
      </c>
      <c r="AA92" t="s">
        <v>132</v>
      </c>
      <c r="AB92" t="s">
        <v>134</v>
      </c>
      <c r="AC92" t="s">
        <v>136</v>
      </c>
      <c r="AD92" t="s">
        <v>81</v>
      </c>
      <c r="AE92" t="s">
        <v>83</v>
      </c>
      <c r="AF92" t="s">
        <v>85</v>
      </c>
      <c r="AG92" t="s">
        <v>87</v>
      </c>
      <c r="AH92" t="s">
        <v>89</v>
      </c>
      <c r="AI92" s="8" t="s">
        <v>91</v>
      </c>
      <c r="AJ92" s="3" t="s">
        <v>91</v>
      </c>
      <c r="AK92" s="3" t="str">
        <f t="shared" si="28"/>
        <v>OFF</v>
      </c>
      <c r="AL92" s="3" t="str">
        <f t="shared" si="29"/>
        <v>ON</v>
      </c>
      <c r="AM92" s="3" t="str">
        <f t="shared" si="30"/>
        <v>ON</v>
      </c>
      <c r="AN92" s="3" t="str">
        <f t="shared" si="31"/>
        <v>ON</v>
      </c>
      <c r="AO92" s="3"/>
      <c r="AP92" s="8" t="s">
        <v>91</v>
      </c>
      <c r="AQ92" s="3" t="s">
        <v>91</v>
      </c>
      <c r="AR92" s="3" t="str">
        <f t="shared" si="32"/>
        <v>ON</v>
      </c>
      <c r="AS92" s="3" t="str">
        <f t="shared" si="33"/>
        <v>ON</v>
      </c>
      <c r="AT92" s="3" t="str">
        <f t="shared" si="34"/>
        <v>ON</v>
      </c>
      <c r="AU92" s="3" t="str">
        <f t="shared" si="35"/>
        <v>ON</v>
      </c>
      <c r="AV92" s="3"/>
      <c r="AW92" s="8" t="s">
        <v>91</v>
      </c>
      <c r="AX92" s="3" t="s">
        <v>91</v>
      </c>
      <c r="AY92" s="3" t="str">
        <f t="shared" si="36"/>
        <v>OFF</v>
      </c>
      <c r="AZ92" s="3" t="str">
        <f t="shared" si="37"/>
        <v>ON</v>
      </c>
      <c r="BA92" s="3" t="str">
        <f t="shared" si="38"/>
        <v>ON</v>
      </c>
      <c r="BB92" s="3" t="str">
        <f t="shared" si="39"/>
        <v>ON</v>
      </c>
      <c r="BC92" s="3"/>
      <c r="BD92" s="8" t="s">
        <v>91</v>
      </c>
      <c r="BE92" s="3" t="s">
        <v>91</v>
      </c>
      <c r="BF92" s="3" t="str">
        <f t="shared" si="40"/>
        <v>ON</v>
      </c>
      <c r="BG92" s="3" t="str">
        <f t="shared" si="41"/>
        <v>ON</v>
      </c>
      <c r="BH92" s="3" t="str">
        <f t="shared" si="42"/>
        <v>ON</v>
      </c>
      <c r="BI92" s="3" t="str">
        <f t="shared" si="43"/>
        <v>ON</v>
      </c>
      <c r="BJ92" s="3"/>
      <c r="BK92" s="8" t="s">
        <v>56</v>
      </c>
      <c r="BL92" s="3" t="s">
        <v>56</v>
      </c>
      <c r="BM92" s="3" t="s">
        <v>56</v>
      </c>
      <c r="BN92" s="9" t="s">
        <v>56</v>
      </c>
    </row>
    <row r="93" spans="1:66" x14ac:dyDescent="0.3">
      <c r="A93" t="str">
        <f t="shared" ca="1" si="23"/>
        <v>Ondo</v>
      </c>
      <c r="B93" t="str">
        <f t="shared" ca="1" si="24"/>
        <v>E</v>
      </c>
      <c r="C93" t="str">
        <f t="shared" ca="1" si="25"/>
        <v>C1</v>
      </c>
      <c r="D93" t="s">
        <v>12</v>
      </c>
      <c r="E93">
        <f t="shared" si="26"/>
        <v>22</v>
      </c>
      <c r="F93">
        <f t="shared" si="27"/>
        <v>2</v>
      </c>
      <c r="G93" t="s">
        <v>76</v>
      </c>
      <c r="H93" t="s">
        <v>76</v>
      </c>
      <c r="I93" t="s">
        <v>97</v>
      </c>
      <c r="J93" t="s">
        <v>99</v>
      </c>
      <c r="K93" t="s">
        <v>101</v>
      </c>
      <c r="L93" t="s">
        <v>103</v>
      </c>
      <c r="M93" t="s">
        <v>105</v>
      </c>
      <c r="N93" t="s">
        <v>107</v>
      </c>
      <c r="O93" t="s">
        <v>109</v>
      </c>
      <c r="P93" t="s">
        <v>111</v>
      </c>
      <c r="Q93" t="s">
        <v>113</v>
      </c>
      <c r="R93" t="s">
        <v>115</v>
      </c>
      <c r="S93" t="s">
        <v>117</v>
      </c>
      <c r="T93" t="s">
        <v>119</v>
      </c>
      <c r="U93" t="s">
        <v>121</v>
      </c>
      <c r="V93" t="s">
        <v>123</v>
      </c>
      <c r="W93" t="s">
        <v>125</v>
      </c>
      <c r="X93" t="s">
        <v>127</v>
      </c>
      <c r="Y93" t="s">
        <v>129</v>
      </c>
      <c r="Z93" t="s">
        <v>131</v>
      </c>
      <c r="AA93" t="s">
        <v>133</v>
      </c>
      <c r="AB93" t="s">
        <v>135</v>
      </c>
      <c r="AC93" t="s">
        <v>137</v>
      </c>
      <c r="AD93" t="s">
        <v>82</v>
      </c>
      <c r="AE93" t="s">
        <v>84</v>
      </c>
      <c r="AF93" t="s">
        <v>86</v>
      </c>
      <c r="AG93" t="s">
        <v>88</v>
      </c>
      <c r="AH93" t="s">
        <v>90</v>
      </c>
      <c r="AI93" s="8" t="s">
        <v>91</v>
      </c>
      <c r="AJ93" s="3" t="s">
        <v>91</v>
      </c>
      <c r="AK93" s="3" t="str">
        <f t="shared" si="28"/>
        <v>ON</v>
      </c>
      <c r="AL93" s="3" t="str">
        <f t="shared" si="29"/>
        <v>ON</v>
      </c>
      <c r="AM93" s="3" t="str">
        <f t="shared" si="30"/>
        <v>ON</v>
      </c>
      <c r="AN93" s="3" t="str">
        <f t="shared" si="31"/>
        <v>ON</v>
      </c>
      <c r="AO93" s="3"/>
      <c r="AP93" s="8" t="s">
        <v>91</v>
      </c>
      <c r="AQ93" s="3" t="s">
        <v>91</v>
      </c>
      <c r="AR93" s="3" t="str">
        <f t="shared" si="32"/>
        <v>ON</v>
      </c>
      <c r="AS93" s="3" t="str">
        <f t="shared" si="33"/>
        <v>OFF</v>
      </c>
      <c r="AT93" s="3" t="str">
        <f t="shared" si="34"/>
        <v>ON</v>
      </c>
      <c r="AU93" s="3" t="str">
        <f t="shared" si="35"/>
        <v>ON</v>
      </c>
      <c r="AV93" s="3"/>
      <c r="AW93" s="8" t="s">
        <v>91</v>
      </c>
      <c r="AX93" s="3" t="s">
        <v>91</v>
      </c>
      <c r="AY93" s="3" t="str">
        <f t="shared" si="36"/>
        <v>ON</v>
      </c>
      <c r="AZ93" s="3" t="str">
        <f t="shared" si="37"/>
        <v>ON</v>
      </c>
      <c r="BA93" s="3" t="str">
        <f t="shared" si="38"/>
        <v>ON</v>
      </c>
      <c r="BB93" s="3" t="str">
        <f t="shared" si="39"/>
        <v>ON</v>
      </c>
      <c r="BC93" s="3"/>
      <c r="BD93" s="8" t="s">
        <v>91</v>
      </c>
      <c r="BE93" s="3" t="s">
        <v>91</v>
      </c>
      <c r="BF93" s="3" t="str">
        <f t="shared" si="40"/>
        <v>ON</v>
      </c>
      <c r="BG93" s="3" t="str">
        <f t="shared" si="41"/>
        <v>OFF</v>
      </c>
      <c r="BH93" s="3" t="str">
        <f t="shared" si="42"/>
        <v>ON</v>
      </c>
      <c r="BI93" s="3" t="str">
        <f t="shared" si="43"/>
        <v>ON</v>
      </c>
      <c r="BJ93" s="3"/>
      <c r="BK93" s="8" t="s">
        <v>56</v>
      </c>
      <c r="BL93" s="3" t="s">
        <v>56</v>
      </c>
      <c r="BM93" s="3" t="s">
        <v>56</v>
      </c>
      <c r="BN93" s="9" t="s">
        <v>56</v>
      </c>
    </row>
    <row r="94" spans="1:66" x14ac:dyDescent="0.3">
      <c r="A94" t="str">
        <f t="shared" ca="1" si="23"/>
        <v>Ekiti</v>
      </c>
      <c r="B94" t="str">
        <f t="shared" ca="1" si="24"/>
        <v>C</v>
      </c>
      <c r="C94" t="str">
        <f t="shared" ca="1" si="25"/>
        <v>B1</v>
      </c>
      <c r="D94" t="s">
        <v>12</v>
      </c>
      <c r="E94">
        <f t="shared" si="26"/>
        <v>22</v>
      </c>
      <c r="F94">
        <f t="shared" si="27"/>
        <v>2</v>
      </c>
      <c r="G94" t="s">
        <v>77</v>
      </c>
      <c r="H94" t="s">
        <v>77</v>
      </c>
      <c r="I94" t="s">
        <v>96</v>
      </c>
      <c r="J94" t="s">
        <v>98</v>
      </c>
      <c r="K94" t="s">
        <v>100</v>
      </c>
      <c r="L94" t="s">
        <v>102</v>
      </c>
      <c r="M94" t="s">
        <v>104</v>
      </c>
      <c r="N94" t="s">
        <v>106</v>
      </c>
      <c r="O94" t="s">
        <v>108</v>
      </c>
      <c r="P94" t="s">
        <v>110</v>
      </c>
      <c r="Q94" t="s">
        <v>112</v>
      </c>
      <c r="R94" t="s">
        <v>114</v>
      </c>
      <c r="S94" t="s">
        <v>116</v>
      </c>
      <c r="T94" t="s">
        <v>118</v>
      </c>
      <c r="U94" t="s">
        <v>120</v>
      </c>
      <c r="V94" t="s">
        <v>122</v>
      </c>
      <c r="W94" t="s">
        <v>124</v>
      </c>
      <c r="X94" t="s">
        <v>126</v>
      </c>
      <c r="Y94" t="s">
        <v>128</v>
      </c>
      <c r="Z94" t="s">
        <v>130</v>
      </c>
      <c r="AA94" t="s">
        <v>132</v>
      </c>
      <c r="AB94" t="s">
        <v>134</v>
      </c>
      <c r="AC94" t="s">
        <v>136</v>
      </c>
      <c r="AD94" t="s">
        <v>81</v>
      </c>
      <c r="AE94" t="s">
        <v>83</v>
      </c>
      <c r="AF94" t="s">
        <v>85</v>
      </c>
      <c r="AG94" t="s">
        <v>87</v>
      </c>
      <c r="AH94" t="s">
        <v>89</v>
      </c>
      <c r="AI94" s="8" t="s">
        <v>91</v>
      </c>
      <c r="AJ94" s="3" t="s">
        <v>91</v>
      </c>
      <c r="AK94" s="3" t="str">
        <f t="shared" si="28"/>
        <v>ON</v>
      </c>
      <c r="AL94" s="3" t="str">
        <f t="shared" si="29"/>
        <v>ON</v>
      </c>
      <c r="AM94" s="3" t="str">
        <f t="shared" si="30"/>
        <v>OFF</v>
      </c>
      <c r="AN94" s="3" t="str">
        <f t="shared" si="31"/>
        <v>ON</v>
      </c>
      <c r="AO94" s="3"/>
      <c r="AP94" s="8" t="s">
        <v>91</v>
      </c>
      <c r="AQ94" s="3" t="s">
        <v>91</v>
      </c>
      <c r="AR94" s="3" t="str">
        <f t="shared" si="32"/>
        <v>ON</v>
      </c>
      <c r="AS94" s="3" t="str">
        <f t="shared" si="33"/>
        <v>ON</v>
      </c>
      <c r="AT94" s="3" t="str">
        <f t="shared" si="34"/>
        <v>ON</v>
      </c>
      <c r="AU94" s="3" t="str">
        <f t="shared" si="35"/>
        <v>ON</v>
      </c>
      <c r="AV94" s="3"/>
      <c r="AW94" s="8" t="s">
        <v>91</v>
      </c>
      <c r="AX94" s="3" t="s">
        <v>91</v>
      </c>
      <c r="AY94" s="3" t="str">
        <f t="shared" si="36"/>
        <v>ON</v>
      </c>
      <c r="AZ94" s="3" t="str">
        <f t="shared" si="37"/>
        <v>ON</v>
      </c>
      <c r="BA94" s="3" t="str">
        <f t="shared" si="38"/>
        <v>OFF</v>
      </c>
      <c r="BB94" s="3" t="str">
        <f t="shared" si="39"/>
        <v>ON</v>
      </c>
      <c r="BC94" s="3"/>
      <c r="BD94" s="8" t="s">
        <v>91</v>
      </c>
      <c r="BE94" s="3" t="s">
        <v>91</v>
      </c>
      <c r="BF94" s="3" t="str">
        <f t="shared" si="40"/>
        <v>ON</v>
      </c>
      <c r="BG94" s="3" t="str">
        <f t="shared" si="41"/>
        <v>ON</v>
      </c>
      <c r="BH94" s="3" t="str">
        <f t="shared" si="42"/>
        <v>ON</v>
      </c>
      <c r="BI94" s="3" t="str">
        <f t="shared" si="43"/>
        <v>ON</v>
      </c>
      <c r="BJ94" s="3"/>
      <c r="BK94" s="8" t="s">
        <v>56</v>
      </c>
      <c r="BL94" s="3" t="s">
        <v>56</v>
      </c>
      <c r="BM94" s="3" t="s">
        <v>56</v>
      </c>
      <c r="BN94" s="9" t="s">
        <v>56</v>
      </c>
    </row>
    <row r="95" spans="1:66" x14ac:dyDescent="0.3">
      <c r="A95" t="str">
        <f t="shared" ca="1" si="23"/>
        <v>Ekiti</v>
      </c>
      <c r="B95" t="str">
        <f t="shared" ca="1" si="24"/>
        <v>E</v>
      </c>
      <c r="C95" t="str">
        <f t="shared" ca="1" si="25"/>
        <v>D1</v>
      </c>
      <c r="D95" t="s">
        <v>5</v>
      </c>
      <c r="E95">
        <f t="shared" si="26"/>
        <v>22</v>
      </c>
      <c r="F95">
        <f t="shared" si="27"/>
        <v>2</v>
      </c>
      <c r="G95" t="s">
        <v>78</v>
      </c>
      <c r="H95" t="s">
        <v>78</v>
      </c>
      <c r="I95" t="s">
        <v>97</v>
      </c>
      <c r="J95" t="s">
        <v>99</v>
      </c>
      <c r="K95" t="s">
        <v>101</v>
      </c>
      <c r="L95" t="s">
        <v>103</v>
      </c>
      <c r="M95" t="s">
        <v>105</v>
      </c>
      <c r="N95" t="s">
        <v>107</v>
      </c>
      <c r="O95" t="s">
        <v>109</v>
      </c>
      <c r="P95" t="s">
        <v>111</v>
      </c>
      <c r="Q95" t="s">
        <v>113</v>
      </c>
      <c r="R95" t="s">
        <v>115</v>
      </c>
      <c r="S95" t="s">
        <v>117</v>
      </c>
      <c r="T95" t="s">
        <v>119</v>
      </c>
      <c r="U95" t="s">
        <v>121</v>
      </c>
      <c r="V95" t="s">
        <v>123</v>
      </c>
      <c r="W95" t="s">
        <v>125</v>
      </c>
      <c r="X95" t="s">
        <v>127</v>
      </c>
      <c r="Y95" t="s">
        <v>129</v>
      </c>
      <c r="Z95" t="s">
        <v>131</v>
      </c>
      <c r="AA95" t="s">
        <v>133</v>
      </c>
      <c r="AB95" t="s">
        <v>135</v>
      </c>
      <c r="AC95" t="s">
        <v>137</v>
      </c>
      <c r="AD95" t="s">
        <v>82</v>
      </c>
      <c r="AE95" t="s">
        <v>84</v>
      </c>
      <c r="AF95" t="s">
        <v>86</v>
      </c>
      <c r="AG95" t="s">
        <v>88</v>
      </c>
      <c r="AH95" t="s">
        <v>90</v>
      </c>
      <c r="AI95" s="8" t="s">
        <v>91</v>
      </c>
      <c r="AJ95" s="3" t="s">
        <v>91</v>
      </c>
      <c r="AK95" s="3" t="str">
        <f t="shared" si="28"/>
        <v>ON</v>
      </c>
      <c r="AL95" s="3" t="str">
        <f t="shared" si="29"/>
        <v>ON</v>
      </c>
      <c r="AM95" s="3" t="str">
        <f t="shared" si="30"/>
        <v>ON</v>
      </c>
      <c r="AN95" s="3" t="str">
        <f t="shared" si="31"/>
        <v>ON</v>
      </c>
      <c r="AO95" s="3"/>
      <c r="AP95" s="8" t="s">
        <v>91</v>
      </c>
      <c r="AQ95" s="3" t="s">
        <v>91</v>
      </c>
      <c r="AR95" s="3" t="str">
        <f t="shared" si="32"/>
        <v>ON</v>
      </c>
      <c r="AS95" s="3" t="str">
        <f t="shared" si="33"/>
        <v>ON</v>
      </c>
      <c r="AT95" s="3" t="str">
        <f t="shared" si="34"/>
        <v>ON</v>
      </c>
      <c r="AU95" s="3" t="str">
        <f t="shared" si="35"/>
        <v>OFF</v>
      </c>
      <c r="AV95" s="3"/>
      <c r="AW95" s="8" t="s">
        <v>91</v>
      </c>
      <c r="AX95" s="3" t="s">
        <v>91</v>
      </c>
      <c r="AY95" s="3" t="str">
        <f t="shared" si="36"/>
        <v>ON</v>
      </c>
      <c r="AZ95" s="3" t="str">
        <f t="shared" si="37"/>
        <v>ON</v>
      </c>
      <c r="BA95" s="3" t="str">
        <f t="shared" si="38"/>
        <v>ON</v>
      </c>
      <c r="BB95" s="3" t="str">
        <f t="shared" si="39"/>
        <v>ON</v>
      </c>
      <c r="BC95" s="3"/>
      <c r="BD95" s="8" t="s">
        <v>91</v>
      </c>
      <c r="BE95" s="3" t="s">
        <v>91</v>
      </c>
      <c r="BF95" s="3" t="str">
        <f t="shared" si="40"/>
        <v>ON</v>
      </c>
      <c r="BG95" s="3" t="str">
        <f t="shared" si="41"/>
        <v>ON</v>
      </c>
      <c r="BH95" s="3" t="str">
        <f t="shared" si="42"/>
        <v>ON</v>
      </c>
      <c r="BI95" s="3" t="str">
        <f t="shared" si="43"/>
        <v>OFF</v>
      </c>
      <c r="BJ95" s="3"/>
      <c r="BK95" s="8" t="s">
        <v>56</v>
      </c>
      <c r="BL95" s="3" t="s">
        <v>56</v>
      </c>
      <c r="BM95" s="3" t="s">
        <v>56</v>
      </c>
      <c r="BN95" s="9" t="s">
        <v>56</v>
      </c>
    </row>
    <row r="96" spans="1:66" x14ac:dyDescent="0.3">
      <c r="A96" t="str">
        <f t="shared" ca="1" si="23"/>
        <v>Ekiti</v>
      </c>
      <c r="B96" t="str">
        <f t="shared" ca="1" si="24"/>
        <v>B</v>
      </c>
      <c r="C96" t="str">
        <f t="shared" ca="1" si="25"/>
        <v>D1</v>
      </c>
      <c r="D96" t="s">
        <v>12</v>
      </c>
      <c r="E96">
        <f t="shared" si="26"/>
        <v>22</v>
      </c>
      <c r="F96">
        <f t="shared" si="27"/>
        <v>2</v>
      </c>
      <c r="G96" t="s">
        <v>78</v>
      </c>
      <c r="H96" t="s">
        <v>78</v>
      </c>
      <c r="I96" t="s">
        <v>96</v>
      </c>
      <c r="J96" t="s">
        <v>98</v>
      </c>
      <c r="K96" t="s">
        <v>100</v>
      </c>
      <c r="L96" t="s">
        <v>102</v>
      </c>
      <c r="M96" t="s">
        <v>104</v>
      </c>
      <c r="N96" t="s">
        <v>106</v>
      </c>
      <c r="O96" t="s">
        <v>108</v>
      </c>
      <c r="P96" t="s">
        <v>110</v>
      </c>
      <c r="Q96" t="s">
        <v>112</v>
      </c>
      <c r="R96" t="s">
        <v>114</v>
      </c>
      <c r="S96" t="s">
        <v>116</v>
      </c>
      <c r="T96" t="s">
        <v>118</v>
      </c>
      <c r="U96" t="s">
        <v>120</v>
      </c>
      <c r="V96" t="s">
        <v>122</v>
      </c>
      <c r="W96" t="s">
        <v>124</v>
      </c>
      <c r="X96" t="s">
        <v>126</v>
      </c>
      <c r="Y96" t="s">
        <v>128</v>
      </c>
      <c r="Z96" t="s">
        <v>130</v>
      </c>
      <c r="AA96" t="s">
        <v>132</v>
      </c>
      <c r="AB96" t="s">
        <v>134</v>
      </c>
      <c r="AC96" t="s">
        <v>136</v>
      </c>
      <c r="AD96" t="s">
        <v>81</v>
      </c>
      <c r="AE96" t="s">
        <v>83</v>
      </c>
      <c r="AF96" t="s">
        <v>85</v>
      </c>
      <c r="AG96" t="s">
        <v>87</v>
      </c>
      <c r="AH96" t="s">
        <v>89</v>
      </c>
      <c r="AI96" s="8" t="s">
        <v>91</v>
      </c>
      <c r="AJ96" s="3" t="s">
        <v>91</v>
      </c>
      <c r="AK96" s="3" t="str">
        <f t="shared" si="28"/>
        <v>ON</v>
      </c>
      <c r="AL96" s="3" t="str">
        <f t="shared" si="29"/>
        <v>ON</v>
      </c>
      <c r="AM96" s="3" t="str">
        <f t="shared" si="30"/>
        <v>ON</v>
      </c>
      <c r="AN96" s="3" t="str">
        <f t="shared" si="31"/>
        <v>OFF</v>
      </c>
      <c r="AO96" s="3"/>
      <c r="AP96" s="8" t="s">
        <v>91</v>
      </c>
      <c r="AQ96" s="3" t="s">
        <v>91</v>
      </c>
      <c r="AR96" s="3" t="str">
        <f t="shared" si="32"/>
        <v>ON</v>
      </c>
      <c r="AS96" s="3" t="str">
        <f t="shared" si="33"/>
        <v>ON</v>
      </c>
      <c r="AT96" s="3" t="str">
        <f t="shared" si="34"/>
        <v>ON</v>
      </c>
      <c r="AU96" s="3" t="str">
        <f t="shared" si="35"/>
        <v>ON</v>
      </c>
      <c r="AV96" s="3"/>
      <c r="AW96" s="8" t="s">
        <v>91</v>
      </c>
      <c r="AX96" s="3" t="s">
        <v>91</v>
      </c>
      <c r="AY96" s="3" t="str">
        <f t="shared" si="36"/>
        <v>ON</v>
      </c>
      <c r="AZ96" s="3" t="str">
        <f t="shared" si="37"/>
        <v>ON</v>
      </c>
      <c r="BA96" s="3" t="str">
        <f t="shared" si="38"/>
        <v>ON</v>
      </c>
      <c r="BB96" s="3" t="str">
        <f t="shared" si="39"/>
        <v>OFF</v>
      </c>
      <c r="BC96" s="3"/>
      <c r="BD96" s="8" t="s">
        <v>91</v>
      </c>
      <c r="BE96" s="3" t="s">
        <v>91</v>
      </c>
      <c r="BF96" s="3" t="str">
        <f t="shared" si="40"/>
        <v>ON</v>
      </c>
      <c r="BG96" s="3" t="str">
        <f t="shared" si="41"/>
        <v>ON</v>
      </c>
      <c r="BH96" s="3" t="str">
        <f t="shared" si="42"/>
        <v>ON</v>
      </c>
      <c r="BI96" s="3" t="str">
        <f t="shared" si="43"/>
        <v>ON</v>
      </c>
      <c r="BJ96" s="3"/>
      <c r="BK96" s="8" t="s">
        <v>56</v>
      </c>
      <c r="BL96" s="3" t="s">
        <v>56</v>
      </c>
      <c r="BM96" s="3" t="s">
        <v>56</v>
      </c>
      <c r="BN96" s="9" t="s">
        <v>56</v>
      </c>
    </row>
    <row r="97" spans="1:66" x14ac:dyDescent="0.3">
      <c r="A97" t="str">
        <f t="shared" ca="1" si="23"/>
        <v>Ondo</v>
      </c>
      <c r="B97" t="str">
        <f t="shared" ca="1" si="24"/>
        <v>C</v>
      </c>
      <c r="C97" t="str">
        <f t="shared" ca="1" si="25"/>
        <v>A1</v>
      </c>
      <c r="D97" t="s">
        <v>12</v>
      </c>
      <c r="E97">
        <f t="shared" si="26"/>
        <v>22</v>
      </c>
      <c r="F97">
        <f t="shared" si="27"/>
        <v>2</v>
      </c>
      <c r="G97" t="s">
        <v>77</v>
      </c>
      <c r="H97" t="s">
        <v>77</v>
      </c>
      <c r="I97" t="s">
        <v>97</v>
      </c>
      <c r="J97" t="s">
        <v>99</v>
      </c>
      <c r="K97" t="s">
        <v>101</v>
      </c>
      <c r="L97" t="s">
        <v>103</v>
      </c>
      <c r="M97" t="s">
        <v>105</v>
      </c>
      <c r="N97" t="s">
        <v>107</v>
      </c>
      <c r="O97" t="s">
        <v>109</v>
      </c>
      <c r="P97" t="s">
        <v>111</v>
      </c>
      <c r="Q97" t="s">
        <v>113</v>
      </c>
      <c r="R97" t="s">
        <v>115</v>
      </c>
      <c r="S97" t="s">
        <v>117</v>
      </c>
      <c r="T97" t="s">
        <v>119</v>
      </c>
      <c r="U97" t="s">
        <v>121</v>
      </c>
      <c r="V97" t="s">
        <v>123</v>
      </c>
      <c r="W97" t="s">
        <v>125</v>
      </c>
      <c r="X97" t="s">
        <v>127</v>
      </c>
      <c r="Y97" t="s">
        <v>129</v>
      </c>
      <c r="Z97" t="s">
        <v>131</v>
      </c>
      <c r="AA97" t="s">
        <v>133</v>
      </c>
      <c r="AB97" t="s">
        <v>135</v>
      </c>
      <c r="AC97" t="s">
        <v>137</v>
      </c>
      <c r="AD97" t="s">
        <v>82</v>
      </c>
      <c r="AE97" t="s">
        <v>84</v>
      </c>
      <c r="AF97" t="s">
        <v>86</v>
      </c>
      <c r="AG97" t="s">
        <v>88</v>
      </c>
      <c r="AH97" t="s">
        <v>90</v>
      </c>
      <c r="AI97" s="8" t="s">
        <v>91</v>
      </c>
      <c r="AJ97" s="3" t="s">
        <v>91</v>
      </c>
      <c r="AK97" s="3" t="str">
        <f t="shared" si="28"/>
        <v>ON</v>
      </c>
      <c r="AL97" s="3" t="str">
        <f t="shared" si="29"/>
        <v>ON</v>
      </c>
      <c r="AM97" s="3" t="str">
        <f t="shared" si="30"/>
        <v>ON</v>
      </c>
      <c r="AN97" s="3" t="str">
        <f t="shared" si="31"/>
        <v>ON</v>
      </c>
      <c r="AO97" s="3"/>
      <c r="AP97" s="8" t="s">
        <v>91</v>
      </c>
      <c r="AQ97" s="3" t="s">
        <v>91</v>
      </c>
      <c r="AR97" s="3" t="str">
        <f t="shared" si="32"/>
        <v>ON</v>
      </c>
      <c r="AS97" s="3" t="str">
        <f t="shared" si="33"/>
        <v>ON</v>
      </c>
      <c r="AT97" s="3" t="str">
        <f t="shared" si="34"/>
        <v>OFF</v>
      </c>
      <c r="AU97" s="3" t="str">
        <f t="shared" si="35"/>
        <v>ON</v>
      </c>
      <c r="AV97" s="3"/>
      <c r="AW97" s="8" t="s">
        <v>91</v>
      </c>
      <c r="AX97" s="3" t="s">
        <v>91</v>
      </c>
      <c r="AY97" s="3" t="str">
        <f t="shared" si="36"/>
        <v>ON</v>
      </c>
      <c r="AZ97" s="3" t="str">
        <f t="shared" si="37"/>
        <v>ON</v>
      </c>
      <c r="BA97" s="3" t="str">
        <f t="shared" si="38"/>
        <v>ON</v>
      </c>
      <c r="BB97" s="3" t="str">
        <f t="shared" si="39"/>
        <v>ON</v>
      </c>
      <c r="BC97" s="3"/>
      <c r="BD97" s="8" t="s">
        <v>91</v>
      </c>
      <c r="BE97" s="3" t="s">
        <v>91</v>
      </c>
      <c r="BF97" s="3" t="str">
        <f t="shared" si="40"/>
        <v>ON</v>
      </c>
      <c r="BG97" s="3" t="str">
        <f t="shared" si="41"/>
        <v>ON</v>
      </c>
      <c r="BH97" s="3" t="str">
        <f t="shared" si="42"/>
        <v>OFF</v>
      </c>
      <c r="BI97" s="3" t="str">
        <f t="shared" si="43"/>
        <v>ON</v>
      </c>
      <c r="BJ97" s="3"/>
      <c r="BK97" s="8" t="s">
        <v>56</v>
      </c>
      <c r="BL97" s="3" t="s">
        <v>56</v>
      </c>
      <c r="BM97" s="3" t="s">
        <v>56</v>
      </c>
      <c r="BN97" s="9" t="s">
        <v>56</v>
      </c>
    </row>
    <row r="98" spans="1:66" x14ac:dyDescent="0.3">
      <c r="A98" t="str">
        <f t="shared" ca="1" si="23"/>
        <v>Ondo</v>
      </c>
      <c r="B98" t="str">
        <f t="shared" ca="1" si="24"/>
        <v>A</v>
      </c>
      <c r="C98" t="str">
        <f t="shared" ca="1" si="25"/>
        <v>C1</v>
      </c>
      <c r="D98" t="s">
        <v>12</v>
      </c>
      <c r="E98">
        <f t="shared" si="26"/>
        <v>22</v>
      </c>
      <c r="F98">
        <f t="shared" si="27"/>
        <v>2</v>
      </c>
      <c r="G98" t="s">
        <v>76</v>
      </c>
      <c r="H98" t="s">
        <v>76</v>
      </c>
      <c r="I98" t="s">
        <v>96</v>
      </c>
      <c r="J98" t="s">
        <v>98</v>
      </c>
      <c r="K98" t="s">
        <v>100</v>
      </c>
      <c r="L98" t="s">
        <v>102</v>
      </c>
      <c r="M98" t="s">
        <v>104</v>
      </c>
      <c r="N98" t="s">
        <v>106</v>
      </c>
      <c r="O98" t="s">
        <v>108</v>
      </c>
      <c r="P98" t="s">
        <v>110</v>
      </c>
      <c r="Q98" t="s">
        <v>112</v>
      </c>
      <c r="R98" t="s">
        <v>114</v>
      </c>
      <c r="S98" t="s">
        <v>116</v>
      </c>
      <c r="T98" t="s">
        <v>118</v>
      </c>
      <c r="U98" t="s">
        <v>120</v>
      </c>
      <c r="V98" t="s">
        <v>122</v>
      </c>
      <c r="W98" t="s">
        <v>124</v>
      </c>
      <c r="X98" t="s">
        <v>126</v>
      </c>
      <c r="Y98" t="s">
        <v>128</v>
      </c>
      <c r="Z98" t="s">
        <v>130</v>
      </c>
      <c r="AA98" t="s">
        <v>132</v>
      </c>
      <c r="AB98" t="s">
        <v>134</v>
      </c>
      <c r="AC98" t="s">
        <v>136</v>
      </c>
      <c r="AD98" t="s">
        <v>81</v>
      </c>
      <c r="AE98" t="s">
        <v>83</v>
      </c>
      <c r="AF98" t="s">
        <v>85</v>
      </c>
      <c r="AG98" t="s">
        <v>87</v>
      </c>
      <c r="AH98" t="s">
        <v>89</v>
      </c>
      <c r="AI98" s="8" t="s">
        <v>91</v>
      </c>
      <c r="AJ98" s="3" t="s">
        <v>91</v>
      </c>
      <c r="AK98" s="3" t="str">
        <f t="shared" si="28"/>
        <v>ON</v>
      </c>
      <c r="AL98" s="3" t="str">
        <f t="shared" si="29"/>
        <v>OFF</v>
      </c>
      <c r="AM98" s="3" t="str">
        <f t="shared" si="30"/>
        <v>ON</v>
      </c>
      <c r="AN98" s="3" t="str">
        <f t="shared" si="31"/>
        <v>ON</v>
      </c>
      <c r="AO98" s="3"/>
      <c r="AP98" s="8" t="s">
        <v>91</v>
      </c>
      <c r="AQ98" s="3" t="s">
        <v>91</v>
      </c>
      <c r="AR98" s="3" t="str">
        <f t="shared" si="32"/>
        <v>ON</v>
      </c>
      <c r="AS98" s="3" t="str">
        <f t="shared" si="33"/>
        <v>ON</v>
      </c>
      <c r="AT98" s="3" t="str">
        <f t="shared" si="34"/>
        <v>ON</v>
      </c>
      <c r="AU98" s="3" t="str">
        <f t="shared" si="35"/>
        <v>ON</v>
      </c>
      <c r="AV98" s="3"/>
      <c r="AW98" s="8" t="s">
        <v>91</v>
      </c>
      <c r="AX98" s="3" t="s">
        <v>91</v>
      </c>
      <c r="AY98" s="3" t="str">
        <f t="shared" si="36"/>
        <v>ON</v>
      </c>
      <c r="AZ98" s="3" t="str">
        <f t="shared" si="37"/>
        <v>OFF</v>
      </c>
      <c r="BA98" s="3" t="str">
        <f t="shared" si="38"/>
        <v>ON</v>
      </c>
      <c r="BB98" s="3" t="str">
        <f t="shared" si="39"/>
        <v>ON</v>
      </c>
      <c r="BC98" s="3"/>
      <c r="BD98" s="8" t="s">
        <v>91</v>
      </c>
      <c r="BE98" s="3" t="s">
        <v>91</v>
      </c>
      <c r="BF98" s="3" t="str">
        <f t="shared" si="40"/>
        <v>ON</v>
      </c>
      <c r="BG98" s="3" t="str">
        <f t="shared" si="41"/>
        <v>ON</v>
      </c>
      <c r="BH98" s="3" t="str">
        <f t="shared" si="42"/>
        <v>ON</v>
      </c>
      <c r="BI98" s="3" t="str">
        <f t="shared" si="43"/>
        <v>ON</v>
      </c>
      <c r="BJ98" s="3"/>
      <c r="BK98" s="8" t="s">
        <v>56</v>
      </c>
      <c r="BL98" s="3" t="s">
        <v>56</v>
      </c>
      <c r="BM98" s="3" t="s">
        <v>56</v>
      </c>
      <c r="BN98" s="9" t="s">
        <v>56</v>
      </c>
    </row>
    <row r="99" spans="1:66" x14ac:dyDescent="0.3">
      <c r="A99" t="str">
        <f t="shared" ca="1" si="23"/>
        <v>Ondo</v>
      </c>
      <c r="B99" t="str">
        <f t="shared" ca="1" si="24"/>
        <v>B</v>
      </c>
      <c r="C99" t="str">
        <f t="shared" ca="1" si="25"/>
        <v>C1</v>
      </c>
      <c r="D99" t="s">
        <v>5</v>
      </c>
      <c r="E99">
        <f t="shared" si="26"/>
        <v>22</v>
      </c>
      <c r="F99">
        <f t="shared" si="27"/>
        <v>2</v>
      </c>
      <c r="G99" t="s">
        <v>75</v>
      </c>
      <c r="H99" t="s">
        <v>75</v>
      </c>
      <c r="I99" t="s">
        <v>97</v>
      </c>
      <c r="J99" t="s">
        <v>99</v>
      </c>
      <c r="K99" t="s">
        <v>101</v>
      </c>
      <c r="L99" t="s">
        <v>103</v>
      </c>
      <c r="M99" t="s">
        <v>105</v>
      </c>
      <c r="N99" t="s">
        <v>107</v>
      </c>
      <c r="O99" t="s">
        <v>109</v>
      </c>
      <c r="P99" t="s">
        <v>111</v>
      </c>
      <c r="Q99" t="s">
        <v>113</v>
      </c>
      <c r="R99" t="s">
        <v>115</v>
      </c>
      <c r="S99" t="s">
        <v>117</v>
      </c>
      <c r="T99" t="s">
        <v>119</v>
      </c>
      <c r="U99" t="s">
        <v>121</v>
      </c>
      <c r="V99" t="s">
        <v>123</v>
      </c>
      <c r="W99" t="s">
        <v>125</v>
      </c>
      <c r="X99" t="s">
        <v>127</v>
      </c>
      <c r="Y99" t="s">
        <v>129</v>
      </c>
      <c r="Z99" t="s">
        <v>131</v>
      </c>
      <c r="AA99" t="s">
        <v>133</v>
      </c>
      <c r="AB99" t="s">
        <v>135</v>
      </c>
      <c r="AC99" t="s">
        <v>137</v>
      </c>
      <c r="AD99" t="s">
        <v>82</v>
      </c>
      <c r="AE99" t="s">
        <v>84</v>
      </c>
      <c r="AF99" t="s">
        <v>86</v>
      </c>
      <c r="AG99" t="s">
        <v>88</v>
      </c>
      <c r="AH99" t="s">
        <v>90</v>
      </c>
      <c r="AI99" s="8" t="s">
        <v>91</v>
      </c>
      <c r="AJ99" s="3" t="s">
        <v>91</v>
      </c>
      <c r="AK99" s="3" t="str">
        <f t="shared" si="28"/>
        <v>ON</v>
      </c>
      <c r="AL99" s="3" t="str">
        <f t="shared" si="29"/>
        <v>ON</v>
      </c>
      <c r="AM99" s="3" t="str">
        <f t="shared" si="30"/>
        <v>ON</v>
      </c>
      <c r="AN99" s="3" t="str">
        <f t="shared" si="31"/>
        <v>ON</v>
      </c>
      <c r="AO99" s="3"/>
      <c r="AP99" s="8" t="s">
        <v>91</v>
      </c>
      <c r="AQ99" s="3" t="s">
        <v>91</v>
      </c>
      <c r="AR99" s="3" t="str">
        <f t="shared" si="32"/>
        <v>OFF</v>
      </c>
      <c r="AS99" s="3" t="str">
        <f t="shared" si="33"/>
        <v>ON</v>
      </c>
      <c r="AT99" s="3" t="str">
        <f t="shared" si="34"/>
        <v>ON</v>
      </c>
      <c r="AU99" s="3" t="str">
        <f t="shared" si="35"/>
        <v>ON</v>
      </c>
      <c r="AV99" s="3"/>
      <c r="AW99" s="8" t="s">
        <v>91</v>
      </c>
      <c r="AX99" s="3" t="s">
        <v>91</v>
      </c>
      <c r="AY99" s="3" t="str">
        <f t="shared" si="36"/>
        <v>ON</v>
      </c>
      <c r="AZ99" s="3" t="str">
        <f t="shared" si="37"/>
        <v>ON</v>
      </c>
      <c r="BA99" s="3" t="str">
        <f t="shared" si="38"/>
        <v>ON</v>
      </c>
      <c r="BB99" s="3" t="str">
        <f t="shared" si="39"/>
        <v>ON</v>
      </c>
      <c r="BC99" s="3"/>
      <c r="BD99" s="8" t="s">
        <v>91</v>
      </c>
      <c r="BE99" s="3" t="s">
        <v>91</v>
      </c>
      <c r="BF99" s="3" t="str">
        <f t="shared" si="40"/>
        <v>OFF</v>
      </c>
      <c r="BG99" s="3" t="str">
        <f t="shared" si="41"/>
        <v>ON</v>
      </c>
      <c r="BH99" s="3" t="str">
        <f t="shared" si="42"/>
        <v>ON</v>
      </c>
      <c r="BI99" s="3" t="str">
        <f t="shared" si="43"/>
        <v>ON</v>
      </c>
      <c r="BJ99" s="3"/>
      <c r="BK99" s="8" t="s">
        <v>56</v>
      </c>
      <c r="BL99" s="3" t="s">
        <v>56</v>
      </c>
      <c r="BM99" s="3" t="s">
        <v>56</v>
      </c>
      <c r="BN99" s="9" t="s">
        <v>56</v>
      </c>
    </row>
    <row r="100" spans="1:66" x14ac:dyDescent="0.3">
      <c r="A100" t="str">
        <f t="shared" ca="1" si="23"/>
        <v>Ondo</v>
      </c>
      <c r="B100" t="str">
        <f t="shared" ca="1" si="24"/>
        <v>D</v>
      </c>
      <c r="C100" t="str">
        <f t="shared" ca="1" si="25"/>
        <v>E1</v>
      </c>
      <c r="D100" t="s">
        <v>5</v>
      </c>
      <c r="E100">
        <f t="shared" si="26"/>
        <v>22</v>
      </c>
      <c r="F100">
        <f t="shared" si="27"/>
        <v>2</v>
      </c>
      <c r="G100" t="s">
        <v>75</v>
      </c>
      <c r="H100" t="s">
        <v>75</v>
      </c>
      <c r="I100" t="s">
        <v>96</v>
      </c>
      <c r="J100" t="s">
        <v>98</v>
      </c>
      <c r="K100" t="s">
        <v>100</v>
      </c>
      <c r="L100" t="s">
        <v>102</v>
      </c>
      <c r="M100" t="s">
        <v>104</v>
      </c>
      <c r="N100" t="s">
        <v>106</v>
      </c>
      <c r="O100" t="s">
        <v>108</v>
      </c>
      <c r="P100" t="s">
        <v>110</v>
      </c>
      <c r="Q100" t="s">
        <v>112</v>
      </c>
      <c r="R100" t="s">
        <v>114</v>
      </c>
      <c r="S100" t="s">
        <v>116</v>
      </c>
      <c r="T100" t="s">
        <v>118</v>
      </c>
      <c r="U100" t="s">
        <v>120</v>
      </c>
      <c r="V100" t="s">
        <v>122</v>
      </c>
      <c r="W100" t="s">
        <v>124</v>
      </c>
      <c r="X100" t="s">
        <v>126</v>
      </c>
      <c r="Y100" t="s">
        <v>128</v>
      </c>
      <c r="Z100" t="s">
        <v>130</v>
      </c>
      <c r="AA100" t="s">
        <v>132</v>
      </c>
      <c r="AB100" t="s">
        <v>134</v>
      </c>
      <c r="AC100" t="s">
        <v>136</v>
      </c>
      <c r="AD100" t="s">
        <v>81</v>
      </c>
      <c r="AE100" t="s">
        <v>83</v>
      </c>
      <c r="AF100" t="s">
        <v>85</v>
      </c>
      <c r="AG100" t="s">
        <v>87</v>
      </c>
      <c r="AH100" t="s">
        <v>89</v>
      </c>
      <c r="AI100" s="8" t="s">
        <v>91</v>
      </c>
      <c r="AJ100" s="3" t="s">
        <v>91</v>
      </c>
      <c r="AK100" s="3" t="str">
        <f t="shared" si="28"/>
        <v>OFF</v>
      </c>
      <c r="AL100" s="3" t="str">
        <f t="shared" si="29"/>
        <v>ON</v>
      </c>
      <c r="AM100" s="3" t="str">
        <f t="shared" si="30"/>
        <v>ON</v>
      </c>
      <c r="AN100" s="3" t="str">
        <f t="shared" si="31"/>
        <v>ON</v>
      </c>
      <c r="AO100" s="3"/>
      <c r="AP100" s="8" t="s">
        <v>91</v>
      </c>
      <c r="AQ100" s="3" t="s">
        <v>91</v>
      </c>
      <c r="AR100" s="3" t="str">
        <f t="shared" si="32"/>
        <v>ON</v>
      </c>
      <c r="AS100" s="3" t="str">
        <f t="shared" si="33"/>
        <v>ON</v>
      </c>
      <c r="AT100" s="3" t="str">
        <f t="shared" si="34"/>
        <v>ON</v>
      </c>
      <c r="AU100" s="3" t="str">
        <f t="shared" si="35"/>
        <v>ON</v>
      </c>
      <c r="AV100" s="3"/>
      <c r="AW100" s="8" t="s">
        <v>91</v>
      </c>
      <c r="AX100" s="3" t="s">
        <v>91</v>
      </c>
      <c r="AY100" s="3" t="str">
        <f t="shared" si="36"/>
        <v>OFF</v>
      </c>
      <c r="AZ100" s="3" t="str">
        <f t="shared" si="37"/>
        <v>ON</v>
      </c>
      <c r="BA100" s="3" t="str">
        <f t="shared" si="38"/>
        <v>ON</v>
      </c>
      <c r="BB100" s="3" t="str">
        <f t="shared" si="39"/>
        <v>ON</v>
      </c>
      <c r="BC100" s="3"/>
      <c r="BD100" s="8" t="s">
        <v>91</v>
      </c>
      <c r="BE100" s="3" t="s">
        <v>91</v>
      </c>
      <c r="BF100" s="3" t="str">
        <f t="shared" si="40"/>
        <v>ON</v>
      </c>
      <c r="BG100" s="3" t="str">
        <f t="shared" si="41"/>
        <v>ON</v>
      </c>
      <c r="BH100" s="3" t="str">
        <f t="shared" si="42"/>
        <v>ON</v>
      </c>
      <c r="BI100" s="3" t="str">
        <f t="shared" si="43"/>
        <v>ON</v>
      </c>
      <c r="BJ100" s="3"/>
      <c r="BK100" s="8" t="s">
        <v>56</v>
      </c>
      <c r="BL100" s="3" t="s">
        <v>56</v>
      </c>
      <c r="BM100" s="3" t="s">
        <v>56</v>
      </c>
      <c r="BN100" s="9" t="s">
        <v>56</v>
      </c>
    </row>
    <row r="101" spans="1:66" x14ac:dyDescent="0.3">
      <c r="A101" t="str">
        <f t="shared" ca="1" si="23"/>
        <v>Ondo</v>
      </c>
      <c r="B101" t="str">
        <f t="shared" ca="1" si="24"/>
        <v>E</v>
      </c>
      <c r="C101" t="str">
        <f t="shared" ca="1" si="25"/>
        <v>B1</v>
      </c>
      <c r="D101" t="s">
        <v>47</v>
      </c>
      <c r="E101">
        <f t="shared" si="26"/>
        <v>22</v>
      </c>
      <c r="F101">
        <f t="shared" si="27"/>
        <v>2</v>
      </c>
      <c r="G101" t="s">
        <v>76</v>
      </c>
      <c r="H101" t="s">
        <v>76</v>
      </c>
      <c r="I101" t="s">
        <v>97</v>
      </c>
      <c r="J101" t="s">
        <v>99</v>
      </c>
      <c r="K101" t="s">
        <v>101</v>
      </c>
      <c r="L101" t="s">
        <v>103</v>
      </c>
      <c r="M101" t="s">
        <v>105</v>
      </c>
      <c r="N101" t="s">
        <v>107</v>
      </c>
      <c r="O101" t="s">
        <v>109</v>
      </c>
      <c r="P101" t="s">
        <v>111</v>
      </c>
      <c r="Q101" t="s">
        <v>113</v>
      </c>
      <c r="R101" t="s">
        <v>115</v>
      </c>
      <c r="S101" t="s">
        <v>117</v>
      </c>
      <c r="T101" t="s">
        <v>119</v>
      </c>
      <c r="U101" t="s">
        <v>121</v>
      </c>
      <c r="V101" t="s">
        <v>123</v>
      </c>
      <c r="W101" t="s">
        <v>125</v>
      </c>
      <c r="X101" t="s">
        <v>127</v>
      </c>
      <c r="Y101" t="s">
        <v>129</v>
      </c>
      <c r="Z101" t="s">
        <v>131</v>
      </c>
      <c r="AA101" t="s">
        <v>133</v>
      </c>
      <c r="AB101" t="s">
        <v>135</v>
      </c>
      <c r="AC101" t="s">
        <v>137</v>
      </c>
      <c r="AD101" t="s">
        <v>82</v>
      </c>
      <c r="AE101" t="s">
        <v>84</v>
      </c>
      <c r="AF101" t="s">
        <v>86</v>
      </c>
      <c r="AG101" t="s">
        <v>88</v>
      </c>
      <c r="AH101" t="s">
        <v>90</v>
      </c>
      <c r="AI101" s="8" t="s">
        <v>91</v>
      </c>
      <c r="AJ101" s="3" t="s">
        <v>91</v>
      </c>
      <c r="AK101" s="3" t="str">
        <f t="shared" si="28"/>
        <v>ON</v>
      </c>
      <c r="AL101" s="3" t="str">
        <f t="shared" si="29"/>
        <v>ON</v>
      </c>
      <c r="AM101" s="3" t="str">
        <f t="shared" si="30"/>
        <v>ON</v>
      </c>
      <c r="AN101" s="3" t="str">
        <f t="shared" si="31"/>
        <v>ON</v>
      </c>
      <c r="AO101" s="3"/>
      <c r="AP101" s="8" t="s">
        <v>91</v>
      </c>
      <c r="AQ101" s="3" t="s">
        <v>91</v>
      </c>
      <c r="AR101" s="3" t="str">
        <f t="shared" si="32"/>
        <v>ON</v>
      </c>
      <c r="AS101" s="3" t="str">
        <f t="shared" si="33"/>
        <v>OFF</v>
      </c>
      <c r="AT101" s="3" t="str">
        <f t="shared" si="34"/>
        <v>ON</v>
      </c>
      <c r="AU101" s="3" t="str">
        <f t="shared" si="35"/>
        <v>ON</v>
      </c>
      <c r="AV101" s="3"/>
      <c r="AW101" s="8" t="s">
        <v>91</v>
      </c>
      <c r="AX101" s="3" t="s">
        <v>91</v>
      </c>
      <c r="AY101" s="3" t="str">
        <f t="shared" si="36"/>
        <v>ON</v>
      </c>
      <c r="AZ101" s="3" t="str">
        <f t="shared" si="37"/>
        <v>ON</v>
      </c>
      <c r="BA101" s="3" t="str">
        <f t="shared" si="38"/>
        <v>ON</v>
      </c>
      <c r="BB101" s="3" t="str">
        <f t="shared" si="39"/>
        <v>ON</v>
      </c>
      <c r="BC101" s="3"/>
      <c r="BD101" s="8" t="s">
        <v>91</v>
      </c>
      <c r="BE101" s="3" t="s">
        <v>91</v>
      </c>
      <c r="BF101" s="3" t="str">
        <f t="shared" si="40"/>
        <v>ON</v>
      </c>
      <c r="BG101" s="3" t="str">
        <f t="shared" si="41"/>
        <v>OFF</v>
      </c>
      <c r="BH101" s="3" t="str">
        <f t="shared" si="42"/>
        <v>ON</v>
      </c>
      <c r="BI101" s="3" t="str">
        <f t="shared" si="43"/>
        <v>ON</v>
      </c>
      <c r="BJ101" s="3"/>
      <c r="BK101" s="8" t="s">
        <v>56</v>
      </c>
      <c r="BL101" s="3" t="s">
        <v>56</v>
      </c>
      <c r="BM101" s="3" t="s">
        <v>56</v>
      </c>
      <c r="BN101" s="9" t="s">
        <v>56</v>
      </c>
    </row>
    <row r="102" spans="1:66" x14ac:dyDescent="0.3">
      <c r="A102" t="str">
        <f t="shared" ca="1" si="23"/>
        <v>Ekiti</v>
      </c>
      <c r="B102" t="str">
        <f t="shared" ca="1" si="24"/>
        <v>A</v>
      </c>
      <c r="C102" t="str">
        <f t="shared" ca="1" si="25"/>
        <v>E1</v>
      </c>
      <c r="D102" t="s">
        <v>7</v>
      </c>
      <c r="E102">
        <f t="shared" si="26"/>
        <v>22</v>
      </c>
      <c r="F102">
        <f t="shared" si="27"/>
        <v>2</v>
      </c>
      <c r="G102" t="s">
        <v>77</v>
      </c>
      <c r="H102" t="s">
        <v>77</v>
      </c>
      <c r="I102" t="s">
        <v>96</v>
      </c>
      <c r="J102" t="s">
        <v>98</v>
      </c>
      <c r="K102" t="s">
        <v>100</v>
      </c>
      <c r="L102" t="s">
        <v>102</v>
      </c>
      <c r="M102" t="s">
        <v>104</v>
      </c>
      <c r="N102" t="s">
        <v>106</v>
      </c>
      <c r="O102" t="s">
        <v>108</v>
      </c>
      <c r="P102" t="s">
        <v>110</v>
      </c>
      <c r="Q102" t="s">
        <v>112</v>
      </c>
      <c r="R102" t="s">
        <v>114</v>
      </c>
      <c r="S102" t="s">
        <v>116</v>
      </c>
      <c r="T102" t="s">
        <v>118</v>
      </c>
      <c r="U102" t="s">
        <v>120</v>
      </c>
      <c r="V102" t="s">
        <v>122</v>
      </c>
      <c r="W102" t="s">
        <v>124</v>
      </c>
      <c r="X102" t="s">
        <v>126</v>
      </c>
      <c r="Y102" t="s">
        <v>128</v>
      </c>
      <c r="Z102" t="s">
        <v>130</v>
      </c>
      <c r="AA102" t="s">
        <v>132</v>
      </c>
      <c r="AB102" t="s">
        <v>134</v>
      </c>
      <c r="AC102" t="s">
        <v>136</v>
      </c>
      <c r="AD102" t="s">
        <v>81</v>
      </c>
      <c r="AE102" t="s">
        <v>83</v>
      </c>
      <c r="AF102" t="s">
        <v>85</v>
      </c>
      <c r="AG102" t="s">
        <v>87</v>
      </c>
      <c r="AH102" t="s">
        <v>89</v>
      </c>
      <c r="AI102" s="8" t="s">
        <v>91</v>
      </c>
      <c r="AJ102" s="3" t="s">
        <v>91</v>
      </c>
      <c r="AK102" s="3" t="str">
        <f t="shared" si="28"/>
        <v>ON</v>
      </c>
      <c r="AL102" s="3" t="str">
        <f t="shared" si="29"/>
        <v>ON</v>
      </c>
      <c r="AM102" s="3" t="str">
        <f t="shared" si="30"/>
        <v>OFF</v>
      </c>
      <c r="AN102" s="3" t="str">
        <f t="shared" si="31"/>
        <v>ON</v>
      </c>
      <c r="AO102" s="3"/>
      <c r="AP102" s="8" t="s">
        <v>91</v>
      </c>
      <c r="AQ102" s="3" t="s">
        <v>91</v>
      </c>
      <c r="AR102" s="3" t="str">
        <f t="shared" si="32"/>
        <v>ON</v>
      </c>
      <c r="AS102" s="3" t="str">
        <f t="shared" si="33"/>
        <v>ON</v>
      </c>
      <c r="AT102" s="3" t="str">
        <f t="shared" si="34"/>
        <v>ON</v>
      </c>
      <c r="AU102" s="3" t="str">
        <f t="shared" si="35"/>
        <v>ON</v>
      </c>
      <c r="AV102" s="3"/>
      <c r="AW102" s="8" t="s">
        <v>91</v>
      </c>
      <c r="AX102" s="3" t="s">
        <v>91</v>
      </c>
      <c r="AY102" s="3" t="str">
        <f t="shared" si="36"/>
        <v>ON</v>
      </c>
      <c r="AZ102" s="3" t="str">
        <f t="shared" si="37"/>
        <v>ON</v>
      </c>
      <c r="BA102" s="3" t="str">
        <f t="shared" si="38"/>
        <v>OFF</v>
      </c>
      <c r="BB102" s="3" t="str">
        <f t="shared" si="39"/>
        <v>ON</v>
      </c>
      <c r="BC102" s="3"/>
      <c r="BD102" s="8" t="s">
        <v>91</v>
      </c>
      <c r="BE102" s="3" t="s">
        <v>91</v>
      </c>
      <c r="BF102" s="3" t="str">
        <f t="shared" si="40"/>
        <v>ON</v>
      </c>
      <c r="BG102" s="3" t="str">
        <f t="shared" si="41"/>
        <v>ON</v>
      </c>
      <c r="BH102" s="3" t="str">
        <f t="shared" si="42"/>
        <v>ON</v>
      </c>
      <c r="BI102" s="3" t="str">
        <f t="shared" si="43"/>
        <v>ON</v>
      </c>
      <c r="BJ102" s="3"/>
      <c r="BK102" s="8" t="s">
        <v>56</v>
      </c>
      <c r="BL102" s="3" t="s">
        <v>56</v>
      </c>
      <c r="BM102" s="3" t="s">
        <v>56</v>
      </c>
      <c r="BN102" s="9" t="s">
        <v>56</v>
      </c>
    </row>
    <row r="103" spans="1:66" x14ac:dyDescent="0.3">
      <c r="A103" t="str">
        <f t="shared" ca="1" si="23"/>
        <v>Ekiti</v>
      </c>
      <c r="B103" t="str">
        <f t="shared" ca="1" si="24"/>
        <v>E</v>
      </c>
      <c r="C103" t="str">
        <f t="shared" ca="1" si="25"/>
        <v>B1</v>
      </c>
      <c r="D103" t="s">
        <v>46</v>
      </c>
      <c r="E103">
        <f t="shared" si="26"/>
        <v>22</v>
      </c>
      <c r="F103">
        <f t="shared" si="27"/>
        <v>2</v>
      </c>
      <c r="G103" t="s">
        <v>78</v>
      </c>
      <c r="H103" t="s">
        <v>78</v>
      </c>
      <c r="I103" t="s">
        <v>97</v>
      </c>
      <c r="J103" t="s">
        <v>99</v>
      </c>
      <c r="K103" t="s">
        <v>101</v>
      </c>
      <c r="L103" t="s">
        <v>103</v>
      </c>
      <c r="M103" t="s">
        <v>105</v>
      </c>
      <c r="N103" t="s">
        <v>107</v>
      </c>
      <c r="O103" t="s">
        <v>109</v>
      </c>
      <c r="P103" t="s">
        <v>111</v>
      </c>
      <c r="Q103" t="s">
        <v>113</v>
      </c>
      <c r="R103" t="s">
        <v>115</v>
      </c>
      <c r="S103" t="s">
        <v>117</v>
      </c>
      <c r="T103" t="s">
        <v>119</v>
      </c>
      <c r="U103" t="s">
        <v>121</v>
      </c>
      <c r="V103" t="s">
        <v>123</v>
      </c>
      <c r="W103" t="s">
        <v>125</v>
      </c>
      <c r="X103" t="s">
        <v>127</v>
      </c>
      <c r="Y103" t="s">
        <v>129</v>
      </c>
      <c r="Z103" t="s">
        <v>131</v>
      </c>
      <c r="AA103" t="s">
        <v>133</v>
      </c>
      <c r="AB103" t="s">
        <v>135</v>
      </c>
      <c r="AC103" t="s">
        <v>137</v>
      </c>
      <c r="AD103" t="s">
        <v>82</v>
      </c>
      <c r="AE103" t="s">
        <v>84</v>
      </c>
      <c r="AF103" t="s">
        <v>86</v>
      </c>
      <c r="AG103" t="s">
        <v>88</v>
      </c>
      <c r="AH103" t="s">
        <v>90</v>
      </c>
      <c r="AI103" s="8" t="s">
        <v>91</v>
      </c>
      <c r="AJ103" s="3" t="s">
        <v>91</v>
      </c>
      <c r="AK103" s="3" t="str">
        <f t="shared" si="28"/>
        <v>ON</v>
      </c>
      <c r="AL103" s="3" t="str">
        <f t="shared" si="29"/>
        <v>ON</v>
      </c>
      <c r="AM103" s="3" t="str">
        <f t="shared" si="30"/>
        <v>ON</v>
      </c>
      <c r="AN103" s="3" t="str">
        <f t="shared" si="31"/>
        <v>ON</v>
      </c>
      <c r="AO103" s="3"/>
      <c r="AP103" s="8" t="s">
        <v>91</v>
      </c>
      <c r="AQ103" s="3" t="s">
        <v>91</v>
      </c>
      <c r="AR103" s="3" t="str">
        <f t="shared" si="32"/>
        <v>ON</v>
      </c>
      <c r="AS103" s="3" t="str">
        <f t="shared" si="33"/>
        <v>ON</v>
      </c>
      <c r="AT103" s="3" t="str">
        <f t="shared" si="34"/>
        <v>ON</v>
      </c>
      <c r="AU103" s="3" t="str">
        <f t="shared" si="35"/>
        <v>OFF</v>
      </c>
      <c r="AV103" s="3"/>
      <c r="AW103" s="8" t="s">
        <v>91</v>
      </c>
      <c r="AX103" s="3" t="s">
        <v>91</v>
      </c>
      <c r="AY103" s="3" t="str">
        <f t="shared" si="36"/>
        <v>ON</v>
      </c>
      <c r="AZ103" s="3" t="str">
        <f t="shared" si="37"/>
        <v>ON</v>
      </c>
      <c r="BA103" s="3" t="str">
        <f t="shared" si="38"/>
        <v>ON</v>
      </c>
      <c r="BB103" s="3" t="str">
        <f t="shared" si="39"/>
        <v>ON</v>
      </c>
      <c r="BC103" s="3"/>
      <c r="BD103" s="8" t="s">
        <v>91</v>
      </c>
      <c r="BE103" s="3" t="s">
        <v>91</v>
      </c>
      <c r="BF103" s="3" t="str">
        <f t="shared" si="40"/>
        <v>ON</v>
      </c>
      <c r="BG103" s="3" t="str">
        <f t="shared" si="41"/>
        <v>ON</v>
      </c>
      <c r="BH103" s="3" t="str">
        <f t="shared" si="42"/>
        <v>ON</v>
      </c>
      <c r="BI103" s="3" t="str">
        <f t="shared" si="43"/>
        <v>OFF</v>
      </c>
      <c r="BJ103" s="3"/>
      <c r="BK103" s="8" t="s">
        <v>56</v>
      </c>
      <c r="BL103" s="3" t="s">
        <v>56</v>
      </c>
      <c r="BM103" s="3" t="s">
        <v>56</v>
      </c>
      <c r="BN103" s="9" t="s">
        <v>56</v>
      </c>
    </row>
    <row r="104" spans="1:66" x14ac:dyDescent="0.3">
      <c r="A104" t="str">
        <f t="shared" ca="1" si="23"/>
        <v>Ekiti</v>
      </c>
      <c r="B104" t="str">
        <f t="shared" ca="1" si="24"/>
        <v>B</v>
      </c>
      <c r="C104" t="str">
        <f t="shared" ca="1" si="25"/>
        <v>E1</v>
      </c>
      <c r="D104" t="s">
        <v>12</v>
      </c>
      <c r="E104">
        <f t="shared" si="26"/>
        <v>22</v>
      </c>
      <c r="F104">
        <f t="shared" si="27"/>
        <v>2</v>
      </c>
      <c r="G104" t="s">
        <v>78</v>
      </c>
      <c r="H104" t="s">
        <v>78</v>
      </c>
      <c r="I104" t="s">
        <v>96</v>
      </c>
      <c r="J104" t="s">
        <v>98</v>
      </c>
      <c r="K104" t="s">
        <v>100</v>
      </c>
      <c r="L104" t="s">
        <v>102</v>
      </c>
      <c r="M104" t="s">
        <v>104</v>
      </c>
      <c r="N104" t="s">
        <v>106</v>
      </c>
      <c r="O104" t="s">
        <v>108</v>
      </c>
      <c r="P104" t="s">
        <v>110</v>
      </c>
      <c r="Q104" t="s">
        <v>112</v>
      </c>
      <c r="R104" t="s">
        <v>114</v>
      </c>
      <c r="S104" t="s">
        <v>116</v>
      </c>
      <c r="T104" t="s">
        <v>118</v>
      </c>
      <c r="U104" t="s">
        <v>120</v>
      </c>
      <c r="V104" t="s">
        <v>122</v>
      </c>
      <c r="W104" t="s">
        <v>124</v>
      </c>
      <c r="X104" t="s">
        <v>126</v>
      </c>
      <c r="Y104" t="s">
        <v>128</v>
      </c>
      <c r="Z104" t="s">
        <v>130</v>
      </c>
      <c r="AA104" t="s">
        <v>132</v>
      </c>
      <c r="AB104" t="s">
        <v>134</v>
      </c>
      <c r="AC104" t="s">
        <v>136</v>
      </c>
      <c r="AD104" t="s">
        <v>81</v>
      </c>
      <c r="AE104" t="s">
        <v>83</v>
      </c>
      <c r="AF104" t="s">
        <v>85</v>
      </c>
      <c r="AG104" t="s">
        <v>87</v>
      </c>
      <c r="AH104" t="s">
        <v>89</v>
      </c>
      <c r="AI104" s="8" t="s">
        <v>91</v>
      </c>
      <c r="AJ104" s="3" t="s">
        <v>91</v>
      </c>
      <c r="AK104" s="3" t="str">
        <f t="shared" si="28"/>
        <v>ON</v>
      </c>
      <c r="AL104" s="3" t="str">
        <f t="shared" si="29"/>
        <v>ON</v>
      </c>
      <c r="AM104" s="3" t="str">
        <f t="shared" si="30"/>
        <v>ON</v>
      </c>
      <c r="AN104" s="3" t="str">
        <f t="shared" si="31"/>
        <v>OFF</v>
      </c>
      <c r="AO104" s="3"/>
      <c r="AP104" s="8" t="s">
        <v>91</v>
      </c>
      <c r="AQ104" s="3" t="s">
        <v>91</v>
      </c>
      <c r="AR104" s="3" t="str">
        <f t="shared" si="32"/>
        <v>ON</v>
      </c>
      <c r="AS104" s="3" t="str">
        <f t="shared" si="33"/>
        <v>ON</v>
      </c>
      <c r="AT104" s="3" t="str">
        <f t="shared" si="34"/>
        <v>ON</v>
      </c>
      <c r="AU104" s="3" t="str">
        <f t="shared" si="35"/>
        <v>ON</v>
      </c>
      <c r="AV104" s="3"/>
      <c r="AW104" s="8" t="s">
        <v>91</v>
      </c>
      <c r="AX104" s="3" t="s">
        <v>91</v>
      </c>
      <c r="AY104" s="3" t="str">
        <f t="shared" si="36"/>
        <v>ON</v>
      </c>
      <c r="AZ104" s="3" t="str">
        <f t="shared" si="37"/>
        <v>ON</v>
      </c>
      <c r="BA104" s="3" t="str">
        <f t="shared" si="38"/>
        <v>ON</v>
      </c>
      <c r="BB104" s="3" t="str">
        <f t="shared" si="39"/>
        <v>OFF</v>
      </c>
      <c r="BC104" s="3"/>
      <c r="BD104" s="8" t="s">
        <v>91</v>
      </c>
      <c r="BE104" s="3" t="s">
        <v>91</v>
      </c>
      <c r="BF104" s="3" t="str">
        <f t="shared" si="40"/>
        <v>ON</v>
      </c>
      <c r="BG104" s="3" t="str">
        <f t="shared" si="41"/>
        <v>ON</v>
      </c>
      <c r="BH104" s="3" t="str">
        <f t="shared" si="42"/>
        <v>ON</v>
      </c>
      <c r="BI104" s="3" t="str">
        <f t="shared" si="43"/>
        <v>ON</v>
      </c>
      <c r="BJ104" s="3"/>
      <c r="BK104" s="8" t="s">
        <v>56</v>
      </c>
      <c r="BL104" s="3" t="s">
        <v>56</v>
      </c>
      <c r="BM104" s="3" t="s">
        <v>56</v>
      </c>
      <c r="BN104" s="9" t="s">
        <v>56</v>
      </c>
    </row>
    <row r="105" spans="1:66" x14ac:dyDescent="0.3">
      <c r="A105" t="str">
        <f t="shared" ca="1" si="23"/>
        <v>Ondo</v>
      </c>
      <c r="B105" t="str">
        <f t="shared" ca="1" si="24"/>
        <v>C</v>
      </c>
      <c r="C105" t="str">
        <f t="shared" ca="1" si="25"/>
        <v>B1</v>
      </c>
      <c r="D105" t="s">
        <v>12</v>
      </c>
      <c r="E105">
        <f t="shared" si="26"/>
        <v>22</v>
      </c>
      <c r="F105">
        <f t="shared" si="27"/>
        <v>2</v>
      </c>
      <c r="G105" t="s">
        <v>77</v>
      </c>
      <c r="H105" t="s">
        <v>77</v>
      </c>
      <c r="I105" t="s">
        <v>97</v>
      </c>
      <c r="J105" t="s">
        <v>99</v>
      </c>
      <c r="K105" t="s">
        <v>101</v>
      </c>
      <c r="L105" t="s">
        <v>103</v>
      </c>
      <c r="M105" t="s">
        <v>105</v>
      </c>
      <c r="N105" t="s">
        <v>107</v>
      </c>
      <c r="O105" t="s">
        <v>109</v>
      </c>
      <c r="P105" t="s">
        <v>111</v>
      </c>
      <c r="Q105" t="s">
        <v>113</v>
      </c>
      <c r="R105" t="s">
        <v>115</v>
      </c>
      <c r="S105" t="s">
        <v>117</v>
      </c>
      <c r="T105" t="s">
        <v>119</v>
      </c>
      <c r="U105" t="s">
        <v>121</v>
      </c>
      <c r="V105" t="s">
        <v>123</v>
      </c>
      <c r="W105" t="s">
        <v>125</v>
      </c>
      <c r="X105" t="s">
        <v>127</v>
      </c>
      <c r="Y105" t="s">
        <v>129</v>
      </c>
      <c r="Z105" t="s">
        <v>131</v>
      </c>
      <c r="AA105" t="s">
        <v>133</v>
      </c>
      <c r="AB105" t="s">
        <v>135</v>
      </c>
      <c r="AC105" t="s">
        <v>137</v>
      </c>
      <c r="AD105" t="s">
        <v>82</v>
      </c>
      <c r="AE105" t="s">
        <v>84</v>
      </c>
      <c r="AF105" t="s">
        <v>86</v>
      </c>
      <c r="AG105" t="s">
        <v>88</v>
      </c>
      <c r="AH105" t="s">
        <v>90</v>
      </c>
      <c r="AI105" s="8" t="s">
        <v>91</v>
      </c>
      <c r="AJ105" s="3" t="s">
        <v>91</v>
      </c>
      <c r="AK105" s="3" t="str">
        <f t="shared" si="28"/>
        <v>ON</v>
      </c>
      <c r="AL105" s="3" t="str">
        <f t="shared" si="29"/>
        <v>ON</v>
      </c>
      <c r="AM105" s="3" t="str">
        <f t="shared" si="30"/>
        <v>ON</v>
      </c>
      <c r="AN105" s="3" t="str">
        <f t="shared" si="31"/>
        <v>ON</v>
      </c>
      <c r="AO105" s="3"/>
      <c r="AP105" s="8" t="s">
        <v>91</v>
      </c>
      <c r="AQ105" s="3" t="s">
        <v>91</v>
      </c>
      <c r="AR105" s="3" t="str">
        <f t="shared" si="32"/>
        <v>ON</v>
      </c>
      <c r="AS105" s="3" t="str">
        <f t="shared" si="33"/>
        <v>ON</v>
      </c>
      <c r="AT105" s="3" t="str">
        <f t="shared" si="34"/>
        <v>OFF</v>
      </c>
      <c r="AU105" s="3" t="str">
        <f t="shared" si="35"/>
        <v>ON</v>
      </c>
      <c r="AV105" s="3"/>
      <c r="AW105" s="8" t="s">
        <v>91</v>
      </c>
      <c r="AX105" s="3" t="s">
        <v>91</v>
      </c>
      <c r="AY105" s="3" t="str">
        <f t="shared" si="36"/>
        <v>ON</v>
      </c>
      <c r="AZ105" s="3" t="str">
        <f t="shared" si="37"/>
        <v>ON</v>
      </c>
      <c r="BA105" s="3" t="str">
        <f t="shared" si="38"/>
        <v>ON</v>
      </c>
      <c r="BB105" s="3" t="str">
        <f t="shared" si="39"/>
        <v>ON</v>
      </c>
      <c r="BC105" s="3"/>
      <c r="BD105" s="8" t="s">
        <v>91</v>
      </c>
      <c r="BE105" s="3" t="s">
        <v>91</v>
      </c>
      <c r="BF105" s="3" t="str">
        <f t="shared" si="40"/>
        <v>ON</v>
      </c>
      <c r="BG105" s="3" t="str">
        <f t="shared" si="41"/>
        <v>ON</v>
      </c>
      <c r="BH105" s="3" t="str">
        <f t="shared" si="42"/>
        <v>OFF</v>
      </c>
      <c r="BI105" s="3" t="str">
        <f t="shared" si="43"/>
        <v>ON</v>
      </c>
      <c r="BJ105" s="3"/>
      <c r="BK105" s="8" t="s">
        <v>56</v>
      </c>
      <c r="BL105" s="3" t="s">
        <v>56</v>
      </c>
      <c r="BM105" s="3" t="s">
        <v>56</v>
      </c>
      <c r="BN105" s="9" t="s">
        <v>56</v>
      </c>
    </row>
    <row r="106" spans="1:66" x14ac:dyDescent="0.3">
      <c r="A106" t="str">
        <f t="shared" ca="1" si="23"/>
        <v>Ogun</v>
      </c>
      <c r="B106" t="str">
        <f t="shared" ca="1" si="24"/>
        <v>A</v>
      </c>
      <c r="C106" t="str">
        <f t="shared" ca="1" si="25"/>
        <v>E1</v>
      </c>
      <c r="D106" t="s">
        <v>12</v>
      </c>
      <c r="E106">
        <f t="shared" si="26"/>
        <v>22</v>
      </c>
      <c r="F106">
        <f t="shared" si="27"/>
        <v>2</v>
      </c>
      <c r="G106" t="s">
        <v>76</v>
      </c>
      <c r="H106" t="s">
        <v>76</v>
      </c>
      <c r="I106" t="s">
        <v>96</v>
      </c>
      <c r="J106" t="s">
        <v>98</v>
      </c>
      <c r="K106" t="s">
        <v>100</v>
      </c>
      <c r="L106" t="s">
        <v>102</v>
      </c>
      <c r="M106" t="s">
        <v>104</v>
      </c>
      <c r="N106" t="s">
        <v>106</v>
      </c>
      <c r="O106" t="s">
        <v>108</v>
      </c>
      <c r="P106" t="s">
        <v>110</v>
      </c>
      <c r="Q106" t="s">
        <v>112</v>
      </c>
      <c r="R106" t="s">
        <v>114</v>
      </c>
      <c r="S106" t="s">
        <v>116</v>
      </c>
      <c r="T106" t="s">
        <v>118</v>
      </c>
      <c r="U106" t="s">
        <v>120</v>
      </c>
      <c r="V106" t="s">
        <v>122</v>
      </c>
      <c r="W106" t="s">
        <v>124</v>
      </c>
      <c r="X106" t="s">
        <v>126</v>
      </c>
      <c r="Y106" t="s">
        <v>128</v>
      </c>
      <c r="Z106" t="s">
        <v>130</v>
      </c>
      <c r="AA106" t="s">
        <v>132</v>
      </c>
      <c r="AB106" t="s">
        <v>134</v>
      </c>
      <c r="AC106" t="s">
        <v>136</v>
      </c>
      <c r="AD106" t="s">
        <v>81</v>
      </c>
      <c r="AE106" t="s">
        <v>83</v>
      </c>
      <c r="AF106" t="s">
        <v>85</v>
      </c>
      <c r="AG106" t="s">
        <v>87</v>
      </c>
      <c r="AH106" t="s">
        <v>89</v>
      </c>
      <c r="AI106" s="8" t="s">
        <v>91</v>
      </c>
      <c r="AJ106" s="3" t="s">
        <v>91</v>
      </c>
      <c r="AK106" s="3" t="str">
        <f t="shared" si="28"/>
        <v>ON</v>
      </c>
      <c r="AL106" s="3" t="str">
        <f t="shared" si="29"/>
        <v>OFF</v>
      </c>
      <c r="AM106" s="3" t="str">
        <f t="shared" si="30"/>
        <v>ON</v>
      </c>
      <c r="AN106" s="3" t="str">
        <f t="shared" si="31"/>
        <v>ON</v>
      </c>
      <c r="AO106" s="3"/>
      <c r="AP106" s="8" t="s">
        <v>91</v>
      </c>
      <c r="AQ106" s="3" t="s">
        <v>91</v>
      </c>
      <c r="AR106" s="3" t="str">
        <f t="shared" si="32"/>
        <v>ON</v>
      </c>
      <c r="AS106" s="3" t="str">
        <f t="shared" si="33"/>
        <v>ON</v>
      </c>
      <c r="AT106" s="3" t="str">
        <f t="shared" si="34"/>
        <v>ON</v>
      </c>
      <c r="AU106" s="3" t="str">
        <f t="shared" si="35"/>
        <v>ON</v>
      </c>
      <c r="AV106" s="3"/>
      <c r="AW106" s="8" t="s">
        <v>91</v>
      </c>
      <c r="AX106" s="3" t="s">
        <v>91</v>
      </c>
      <c r="AY106" s="3" t="str">
        <f t="shared" si="36"/>
        <v>ON</v>
      </c>
      <c r="AZ106" s="3" t="str">
        <f t="shared" si="37"/>
        <v>OFF</v>
      </c>
      <c r="BA106" s="3" t="str">
        <f t="shared" si="38"/>
        <v>ON</v>
      </c>
      <c r="BB106" s="3" t="str">
        <f t="shared" si="39"/>
        <v>ON</v>
      </c>
      <c r="BC106" s="3"/>
      <c r="BD106" s="8" t="s">
        <v>91</v>
      </c>
      <c r="BE106" s="3" t="s">
        <v>91</v>
      </c>
      <c r="BF106" s="3" t="str">
        <f t="shared" si="40"/>
        <v>ON</v>
      </c>
      <c r="BG106" s="3" t="str">
        <f t="shared" si="41"/>
        <v>ON</v>
      </c>
      <c r="BH106" s="3" t="str">
        <f t="shared" si="42"/>
        <v>ON</v>
      </c>
      <c r="BI106" s="3" t="str">
        <f t="shared" si="43"/>
        <v>ON</v>
      </c>
      <c r="BJ106" s="3"/>
      <c r="BK106" s="8" t="s">
        <v>56</v>
      </c>
      <c r="BL106" s="3" t="s">
        <v>56</v>
      </c>
      <c r="BM106" s="3" t="s">
        <v>56</v>
      </c>
      <c r="BN106" s="9" t="s">
        <v>56</v>
      </c>
    </row>
    <row r="107" spans="1:66" x14ac:dyDescent="0.3">
      <c r="A107" t="str">
        <f t="shared" ca="1" si="23"/>
        <v>Lagos</v>
      </c>
      <c r="B107" t="str">
        <f t="shared" ca="1" si="24"/>
        <v>B</v>
      </c>
      <c r="C107" t="str">
        <f t="shared" ca="1" si="25"/>
        <v>A1</v>
      </c>
      <c r="D107" t="s">
        <v>12</v>
      </c>
      <c r="E107">
        <f t="shared" si="26"/>
        <v>22</v>
      </c>
      <c r="F107">
        <f t="shared" si="27"/>
        <v>2</v>
      </c>
      <c r="G107" t="s">
        <v>75</v>
      </c>
      <c r="H107" t="s">
        <v>75</v>
      </c>
      <c r="I107" t="s">
        <v>97</v>
      </c>
      <c r="J107" t="s">
        <v>99</v>
      </c>
      <c r="K107" t="s">
        <v>101</v>
      </c>
      <c r="L107" t="s">
        <v>103</v>
      </c>
      <c r="M107" t="s">
        <v>105</v>
      </c>
      <c r="N107" t="s">
        <v>107</v>
      </c>
      <c r="O107" t="s">
        <v>109</v>
      </c>
      <c r="P107" t="s">
        <v>111</v>
      </c>
      <c r="Q107" t="s">
        <v>113</v>
      </c>
      <c r="R107" t="s">
        <v>115</v>
      </c>
      <c r="S107" t="s">
        <v>117</v>
      </c>
      <c r="T107" t="s">
        <v>119</v>
      </c>
      <c r="U107" t="s">
        <v>121</v>
      </c>
      <c r="V107" t="s">
        <v>123</v>
      </c>
      <c r="W107" t="s">
        <v>125</v>
      </c>
      <c r="X107" t="s">
        <v>127</v>
      </c>
      <c r="Y107" t="s">
        <v>129</v>
      </c>
      <c r="Z107" t="s">
        <v>131</v>
      </c>
      <c r="AA107" t="s">
        <v>133</v>
      </c>
      <c r="AB107" t="s">
        <v>135</v>
      </c>
      <c r="AC107" t="s">
        <v>137</v>
      </c>
      <c r="AD107" t="s">
        <v>82</v>
      </c>
      <c r="AE107" t="s">
        <v>84</v>
      </c>
      <c r="AF107" t="s">
        <v>86</v>
      </c>
      <c r="AG107" t="s">
        <v>88</v>
      </c>
      <c r="AH107" t="s">
        <v>90</v>
      </c>
      <c r="AI107" s="8" t="s">
        <v>91</v>
      </c>
      <c r="AJ107" s="3" t="s">
        <v>91</v>
      </c>
      <c r="AK107" s="3" t="str">
        <f t="shared" si="28"/>
        <v>ON</v>
      </c>
      <c r="AL107" s="3" t="str">
        <f t="shared" si="29"/>
        <v>ON</v>
      </c>
      <c r="AM107" s="3" t="str">
        <f t="shared" si="30"/>
        <v>ON</v>
      </c>
      <c r="AN107" s="3" t="str">
        <f t="shared" si="31"/>
        <v>ON</v>
      </c>
      <c r="AO107" s="3"/>
      <c r="AP107" s="8" t="s">
        <v>91</v>
      </c>
      <c r="AQ107" s="3" t="s">
        <v>91</v>
      </c>
      <c r="AR107" s="3" t="str">
        <f t="shared" si="32"/>
        <v>OFF</v>
      </c>
      <c r="AS107" s="3" t="str">
        <f t="shared" si="33"/>
        <v>ON</v>
      </c>
      <c r="AT107" s="3" t="str">
        <f t="shared" si="34"/>
        <v>ON</v>
      </c>
      <c r="AU107" s="3" t="str">
        <f t="shared" si="35"/>
        <v>ON</v>
      </c>
      <c r="AV107" s="3"/>
      <c r="AW107" s="8" t="s">
        <v>91</v>
      </c>
      <c r="AX107" s="3" t="s">
        <v>91</v>
      </c>
      <c r="AY107" s="3" t="str">
        <f t="shared" si="36"/>
        <v>ON</v>
      </c>
      <c r="AZ107" s="3" t="str">
        <f t="shared" si="37"/>
        <v>ON</v>
      </c>
      <c r="BA107" s="3" t="str">
        <f t="shared" si="38"/>
        <v>ON</v>
      </c>
      <c r="BB107" s="3" t="str">
        <f t="shared" si="39"/>
        <v>ON</v>
      </c>
      <c r="BC107" s="3"/>
      <c r="BD107" s="8" t="s">
        <v>91</v>
      </c>
      <c r="BE107" s="3" t="s">
        <v>91</v>
      </c>
      <c r="BF107" s="3" t="str">
        <f t="shared" si="40"/>
        <v>OFF</v>
      </c>
      <c r="BG107" s="3" t="str">
        <f t="shared" si="41"/>
        <v>ON</v>
      </c>
      <c r="BH107" s="3" t="str">
        <f t="shared" si="42"/>
        <v>ON</v>
      </c>
      <c r="BI107" s="3" t="str">
        <f t="shared" si="43"/>
        <v>ON</v>
      </c>
      <c r="BJ107" s="3"/>
      <c r="BK107" s="8" t="s">
        <v>56</v>
      </c>
      <c r="BL107" s="3" t="s">
        <v>56</v>
      </c>
      <c r="BM107" s="3" t="s">
        <v>56</v>
      </c>
      <c r="BN107" s="9" t="s">
        <v>56</v>
      </c>
    </row>
    <row r="108" spans="1:66" x14ac:dyDescent="0.3">
      <c r="A108" t="str">
        <f t="shared" ca="1" si="23"/>
        <v>Ekiti</v>
      </c>
      <c r="B108" t="str">
        <f t="shared" ca="1" si="24"/>
        <v>E</v>
      </c>
      <c r="C108" t="str">
        <f t="shared" ca="1" si="25"/>
        <v>D1</v>
      </c>
      <c r="D108" t="s">
        <v>12</v>
      </c>
      <c r="E108">
        <f t="shared" si="26"/>
        <v>22</v>
      </c>
      <c r="F108">
        <f t="shared" si="27"/>
        <v>2</v>
      </c>
      <c r="G108" t="s">
        <v>75</v>
      </c>
      <c r="H108" t="s">
        <v>75</v>
      </c>
      <c r="I108" t="s">
        <v>96</v>
      </c>
      <c r="J108" t="s">
        <v>98</v>
      </c>
      <c r="K108" t="s">
        <v>100</v>
      </c>
      <c r="L108" t="s">
        <v>102</v>
      </c>
      <c r="M108" t="s">
        <v>104</v>
      </c>
      <c r="N108" t="s">
        <v>106</v>
      </c>
      <c r="O108" t="s">
        <v>108</v>
      </c>
      <c r="P108" t="s">
        <v>110</v>
      </c>
      <c r="Q108" t="s">
        <v>112</v>
      </c>
      <c r="R108" t="s">
        <v>114</v>
      </c>
      <c r="S108" t="s">
        <v>116</v>
      </c>
      <c r="T108" t="s">
        <v>118</v>
      </c>
      <c r="U108" t="s">
        <v>120</v>
      </c>
      <c r="V108" t="s">
        <v>122</v>
      </c>
      <c r="W108" t="s">
        <v>124</v>
      </c>
      <c r="X108" t="s">
        <v>126</v>
      </c>
      <c r="Y108" t="s">
        <v>128</v>
      </c>
      <c r="Z108" t="s">
        <v>130</v>
      </c>
      <c r="AA108" t="s">
        <v>132</v>
      </c>
      <c r="AB108" t="s">
        <v>134</v>
      </c>
      <c r="AC108" t="s">
        <v>136</v>
      </c>
      <c r="AD108" t="s">
        <v>81</v>
      </c>
      <c r="AE108" t="s">
        <v>83</v>
      </c>
      <c r="AF108" t="s">
        <v>85</v>
      </c>
      <c r="AG108" t="s">
        <v>87</v>
      </c>
      <c r="AH108" t="s">
        <v>89</v>
      </c>
      <c r="AI108" s="8" t="s">
        <v>91</v>
      </c>
      <c r="AJ108" s="3" t="s">
        <v>91</v>
      </c>
      <c r="AK108" s="3" t="str">
        <f t="shared" si="28"/>
        <v>OFF</v>
      </c>
      <c r="AL108" s="3" t="str">
        <f t="shared" si="29"/>
        <v>ON</v>
      </c>
      <c r="AM108" s="3" t="str">
        <f t="shared" si="30"/>
        <v>ON</v>
      </c>
      <c r="AN108" s="3" t="str">
        <f t="shared" si="31"/>
        <v>ON</v>
      </c>
      <c r="AO108" s="3"/>
      <c r="AP108" s="8" t="s">
        <v>91</v>
      </c>
      <c r="AQ108" s="3" t="s">
        <v>91</v>
      </c>
      <c r="AR108" s="3" t="str">
        <f t="shared" si="32"/>
        <v>ON</v>
      </c>
      <c r="AS108" s="3" t="str">
        <f t="shared" si="33"/>
        <v>ON</v>
      </c>
      <c r="AT108" s="3" t="str">
        <f t="shared" si="34"/>
        <v>ON</v>
      </c>
      <c r="AU108" s="3" t="str">
        <f t="shared" si="35"/>
        <v>ON</v>
      </c>
      <c r="AV108" s="3"/>
      <c r="AW108" s="8" t="s">
        <v>91</v>
      </c>
      <c r="AX108" s="3" t="s">
        <v>91</v>
      </c>
      <c r="AY108" s="3" t="str">
        <f t="shared" si="36"/>
        <v>OFF</v>
      </c>
      <c r="AZ108" s="3" t="str">
        <f t="shared" si="37"/>
        <v>ON</v>
      </c>
      <c r="BA108" s="3" t="str">
        <f t="shared" si="38"/>
        <v>ON</v>
      </c>
      <c r="BB108" s="3" t="str">
        <f t="shared" si="39"/>
        <v>ON</v>
      </c>
      <c r="BC108" s="3"/>
      <c r="BD108" s="8" t="s">
        <v>91</v>
      </c>
      <c r="BE108" s="3" t="s">
        <v>91</v>
      </c>
      <c r="BF108" s="3" t="str">
        <f t="shared" si="40"/>
        <v>ON</v>
      </c>
      <c r="BG108" s="3" t="str">
        <f t="shared" si="41"/>
        <v>ON</v>
      </c>
      <c r="BH108" s="3" t="str">
        <f t="shared" si="42"/>
        <v>ON</v>
      </c>
      <c r="BI108" s="3" t="str">
        <f t="shared" si="43"/>
        <v>ON</v>
      </c>
      <c r="BJ108" s="3"/>
      <c r="BK108" s="8" t="s">
        <v>56</v>
      </c>
      <c r="BL108" s="3" t="s">
        <v>56</v>
      </c>
      <c r="BM108" s="3" t="s">
        <v>56</v>
      </c>
      <c r="BN108" s="9" t="s">
        <v>56</v>
      </c>
    </row>
    <row r="109" spans="1:66" x14ac:dyDescent="0.3">
      <c r="A109" t="str">
        <f t="shared" ca="1" si="23"/>
        <v>Oyo</v>
      </c>
      <c r="B109" t="str">
        <f t="shared" ca="1" si="24"/>
        <v>C</v>
      </c>
      <c r="C109" t="str">
        <f t="shared" ca="1" si="25"/>
        <v>C1</v>
      </c>
      <c r="D109" t="s">
        <v>12</v>
      </c>
      <c r="E109">
        <f t="shared" si="26"/>
        <v>22</v>
      </c>
      <c r="F109">
        <f t="shared" si="27"/>
        <v>2</v>
      </c>
      <c r="G109" t="s">
        <v>76</v>
      </c>
      <c r="H109" t="s">
        <v>76</v>
      </c>
      <c r="I109" t="s">
        <v>97</v>
      </c>
      <c r="J109" t="s">
        <v>99</v>
      </c>
      <c r="K109" t="s">
        <v>101</v>
      </c>
      <c r="L109" t="s">
        <v>103</v>
      </c>
      <c r="M109" t="s">
        <v>105</v>
      </c>
      <c r="N109" t="s">
        <v>107</v>
      </c>
      <c r="O109" t="s">
        <v>109</v>
      </c>
      <c r="P109" t="s">
        <v>111</v>
      </c>
      <c r="Q109" t="s">
        <v>113</v>
      </c>
      <c r="R109" t="s">
        <v>115</v>
      </c>
      <c r="S109" t="s">
        <v>117</v>
      </c>
      <c r="T109" t="s">
        <v>119</v>
      </c>
      <c r="U109" t="s">
        <v>121</v>
      </c>
      <c r="V109" t="s">
        <v>123</v>
      </c>
      <c r="W109" t="s">
        <v>125</v>
      </c>
      <c r="X109" t="s">
        <v>127</v>
      </c>
      <c r="Y109" t="s">
        <v>129</v>
      </c>
      <c r="Z109" t="s">
        <v>131</v>
      </c>
      <c r="AA109" t="s">
        <v>133</v>
      </c>
      <c r="AB109" t="s">
        <v>135</v>
      </c>
      <c r="AC109" t="s">
        <v>137</v>
      </c>
      <c r="AD109" t="s">
        <v>82</v>
      </c>
      <c r="AE109" t="s">
        <v>84</v>
      </c>
      <c r="AF109" t="s">
        <v>86</v>
      </c>
      <c r="AG109" t="s">
        <v>88</v>
      </c>
      <c r="AH109" t="s">
        <v>90</v>
      </c>
      <c r="AI109" s="8" t="s">
        <v>91</v>
      </c>
      <c r="AJ109" s="3" t="s">
        <v>91</v>
      </c>
      <c r="AK109" s="3" t="str">
        <f t="shared" si="28"/>
        <v>ON</v>
      </c>
      <c r="AL109" s="3" t="str">
        <f t="shared" si="29"/>
        <v>ON</v>
      </c>
      <c r="AM109" s="3" t="str">
        <f t="shared" si="30"/>
        <v>ON</v>
      </c>
      <c r="AN109" s="3" t="str">
        <f t="shared" si="31"/>
        <v>ON</v>
      </c>
      <c r="AO109" s="3"/>
      <c r="AP109" s="8" t="s">
        <v>91</v>
      </c>
      <c r="AQ109" s="3" t="s">
        <v>91</v>
      </c>
      <c r="AR109" s="3" t="str">
        <f t="shared" si="32"/>
        <v>ON</v>
      </c>
      <c r="AS109" s="3" t="str">
        <f t="shared" si="33"/>
        <v>OFF</v>
      </c>
      <c r="AT109" s="3" t="str">
        <f t="shared" si="34"/>
        <v>ON</v>
      </c>
      <c r="AU109" s="3" t="str">
        <f t="shared" si="35"/>
        <v>ON</v>
      </c>
      <c r="AV109" s="3"/>
      <c r="AW109" s="8" t="s">
        <v>91</v>
      </c>
      <c r="AX109" s="3" t="s">
        <v>91</v>
      </c>
      <c r="AY109" s="3" t="str">
        <f t="shared" si="36"/>
        <v>ON</v>
      </c>
      <c r="AZ109" s="3" t="str">
        <f t="shared" si="37"/>
        <v>ON</v>
      </c>
      <c r="BA109" s="3" t="str">
        <f t="shared" si="38"/>
        <v>ON</v>
      </c>
      <c r="BB109" s="3" t="str">
        <f t="shared" si="39"/>
        <v>ON</v>
      </c>
      <c r="BC109" s="3"/>
      <c r="BD109" s="8" t="s">
        <v>91</v>
      </c>
      <c r="BE109" s="3" t="s">
        <v>91</v>
      </c>
      <c r="BF109" s="3" t="str">
        <f t="shared" si="40"/>
        <v>ON</v>
      </c>
      <c r="BG109" s="3" t="str">
        <f t="shared" si="41"/>
        <v>OFF</v>
      </c>
      <c r="BH109" s="3" t="str">
        <f t="shared" si="42"/>
        <v>ON</v>
      </c>
      <c r="BI109" s="3" t="str">
        <f t="shared" si="43"/>
        <v>ON</v>
      </c>
      <c r="BJ109" s="3"/>
      <c r="BK109" s="8" t="s">
        <v>56</v>
      </c>
      <c r="BL109" s="3" t="s">
        <v>56</v>
      </c>
      <c r="BM109" s="3" t="s">
        <v>56</v>
      </c>
      <c r="BN109" s="9" t="s">
        <v>56</v>
      </c>
    </row>
    <row r="110" spans="1:66" x14ac:dyDescent="0.3">
      <c r="A110" t="str">
        <f t="shared" ca="1" si="23"/>
        <v>Lagos</v>
      </c>
      <c r="B110" t="str">
        <f t="shared" ca="1" si="24"/>
        <v>D</v>
      </c>
      <c r="C110" t="str">
        <f t="shared" ca="1" si="25"/>
        <v>C1</v>
      </c>
      <c r="D110" t="s">
        <v>12</v>
      </c>
      <c r="E110">
        <f t="shared" si="26"/>
        <v>22</v>
      </c>
      <c r="F110">
        <f t="shared" si="27"/>
        <v>2</v>
      </c>
      <c r="G110" t="s">
        <v>77</v>
      </c>
      <c r="H110" t="s">
        <v>77</v>
      </c>
      <c r="I110" t="s">
        <v>96</v>
      </c>
      <c r="J110" t="s">
        <v>98</v>
      </c>
      <c r="K110" t="s">
        <v>100</v>
      </c>
      <c r="L110" t="s">
        <v>102</v>
      </c>
      <c r="M110" t="s">
        <v>104</v>
      </c>
      <c r="N110" t="s">
        <v>106</v>
      </c>
      <c r="O110" t="s">
        <v>108</v>
      </c>
      <c r="P110" t="s">
        <v>110</v>
      </c>
      <c r="Q110" t="s">
        <v>112</v>
      </c>
      <c r="R110" t="s">
        <v>114</v>
      </c>
      <c r="S110" t="s">
        <v>116</v>
      </c>
      <c r="T110" t="s">
        <v>118</v>
      </c>
      <c r="U110" t="s">
        <v>120</v>
      </c>
      <c r="V110" t="s">
        <v>122</v>
      </c>
      <c r="W110" t="s">
        <v>124</v>
      </c>
      <c r="X110" t="s">
        <v>126</v>
      </c>
      <c r="Y110" t="s">
        <v>128</v>
      </c>
      <c r="Z110" t="s">
        <v>130</v>
      </c>
      <c r="AA110" t="s">
        <v>132</v>
      </c>
      <c r="AB110" t="s">
        <v>134</v>
      </c>
      <c r="AC110" t="s">
        <v>136</v>
      </c>
      <c r="AD110" t="s">
        <v>81</v>
      </c>
      <c r="AE110" t="s">
        <v>83</v>
      </c>
      <c r="AF110" t="s">
        <v>85</v>
      </c>
      <c r="AG110" t="s">
        <v>87</v>
      </c>
      <c r="AH110" t="s">
        <v>89</v>
      </c>
      <c r="AI110" s="8" t="s">
        <v>91</v>
      </c>
      <c r="AJ110" s="3" t="s">
        <v>91</v>
      </c>
      <c r="AK110" s="3" t="str">
        <f t="shared" si="28"/>
        <v>ON</v>
      </c>
      <c r="AL110" s="3" t="str">
        <f t="shared" si="29"/>
        <v>ON</v>
      </c>
      <c r="AM110" s="3" t="str">
        <f t="shared" si="30"/>
        <v>OFF</v>
      </c>
      <c r="AN110" s="3" t="str">
        <f t="shared" si="31"/>
        <v>ON</v>
      </c>
      <c r="AO110" s="3"/>
      <c r="AP110" s="8" t="s">
        <v>91</v>
      </c>
      <c r="AQ110" s="3" t="s">
        <v>91</v>
      </c>
      <c r="AR110" s="3" t="str">
        <f t="shared" si="32"/>
        <v>ON</v>
      </c>
      <c r="AS110" s="3" t="str">
        <f t="shared" si="33"/>
        <v>ON</v>
      </c>
      <c r="AT110" s="3" t="str">
        <f t="shared" si="34"/>
        <v>ON</v>
      </c>
      <c r="AU110" s="3" t="str">
        <f t="shared" si="35"/>
        <v>ON</v>
      </c>
      <c r="AV110" s="3"/>
      <c r="AW110" s="8" t="s">
        <v>91</v>
      </c>
      <c r="AX110" s="3" t="s">
        <v>91</v>
      </c>
      <c r="AY110" s="3" t="str">
        <f t="shared" si="36"/>
        <v>ON</v>
      </c>
      <c r="AZ110" s="3" t="str">
        <f t="shared" si="37"/>
        <v>ON</v>
      </c>
      <c r="BA110" s="3" t="str">
        <f t="shared" si="38"/>
        <v>OFF</v>
      </c>
      <c r="BB110" s="3" t="str">
        <f t="shared" si="39"/>
        <v>ON</v>
      </c>
      <c r="BC110" s="3"/>
      <c r="BD110" s="8" t="s">
        <v>91</v>
      </c>
      <c r="BE110" s="3" t="s">
        <v>91</v>
      </c>
      <c r="BF110" s="3" t="str">
        <f t="shared" si="40"/>
        <v>ON</v>
      </c>
      <c r="BG110" s="3" t="str">
        <f t="shared" si="41"/>
        <v>ON</v>
      </c>
      <c r="BH110" s="3" t="str">
        <f t="shared" si="42"/>
        <v>ON</v>
      </c>
      <c r="BI110" s="3" t="str">
        <f t="shared" si="43"/>
        <v>ON</v>
      </c>
      <c r="BJ110" s="3"/>
      <c r="BK110" s="8" t="s">
        <v>56</v>
      </c>
      <c r="BL110" s="3" t="s">
        <v>56</v>
      </c>
      <c r="BM110" s="3" t="s">
        <v>56</v>
      </c>
      <c r="BN110" s="9" t="s">
        <v>56</v>
      </c>
    </row>
    <row r="111" spans="1:66" x14ac:dyDescent="0.3">
      <c r="A111" t="str">
        <f t="shared" ca="1" si="23"/>
        <v>Oyo</v>
      </c>
      <c r="B111" t="str">
        <f t="shared" ca="1" si="24"/>
        <v>E</v>
      </c>
      <c r="C111" t="str">
        <f t="shared" ca="1" si="25"/>
        <v>D1</v>
      </c>
      <c r="D111" t="s">
        <v>5</v>
      </c>
      <c r="E111">
        <f t="shared" si="26"/>
        <v>22</v>
      </c>
      <c r="F111">
        <f t="shared" si="27"/>
        <v>2</v>
      </c>
      <c r="G111" t="s">
        <v>78</v>
      </c>
      <c r="H111" t="s">
        <v>78</v>
      </c>
      <c r="I111" t="s">
        <v>97</v>
      </c>
      <c r="J111" t="s">
        <v>99</v>
      </c>
      <c r="K111" t="s">
        <v>101</v>
      </c>
      <c r="L111" t="s">
        <v>103</v>
      </c>
      <c r="M111" t="s">
        <v>105</v>
      </c>
      <c r="N111" t="s">
        <v>107</v>
      </c>
      <c r="O111" t="s">
        <v>109</v>
      </c>
      <c r="P111" t="s">
        <v>111</v>
      </c>
      <c r="Q111" t="s">
        <v>113</v>
      </c>
      <c r="R111" t="s">
        <v>115</v>
      </c>
      <c r="S111" t="s">
        <v>117</v>
      </c>
      <c r="T111" t="s">
        <v>119</v>
      </c>
      <c r="U111" t="s">
        <v>121</v>
      </c>
      <c r="V111" t="s">
        <v>123</v>
      </c>
      <c r="W111" t="s">
        <v>125</v>
      </c>
      <c r="X111" t="s">
        <v>127</v>
      </c>
      <c r="Y111" t="s">
        <v>129</v>
      </c>
      <c r="Z111" t="s">
        <v>131</v>
      </c>
      <c r="AA111" t="s">
        <v>133</v>
      </c>
      <c r="AB111" t="s">
        <v>135</v>
      </c>
      <c r="AC111" t="s">
        <v>137</v>
      </c>
      <c r="AD111" t="s">
        <v>82</v>
      </c>
      <c r="AE111" t="s">
        <v>84</v>
      </c>
      <c r="AF111" t="s">
        <v>86</v>
      </c>
      <c r="AG111" t="s">
        <v>88</v>
      </c>
      <c r="AH111" t="s">
        <v>90</v>
      </c>
      <c r="AI111" s="8" t="s">
        <v>91</v>
      </c>
      <c r="AJ111" s="3" t="s">
        <v>91</v>
      </c>
      <c r="AK111" s="3" t="str">
        <f t="shared" si="28"/>
        <v>ON</v>
      </c>
      <c r="AL111" s="3" t="str">
        <f t="shared" si="29"/>
        <v>ON</v>
      </c>
      <c r="AM111" s="3" t="str">
        <f t="shared" si="30"/>
        <v>ON</v>
      </c>
      <c r="AN111" s="3" t="str">
        <f t="shared" si="31"/>
        <v>ON</v>
      </c>
      <c r="AO111" s="3"/>
      <c r="AP111" s="8" t="s">
        <v>91</v>
      </c>
      <c r="AQ111" s="3" t="s">
        <v>91</v>
      </c>
      <c r="AR111" s="3" t="str">
        <f t="shared" si="32"/>
        <v>ON</v>
      </c>
      <c r="AS111" s="3" t="str">
        <f t="shared" si="33"/>
        <v>ON</v>
      </c>
      <c r="AT111" s="3" t="str">
        <f t="shared" si="34"/>
        <v>ON</v>
      </c>
      <c r="AU111" s="3" t="str">
        <f t="shared" si="35"/>
        <v>OFF</v>
      </c>
      <c r="AV111" s="3"/>
      <c r="AW111" s="8" t="s">
        <v>91</v>
      </c>
      <c r="AX111" s="3" t="s">
        <v>91</v>
      </c>
      <c r="AY111" s="3" t="str">
        <f t="shared" si="36"/>
        <v>ON</v>
      </c>
      <c r="AZ111" s="3" t="str">
        <f t="shared" si="37"/>
        <v>ON</v>
      </c>
      <c r="BA111" s="3" t="str">
        <f t="shared" si="38"/>
        <v>ON</v>
      </c>
      <c r="BB111" s="3" t="str">
        <f t="shared" si="39"/>
        <v>ON</v>
      </c>
      <c r="BC111" s="3"/>
      <c r="BD111" s="8" t="s">
        <v>91</v>
      </c>
      <c r="BE111" s="3" t="s">
        <v>91</v>
      </c>
      <c r="BF111" s="3" t="str">
        <f t="shared" si="40"/>
        <v>ON</v>
      </c>
      <c r="BG111" s="3" t="str">
        <f t="shared" si="41"/>
        <v>ON</v>
      </c>
      <c r="BH111" s="3" t="str">
        <f t="shared" si="42"/>
        <v>ON</v>
      </c>
      <c r="BI111" s="3" t="str">
        <f t="shared" si="43"/>
        <v>OFF</v>
      </c>
      <c r="BJ111" s="3"/>
      <c r="BK111" s="8" t="s">
        <v>56</v>
      </c>
      <c r="BL111" s="3" t="s">
        <v>56</v>
      </c>
      <c r="BM111" s="3" t="s">
        <v>56</v>
      </c>
      <c r="BN111" s="9" t="s">
        <v>56</v>
      </c>
    </row>
    <row r="112" spans="1:66" x14ac:dyDescent="0.3">
      <c r="A112" t="str">
        <f t="shared" ca="1" si="23"/>
        <v>Ekiti</v>
      </c>
      <c r="B112" t="str">
        <f t="shared" ca="1" si="24"/>
        <v>C</v>
      </c>
      <c r="C112" t="str">
        <f t="shared" ca="1" si="25"/>
        <v>D1</v>
      </c>
      <c r="D112" s="7" t="s">
        <v>12</v>
      </c>
      <c r="E112">
        <f t="shared" si="26"/>
        <v>22</v>
      </c>
      <c r="F112">
        <f t="shared" si="27"/>
        <v>2</v>
      </c>
      <c r="G112" t="s">
        <v>78</v>
      </c>
      <c r="H112" t="s">
        <v>78</v>
      </c>
      <c r="I112" t="s">
        <v>96</v>
      </c>
      <c r="J112" t="s">
        <v>98</v>
      </c>
      <c r="K112" t="s">
        <v>100</v>
      </c>
      <c r="L112" t="s">
        <v>102</v>
      </c>
      <c r="M112" t="s">
        <v>104</v>
      </c>
      <c r="N112" t="s">
        <v>106</v>
      </c>
      <c r="O112" t="s">
        <v>108</v>
      </c>
      <c r="P112" t="s">
        <v>110</v>
      </c>
      <c r="Q112" t="s">
        <v>112</v>
      </c>
      <c r="R112" t="s">
        <v>114</v>
      </c>
      <c r="S112" t="s">
        <v>116</v>
      </c>
      <c r="T112" t="s">
        <v>118</v>
      </c>
      <c r="U112" t="s">
        <v>120</v>
      </c>
      <c r="V112" t="s">
        <v>122</v>
      </c>
      <c r="W112" t="s">
        <v>124</v>
      </c>
      <c r="X112" t="s">
        <v>126</v>
      </c>
      <c r="Y112" t="s">
        <v>128</v>
      </c>
      <c r="Z112" t="s">
        <v>130</v>
      </c>
      <c r="AA112" t="s">
        <v>132</v>
      </c>
      <c r="AB112" t="s">
        <v>134</v>
      </c>
      <c r="AC112" t="s">
        <v>136</v>
      </c>
      <c r="AD112" t="s">
        <v>81</v>
      </c>
      <c r="AE112" t="s">
        <v>83</v>
      </c>
      <c r="AF112" t="s">
        <v>85</v>
      </c>
      <c r="AG112" t="s">
        <v>87</v>
      </c>
      <c r="AH112" t="s">
        <v>89</v>
      </c>
      <c r="AI112" s="8" t="s">
        <v>91</v>
      </c>
      <c r="AJ112" s="3" t="s">
        <v>91</v>
      </c>
      <c r="AK112" s="3" t="str">
        <f t="shared" si="28"/>
        <v>ON</v>
      </c>
      <c r="AL112" s="3" t="str">
        <f t="shared" si="29"/>
        <v>ON</v>
      </c>
      <c r="AM112" s="3" t="str">
        <f t="shared" si="30"/>
        <v>ON</v>
      </c>
      <c r="AN112" s="3" t="str">
        <f t="shared" si="31"/>
        <v>OFF</v>
      </c>
      <c r="AO112" s="3"/>
      <c r="AP112" s="8" t="s">
        <v>91</v>
      </c>
      <c r="AQ112" s="3" t="s">
        <v>91</v>
      </c>
      <c r="AR112" s="3" t="str">
        <f t="shared" si="32"/>
        <v>ON</v>
      </c>
      <c r="AS112" s="3" t="str">
        <f t="shared" si="33"/>
        <v>ON</v>
      </c>
      <c r="AT112" s="3" t="str">
        <f t="shared" si="34"/>
        <v>ON</v>
      </c>
      <c r="AU112" s="3" t="str">
        <f t="shared" si="35"/>
        <v>ON</v>
      </c>
      <c r="AV112" s="3"/>
      <c r="AW112" s="8" t="s">
        <v>91</v>
      </c>
      <c r="AX112" s="3" t="s">
        <v>91</v>
      </c>
      <c r="AY112" s="3" t="str">
        <f t="shared" si="36"/>
        <v>ON</v>
      </c>
      <c r="AZ112" s="3" t="str">
        <f t="shared" si="37"/>
        <v>ON</v>
      </c>
      <c r="BA112" s="3" t="str">
        <f t="shared" si="38"/>
        <v>ON</v>
      </c>
      <c r="BB112" s="3" t="str">
        <f t="shared" si="39"/>
        <v>OFF</v>
      </c>
      <c r="BC112" s="3"/>
      <c r="BD112" s="8" t="s">
        <v>91</v>
      </c>
      <c r="BE112" s="3" t="s">
        <v>91</v>
      </c>
      <c r="BF112" s="3" t="str">
        <f t="shared" si="40"/>
        <v>ON</v>
      </c>
      <c r="BG112" s="3" t="str">
        <f t="shared" si="41"/>
        <v>ON</v>
      </c>
      <c r="BH112" s="3" t="str">
        <f t="shared" si="42"/>
        <v>ON</v>
      </c>
      <c r="BI112" s="3" t="str">
        <f t="shared" si="43"/>
        <v>ON</v>
      </c>
      <c r="BJ112" s="3"/>
      <c r="BK112" s="8" t="s">
        <v>56</v>
      </c>
      <c r="BL112" s="3" t="s">
        <v>56</v>
      </c>
      <c r="BM112" s="3" t="s">
        <v>56</v>
      </c>
      <c r="BN112" s="9" t="s">
        <v>56</v>
      </c>
    </row>
    <row r="113" spans="1:66" x14ac:dyDescent="0.3">
      <c r="A113" t="str">
        <f t="shared" ca="1" si="23"/>
        <v>Ogun</v>
      </c>
      <c r="B113" t="str">
        <f t="shared" ca="1" si="24"/>
        <v>E</v>
      </c>
      <c r="C113" t="str">
        <f t="shared" ca="1" si="25"/>
        <v>B1</v>
      </c>
      <c r="D113" s="7" t="s">
        <v>12</v>
      </c>
      <c r="E113">
        <f t="shared" si="26"/>
        <v>22</v>
      </c>
      <c r="F113">
        <f t="shared" si="27"/>
        <v>2</v>
      </c>
      <c r="G113" t="s">
        <v>77</v>
      </c>
      <c r="H113" t="s">
        <v>77</v>
      </c>
      <c r="I113" t="s">
        <v>97</v>
      </c>
      <c r="J113" t="s">
        <v>99</v>
      </c>
      <c r="K113" t="s">
        <v>101</v>
      </c>
      <c r="L113" t="s">
        <v>103</v>
      </c>
      <c r="M113" t="s">
        <v>105</v>
      </c>
      <c r="N113" t="s">
        <v>107</v>
      </c>
      <c r="O113" t="s">
        <v>109</v>
      </c>
      <c r="P113" t="s">
        <v>111</v>
      </c>
      <c r="Q113" t="s">
        <v>113</v>
      </c>
      <c r="R113" t="s">
        <v>115</v>
      </c>
      <c r="S113" t="s">
        <v>117</v>
      </c>
      <c r="T113" t="s">
        <v>119</v>
      </c>
      <c r="U113" t="s">
        <v>121</v>
      </c>
      <c r="V113" t="s">
        <v>123</v>
      </c>
      <c r="W113" t="s">
        <v>125</v>
      </c>
      <c r="X113" t="s">
        <v>127</v>
      </c>
      <c r="Y113" t="s">
        <v>129</v>
      </c>
      <c r="Z113" t="s">
        <v>131</v>
      </c>
      <c r="AA113" t="s">
        <v>133</v>
      </c>
      <c r="AB113" t="s">
        <v>135</v>
      </c>
      <c r="AC113" t="s">
        <v>137</v>
      </c>
      <c r="AD113" t="s">
        <v>82</v>
      </c>
      <c r="AE113" t="s">
        <v>84</v>
      </c>
      <c r="AF113" t="s">
        <v>86</v>
      </c>
      <c r="AG113" t="s">
        <v>88</v>
      </c>
      <c r="AH113" t="s">
        <v>90</v>
      </c>
      <c r="AI113" s="8" t="s">
        <v>91</v>
      </c>
      <c r="AJ113" s="3" t="s">
        <v>91</v>
      </c>
      <c r="AK113" s="3" t="str">
        <f t="shared" si="28"/>
        <v>ON</v>
      </c>
      <c r="AL113" s="3" t="str">
        <f t="shared" si="29"/>
        <v>ON</v>
      </c>
      <c r="AM113" s="3" t="str">
        <f t="shared" si="30"/>
        <v>ON</v>
      </c>
      <c r="AN113" s="3" t="str">
        <f t="shared" si="31"/>
        <v>ON</v>
      </c>
      <c r="AO113" s="3"/>
      <c r="AP113" s="8" t="s">
        <v>91</v>
      </c>
      <c r="AQ113" s="3" t="s">
        <v>91</v>
      </c>
      <c r="AR113" s="3" t="str">
        <f t="shared" si="32"/>
        <v>ON</v>
      </c>
      <c r="AS113" s="3" t="str">
        <f t="shared" si="33"/>
        <v>ON</v>
      </c>
      <c r="AT113" s="3" t="str">
        <f t="shared" si="34"/>
        <v>OFF</v>
      </c>
      <c r="AU113" s="3" t="str">
        <f t="shared" si="35"/>
        <v>ON</v>
      </c>
      <c r="AV113" s="3"/>
      <c r="AW113" s="8" t="s">
        <v>91</v>
      </c>
      <c r="AX113" s="3" t="s">
        <v>91</v>
      </c>
      <c r="AY113" s="3" t="str">
        <f t="shared" si="36"/>
        <v>ON</v>
      </c>
      <c r="AZ113" s="3" t="str">
        <f t="shared" si="37"/>
        <v>ON</v>
      </c>
      <c r="BA113" s="3" t="str">
        <f t="shared" si="38"/>
        <v>ON</v>
      </c>
      <c r="BB113" s="3" t="str">
        <f t="shared" si="39"/>
        <v>ON</v>
      </c>
      <c r="BC113" s="3"/>
      <c r="BD113" s="8" t="s">
        <v>91</v>
      </c>
      <c r="BE113" s="3" t="s">
        <v>91</v>
      </c>
      <c r="BF113" s="3" t="str">
        <f t="shared" si="40"/>
        <v>ON</v>
      </c>
      <c r="BG113" s="3" t="str">
        <f t="shared" si="41"/>
        <v>ON</v>
      </c>
      <c r="BH113" s="3" t="str">
        <f t="shared" si="42"/>
        <v>OFF</v>
      </c>
      <c r="BI113" s="3" t="str">
        <f t="shared" si="43"/>
        <v>ON</v>
      </c>
      <c r="BJ113" s="3"/>
      <c r="BK113" s="8" t="s">
        <v>56</v>
      </c>
      <c r="BL113" s="3" t="s">
        <v>56</v>
      </c>
      <c r="BM113" s="3" t="s">
        <v>56</v>
      </c>
      <c r="BN113" s="9" t="s">
        <v>56</v>
      </c>
    </row>
    <row r="114" spans="1:66" x14ac:dyDescent="0.3">
      <c r="A114" t="str">
        <f t="shared" ca="1" si="23"/>
        <v>Oyo</v>
      </c>
      <c r="B114" t="str">
        <f t="shared" ca="1" si="24"/>
        <v>C</v>
      </c>
      <c r="C114" t="str">
        <f t="shared" ca="1" si="25"/>
        <v>E1</v>
      </c>
      <c r="D114" s="7" t="s">
        <v>12</v>
      </c>
      <c r="E114">
        <f t="shared" si="26"/>
        <v>22</v>
      </c>
      <c r="F114">
        <f t="shared" si="27"/>
        <v>2</v>
      </c>
      <c r="G114" t="s">
        <v>76</v>
      </c>
      <c r="H114" t="s">
        <v>76</v>
      </c>
      <c r="I114" t="s">
        <v>96</v>
      </c>
      <c r="J114" t="s">
        <v>98</v>
      </c>
      <c r="K114" t="s">
        <v>100</v>
      </c>
      <c r="L114" t="s">
        <v>102</v>
      </c>
      <c r="M114" t="s">
        <v>104</v>
      </c>
      <c r="N114" t="s">
        <v>106</v>
      </c>
      <c r="O114" t="s">
        <v>108</v>
      </c>
      <c r="P114" t="s">
        <v>110</v>
      </c>
      <c r="Q114" t="s">
        <v>112</v>
      </c>
      <c r="R114" t="s">
        <v>114</v>
      </c>
      <c r="S114" t="s">
        <v>116</v>
      </c>
      <c r="T114" t="s">
        <v>118</v>
      </c>
      <c r="U114" t="s">
        <v>120</v>
      </c>
      <c r="V114" t="s">
        <v>122</v>
      </c>
      <c r="W114" t="s">
        <v>124</v>
      </c>
      <c r="X114" t="s">
        <v>126</v>
      </c>
      <c r="Y114" t="s">
        <v>128</v>
      </c>
      <c r="Z114" t="s">
        <v>130</v>
      </c>
      <c r="AA114" t="s">
        <v>132</v>
      </c>
      <c r="AB114" t="s">
        <v>134</v>
      </c>
      <c r="AC114" t="s">
        <v>136</v>
      </c>
      <c r="AD114" t="s">
        <v>81</v>
      </c>
      <c r="AE114" t="s">
        <v>83</v>
      </c>
      <c r="AF114" t="s">
        <v>85</v>
      </c>
      <c r="AG114" t="s">
        <v>87</v>
      </c>
      <c r="AH114" t="s">
        <v>89</v>
      </c>
      <c r="AI114" s="8" t="s">
        <v>91</v>
      </c>
      <c r="AJ114" s="3" t="s">
        <v>91</v>
      </c>
      <c r="AK114" s="3" t="str">
        <f t="shared" si="28"/>
        <v>ON</v>
      </c>
      <c r="AL114" s="3" t="str">
        <f t="shared" si="29"/>
        <v>OFF</v>
      </c>
      <c r="AM114" s="3" t="str">
        <f t="shared" si="30"/>
        <v>ON</v>
      </c>
      <c r="AN114" s="3" t="str">
        <f t="shared" si="31"/>
        <v>ON</v>
      </c>
      <c r="AO114" s="3"/>
      <c r="AP114" s="8" t="s">
        <v>91</v>
      </c>
      <c r="AQ114" s="3" t="s">
        <v>91</v>
      </c>
      <c r="AR114" s="3" t="str">
        <f t="shared" si="32"/>
        <v>ON</v>
      </c>
      <c r="AS114" s="3" t="str">
        <f t="shared" si="33"/>
        <v>ON</v>
      </c>
      <c r="AT114" s="3" t="str">
        <f t="shared" si="34"/>
        <v>ON</v>
      </c>
      <c r="AU114" s="3" t="str">
        <f t="shared" si="35"/>
        <v>ON</v>
      </c>
      <c r="AV114" s="3"/>
      <c r="AW114" s="8" t="s">
        <v>91</v>
      </c>
      <c r="AX114" s="3" t="s">
        <v>91</v>
      </c>
      <c r="AY114" s="3" t="str">
        <f t="shared" si="36"/>
        <v>ON</v>
      </c>
      <c r="AZ114" s="3" t="str">
        <f t="shared" si="37"/>
        <v>OFF</v>
      </c>
      <c r="BA114" s="3" t="str">
        <f t="shared" si="38"/>
        <v>ON</v>
      </c>
      <c r="BB114" s="3" t="str">
        <f t="shared" si="39"/>
        <v>ON</v>
      </c>
      <c r="BC114" s="3"/>
      <c r="BD114" s="8" t="s">
        <v>91</v>
      </c>
      <c r="BE114" s="3" t="s">
        <v>91</v>
      </c>
      <c r="BF114" s="3" t="str">
        <f t="shared" si="40"/>
        <v>ON</v>
      </c>
      <c r="BG114" s="3" t="str">
        <f t="shared" si="41"/>
        <v>ON</v>
      </c>
      <c r="BH114" s="3" t="str">
        <f t="shared" si="42"/>
        <v>ON</v>
      </c>
      <c r="BI114" s="3" t="str">
        <f t="shared" si="43"/>
        <v>ON</v>
      </c>
      <c r="BJ114" s="3"/>
      <c r="BK114" s="8" t="s">
        <v>56</v>
      </c>
      <c r="BL114" s="3" t="s">
        <v>56</v>
      </c>
      <c r="BM114" s="3" t="s">
        <v>56</v>
      </c>
      <c r="BN114" s="9" t="s">
        <v>56</v>
      </c>
    </row>
    <row r="115" spans="1:66" x14ac:dyDescent="0.3">
      <c r="A115" t="str">
        <f t="shared" ca="1" si="23"/>
        <v>Lagos</v>
      </c>
      <c r="B115" t="str">
        <f t="shared" ca="1" si="24"/>
        <v>E</v>
      </c>
      <c r="C115" t="str">
        <f t="shared" ca="1" si="25"/>
        <v>A1</v>
      </c>
      <c r="D115" s="7" t="s">
        <v>12</v>
      </c>
      <c r="E115">
        <f t="shared" si="26"/>
        <v>22</v>
      </c>
      <c r="F115">
        <f t="shared" si="27"/>
        <v>2</v>
      </c>
      <c r="G115" t="s">
        <v>75</v>
      </c>
      <c r="H115" t="s">
        <v>75</v>
      </c>
      <c r="I115" t="s">
        <v>97</v>
      </c>
      <c r="J115" t="s">
        <v>99</v>
      </c>
      <c r="K115" t="s">
        <v>101</v>
      </c>
      <c r="L115" t="s">
        <v>103</v>
      </c>
      <c r="M115" t="s">
        <v>105</v>
      </c>
      <c r="N115" t="s">
        <v>107</v>
      </c>
      <c r="O115" t="s">
        <v>109</v>
      </c>
      <c r="P115" t="s">
        <v>111</v>
      </c>
      <c r="Q115" t="s">
        <v>113</v>
      </c>
      <c r="R115" t="s">
        <v>115</v>
      </c>
      <c r="S115" t="s">
        <v>117</v>
      </c>
      <c r="T115" t="s">
        <v>119</v>
      </c>
      <c r="U115" t="s">
        <v>121</v>
      </c>
      <c r="V115" t="s">
        <v>123</v>
      </c>
      <c r="W115" t="s">
        <v>125</v>
      </c>
      <c r="X115" t="s">
        <v>127</v>
      </c>
      <c r="Y115" t="s">
        <v>129</v>
      </c>
      <c r="Z115" t="s">
        <v>131</v>
      </c>
      <c r="AA115" t="s">
        <v>133</v>
      </c>
      <c r="AB115" t="s">
        <v>135</v>
      </c>
      <c r="AC115" t="s">
        <v>137</v>
      </c>
      <c r="AD115" t="s">
        <v>82</v>
      </c>
      <c r="AE115" t="s">
        <v>84</v>
      </c>
      <c r="AF115" t="s">
        <v>86</v>
      </c>
      <c r="AG115" t="s">
        <v>88</v>
      </c>
      <c r="AH115" t="s">
        <v>90</v>
      </c>
      <c r="AI115" s="8" t="s">
        <v>91</v>
      </c>
      <c r="AJ115" s="3" t="s">
        <v>91</v>
      </c>
      <c r="AK115" s="3" t="str">
        <f t="shared" si="28"/>
        <v>ON</v>
      </c>
      <c r="AL115" s="3" t="str">
        <f t="shared" si="29"/>
        <v>ON</v>
      </c>
      <c r="AM115" s="3" t="str">
        <f t="shared" si="30"/>
        <v>ON</v>
      </c>
      <c r="AN115" s="3" t="str">
        <f t="shared" si="31"/>
        <v>ON</v>
      </c>
      <c r="AO115" s="3"/>
      <c r="AP115" s="8" t="s">
        <v>91</v>
      </c>
      <c r="AQ115" s="3" t="s">
        <v>91</v>
      </c>
      <c r="AR115" s="3" t="str">
        <f t="shared" si="32"/>
        <v>OFF</v>
      </c>
      <c r="AS115" s="3" t="str">
        <f t="shared" si="33"/>
        <v>ON</v>
      </c>
      <c r="AT115" s="3" t="str">
        <f t="shared" si="34"/>
        <v>ON</v>
      </c>
      <c r="AU115" s="3" t="str">
        <f t="shared" si="35"/>
        <v>ON</v>
      </c>
      <c r="AV115" s="3"/>
      <c r="AW115" s="8" t="s">
        <v>91</v>
      </c>
      <c r="AX115" s="3" t="s">
        <v>91</v>
      </c>
      <c r="AY115" s="3" t="str">
        <f t="shared" si="36"/>
        <v>ON</v>
      </c>
      <c r="AZ115" s="3" t="str">
        <f t="shared" si="37"/>
        <v>ON</v>
      </c>
      <c r="BA115" s="3" t="str">
        <f t="shared" si="38"/>
        <v>ON</v>
      </c>
      <c r="BB115" s="3" t="str">
        <f t="shared" si="39"/>
        <v>ON</v>
      </c>
      <c r="BC115" s="3"/>
      <c r="BD115" s="8" t="s">
        <v>91</v>
      </c>
      <c r="BE115" s="3" t="s">
        <v>91</v>
      </c>
      <c r="BF115" s="3" t="str">
        <f t="shared" si="40"/>
        <v>OFF</v>
      </c>
      <c r="BG115" s="3" t="str">
        <f t="shared" si="41"/>
        <v>ON</v>
      </c>
      <c r="BH115" s="3" t="str">
        <f t="shared" si="42"/>
        <v>ON</v>
      </c>
      <c r="BI115" s="3" t="str">
        <f t="shared" si="43"/>
        <v>ON</v>
      </c>
      <c r="BJ115" s="3"/>
      <c r="BK115" s="8" t="s">
        <v>56</v>
      </c>
      <c r="BL115" s="3" t="s">
        <v>56</v>
      </c>
      <c r="BM115" s="3" t="s">
        <v>56</v>
      </c>
      <c r="BN115" s="9" t="s">
        <v>56</v>
      </c>
    </row>
    <row r="116" spans="1:66" x14ac:dyDescent="0.3">
      <c r="A116" t="str">
        <f t="shared" ca="1" si="23"/>
        <v>Oyo</v>
      </c>
      <c r="B116" t="str">
        <f t="shared" ca="1" si="24"/>
        <v>E</v>
      </c>
      <c r="C116" t="str">
        <f t="shared" ca="1" si="25"/>
        <v>E1</v>
      </c>
      <c r="D116" s="7" t="s">
        <v>12</v>
      </c>
      <c r="E116">
        <f t="shared" si="26"/>
        <v>22</v>
      </c>
      <c r="F116">
        <f t="shared" si="27"/>
        <v>2</v>
      </c>
      <c r="G116" t="s">
        <v>75</v>
      </c>
      <c r="H116" t="s">
        <v>75</v>
      </c>
      <c r="I116" t="s">
        <v>96</v>
      </c>
      <c r="J116" t="s">
        <v>98</v>
      </c>
      <c r="K116" t="s">
        <v>100</v>
      </c>
      <c r="L116" t="s">
        <v>102</v>
      </c>
      <c r="M116" t="s">
        <v>104</v>
      </c>
      <c r="N116" t="s">
        <v>106</v>
      </c>
      <c r="O116" t="s">
        <v>108</v>
      </c>
      <c r="P116" t="s">
        <v>110</v>
      </c>
      <c r="Q116" t="s">
        <v>112</v>
      </c>
      <c r="R116" t="s">
        <v>114</v>
      </c>
      <c r="S116" t="s">
        <v>116</v>
      </c>
      <c r="T116" t="s">
        <v>118</v>
      </c>
      <c r="U116" t="s">
        <v>120</v>
      </c>
      <c r="V116" t="s">
        <v>122</v>
      </c>
      <c r="W116" t="s">
        <v>124</v>
      </c>
      <c r="X116" t="s">
        <v>126</v>
      </c>
      <c r="Y116" t="s">
        <v>128</v>
      </c>
      <c r="Z116" t="s">
        <v>130</v>
      </c>
      <c r="AA116" t="s">
        <v>132</v>
      </c>
      <c r="AB116" t="s">
        <v>134</v>
      </c>
      <c r="AC116" t="s">
        <v>136</v>
      </c>
      <c r="AD116" t="s">
        <v>81</v>
      </c>
      <c r="AE116" t="s">
        <v>83</v>
      </c>
      <c r="AF116" t="s">
        <v>85</v>
      </c>
      <c r="AG116" t="s">
        <v>87</v>
      </c>
      <c r="AH116" t="s">
        <v>89</v>
      </c>
      <c r="AI116" s="8" t="s">
        <v>91</v>
      </c>
      <c r="AJ116" s="3" t="s">
        <v>91</v>
      </c>
      <c r="AK116" s="3" t="str">
        <f t="shared" si="28"/>
        <v>OFF</v>
      </c>
      <c r="AL116" s="3" t="str">
        <f t="shared" si="29"/>
        <v>ON</v>
      </c>
      <c r="AM116" s="3" t="str">
        <f t="shared" si="30"/>
        <v>ON</v>
      </c>
      <c r="AN116" s="3" t="str">
        <f t="shared" si="31"/>
        <v>ON</v>
      </c>
      <c r="AO116" s="3"/>
      <c r="AP116" s="8" t="s">
        <v>91</v>
      </c>
      <c r="AQ116" s="3" t="s">
        <v>91</v>
      </c>
      <c r="AR116" s="3" t="str">
        <f t="shared" si="32"/>
        <v>ON</v>
      </c>
      <c r="AS116" s="3" t="str">
        <f t="shared" si="33"/>
        <v>ON</v>
      </c>
      <c r="AT116" s="3" t="str">
        <f t="shared" si="34"/>
        <v>ON</v>
      </c>
      <c r="AU116" s="3" t="str">
        <f t="shared" si="35"/>
        <v>ON</v>
      </c>
      <c r="AV116" s="3"/>
      <c r="AW116" s="8" t="s">
        <v>91</v>
      </c>
      <c r="AX116" s="3" t="s">
        <v>91</v>
      </c>
      <c r="AY116" s="3" t="str">
        <f t="shared" si="36"/>
        <v>OFF</v>
      </c>
      <c r="AZ116" s="3" t="str">
        <f t="shared" si="37"/>
        <v>ON</v>
      </c>
      <c r="BA116" s="3" t="str">
        <f t="shared" si="38"/>
        <v>ON</v>
      </c>
      <c r="BB116" s="3" t="str">
        <f t="shared" si="39"/>
        <v>ON</v>
      </c>
      <c r="BC116" s="3"/>
      <c r="BD116" s="8" t="s">
        <v>91</v>
      </c>
      <c r="BE116" s="3" t="s">
        <v>91</v>
      </c>
      <c r="BF116" s="3" t="str">
        <f t="shared" si="40"/>
        <v>ON</v>
      </c>
      <c r="BG116" s="3" t="str">
        <f t="shared" si="41"/>
        <v>ON</v>
      </c>
      <c r="BH116" s="3" t="str">
        <f t="shared" si="42"/>
        <v>ON</v>
      </c>
      <c r="BI116" s="3" t="str">
        <f t="shared" si="43"/>
        <v>ON</v>
      </c>
      <c r="BJ116" s="3"/>
      <c r="BK116" s="8" t="s">
        <v>56</v>
      </c>
      <c r="BL116" s="3" t="s">
        <v>56</v>
      </c>
      <c r="BM116" s="3" t="s">
        <v>56</v>
      </c>
      <c r="BN116" s="9" t="s">
        <v>56</v>
      </c>
    </row>
    <row r="117" spans="1:66" x14ac:dyDescent="0.3">
      <c r="A117" t="str">
        <f t="shared" ca="1" si="23"/>
        <v>Ogun</v>
      </c>
      <c r="B117" t="str">
        <f t="shared" ca="1" si="24"/>
        <v>A</v>
      </c>
      <c r="C117" t="str">
        <f t="shared" ca="1" si="25"/>
        <v>A1</v>
      </c>
      <c r="D117" s="7" t="s">
        <v>12</v>
      </c>
      <c r="E117">
        <f t="shared" si="26"/>
        <v>22</v>
      </c>
      <c r="F117">
        <f t="shared" si="27"/>
        <v>2</v>
      </c>
      <c r="G117" t="s">
        <v>76</v>
      </c>
      <c r="H117" t="s">
        <v>76</v>
      </c>
      <c r="I117" t="s">
        <v>97</v>
      </c>
      <c r="J117" t="s">
        <v>99</v>
      </c>
      <c r="K117" t="s">
        <v>101</v>
      </c>
      <c r="L117" t="s">
        <v>103</v>
      </c>
      <c r="M117" t="s">
        <v>105</v>
      </c>
      <c r="N117" t="s">
        <v>107</v>
      </c>
      <c r="O117" t="s">
        <v>109</v>
      </c>
      <c r="P117" t="s">
        <v>111</v>
      </c>
      <c r="Q117" t="s">
        <v>113</v>
      </c>
      <c r="R117" t="s">
        <v>115</v>
      </c>
      <c r="S117" t="s">
        <v>117</v>
      </c>
      <c r="T117" t="s">
        <v>119</v>
      </c>
      <c r="U117" t="s">
        <v>121</v>
      </c>
      <c r="V117" t="s">
        <v>123</v>
      </c>
      <c r="W117" t="s">
        <v>125</v>
      </c>
      <c r="X117" t="s">
        <v>127</v>
      </c>
      <c r="Y117" t="s">
        <v>129</v>
      </c>
      <c r="Z117" t="s">
        <v>131</v>
      </c>
      <c r="AA117" t="s">
        <v>133</v>
      </c>
      <c r="AB117" t="s">
        <v>135</v>
      </c>
      <c r="AC117" t="s">
        <v>137</v>
      </c>
      <c r="AD117" t="s">
        <v>82</v>
      </c>
      <c r="AE117" t="s">
        <v>84</v>
      </c>
      <c r="AF117" t="s">
        <v>86</v>
      </c>
      <c r="AG117" t="s">
        <v>88</v>
      </c>
      <c r="AH117" t="s">
        <v>90</v>
      </c>
      <c r="AI117" s="8" t="s">
        <v>91</v>
      </c>
      <c r="AJ117" s="3" t="s">
        <v>91</v>
      </c>
      <c r="AK117" s="3" t="str">
        <f t="shared" si="28"/>
        <v>ON</v>
      </c>
      <c r="AL117" s="3" t="str">
        <f t="shared" si="29"/>
        <v>ON</v>
      </c>
      <c r="AM117" s="3" t="str">
        <f t="shared" si="30"/>
        <v>ON</v>
      </c>
      <c r="AN117" s="3" t="str">
        <f t="shared" si="31"/>
        <v>ON</v>
      </c>
      <c r="AO117" s="3"/>
      <c r="AP117" s="8" t="s">
        <v>91</v>
      </c>
      <c r="AQ117" s="3" t="s">
        <v>91</v>
      </c>
      <c r="AR117" s="3" t="str">
        <f t="shared" si="32"/>
        <v>ON</v>
      </c>
      <c r="AS117" s="3" t="str">
        <f t="shared" si="33"/>
        <v>OFF</v>
      </c>
      <c r="AT117" s="3" t="str">
        <f t="shared" si="34"/>
        <v>ON</v>
      </c>
      <c r="AU117" s="3" t="str">
        <f t="shared" si="35"/>
        <v>ON</v>
      </c>
      <c r="AV117" s="3"/>
      <c r="AW117" s="8" t="s">
        <v>91</v>
      </c>
      <c r="AX117" s="3" t="s">
        <v>91</v>
      </c>
      <c r="AY117" s="3" t="str">
        <f t="shared" si="36"/>
        <v>ON</v>
      </c>
      <c r="AZ117" s="3" t="str">
        <f t="shared" si="37"/>
        <v>ON</v>
      </c>
      <c r="BA117" s="3" t="str">
        <f t="shared" si="38"/>
        <v>ON</v>
      </c>
      <c r="BB117" s="3" t="str">
        <f t="shared" si="39"/>
        <v>ON</v>
      </c>
      <c r="BC117" s="3"/>
      <c r="BD117" s="8" t="s">
        <v>91</v>
      </c>
      <c r="BE117" s="3" t="s">
        <v>91</v>
      </c>
      <c r="BF117" s="3" t="str">
        <f t="shared" si="40"/>
        <v>ON</v>
      </c>
      <c r="BG117" s="3" t="str">
        <f t="shared" si="41"/>
        <v>OFF</v>
      </c>
      <c r="BH117" s="3" t="str">
        <f t="shared" si="42"/>
        <v>ON</v>
      </c>
      <c r="BI117" s="3" t="str">
        <f t="shared" si="43"/>
        <v>ON</v>
      </c>
      <c r="BJ117" s="3"/>
      <c r="BK117" s="8" t="s">
        <v>56</v>
      </c>
      <c r="BL117" s="3" t="s">
        <v>56</v>
      </c>
      <c r="BM117" s="3" t="s">
        <v>56</v>
      </c>
      <c r="BN117" s="9" t="s">
        <v>56</v>
      </c>
    </row>
    <row r="118" spans="1:66" x14ac:dyDescent="0.3">
      <c r="A118" t="str">
        <f t="shared" ca="1" si="23"/>
        <v>Ekiti</v>
      </c>
      <c r="B118" t="str">
        <f t="shared" ca="1" si="24"/>
        <v>A</v>
      </c>
      <c r="C118" t="str">
        <f t="shared" ca="1" si="25"/>
        <v>D1</v>
      </c>
      <c r="D118" s="7" t="s">
        <v>5</v>
      </c>
      <c r="E118">
        <f t="shared" si="26"/>
        <v>22</v>
      </c>
      <c r="F118">
        <f t="shared" si="27"/>
        <v>2</v>
      </c>
      <c r="G118" t="s">
        <v>77</v>
      </c>
      <c r="H118" t="s">
        <v>77</v>
      </c>
      <c r="I118" t="s">
        <v>96</v>
      </c>
      <c r="J118" t="s">
        <v>98</v>
      </c>
      <c r="K118" t="s">
        <v>100</v>
      </c>
      <c r="L118" t="s">
        <v>102</v>
      </c>
      <c r="M118" t="s">
        <v>104</v>
      </c>
      <c r="N118" t="s">
        <v>106</v>
      </c>
      <c r="O118" t="s">
        <v>108</v>
      </c>
      <c r="P118" t="s">
        <v>110</v>
      </c>
      <c r="Q118" t="s">
        <v>112</v>
      </c>
      <c r="R118" t="s">
        <v>114</v>
      </c>
      <c r="S118" t="s">
        <v>116</v>
      </c>
      <c r="T118" t="s">
        <v>118</v>
      </c>
      <c r="U118" t="s">
        <v>120</v>
      </c>
      <c r="V118" t="s">
        <v>122</v>
      </c>
      <c r="W118" t="s">
        <v>124</v>
      </c>
      <c r="X118" t="s">
        <v>126</v>
      </c>
      <c r="Y118" t="s">
        <v>128</v>
      </c>
      <c r="Z118" t="s">
        <v>130</v>
      </c>
      <c r="AA118" t="s">
        <v>132</v>
      </c>
      <c r="AB118" t="s">
        <v>134</v>
      </c>
      <c r="AC118" t="s">
        <v>136</v>
      </c>
      <c r="AD118" t="s">
        <v>81</v>
      </c>
      <c r="AE118" t="s">
        <v>83</v>
      </c>
      <c r="AF118" t="s">
        <v>85</v>
      </c>
      <c r="AG118" t="s">
        <v>87</v>
      </c>
      <c r="AH118" t="s">
        <v>89</v>
      </c>
      <c r="AI118" s="8" t="s">
        <v>91</v>
      </c>
      <c r="AJ118" s="3" t="s">
        <v>91</v>
      </c>
      <c r="AK118" s="3" t="str">
        <f t="shared" si="28"/>
        <v>ON</v>
      </c>
      <c r="AL118" s="3" t="str">
        <f t="shared" si="29"/>
        <v>ON</v>
      </c>
      <c r="AM118" s="3" t="str">
        <f t="shared" si="30"/>
        <v>OFF</v>
      </c>
      <c r="AN118" s="3" t="str">
        <f t="shared" si="31"/>
        <v>ON</v>
      </c>
      <c r="AO118" s="3"/>
      <c r="AP118" s="8" t="s">
        <v>91</v>
      </c>
      <c r="AQ118" s="3" t="s">
        <v>91</v>
      </c>
      <c r="AR118" s="3" t="str">
        <f t="shared" si="32"/>
        <v>ON</v>
      </c>
      <c r="AS118" s="3" t="str">
        <f t="shared" si="33"/>
        <v>ON</v>
      </c>
      <c r="AT118" s="3" t="str">
        <f t="shared" si="34"/>
        <v>ON</v>
      </c>
      <c r="AU118" s="3" t="str">
        <f t="shared" si="35"/>
        <v>ON</v>
      </c>
      <c r="AV118" s="3"/>
      <c r="AW118" s="8" t="s">
        <v>91</v>
      </c>
      <c r="AX118" s="3" t="s">
        <v>91</v>
      </c>
      <c r="AY118" s="3" t="str">
        <f t="shared" si="36"/>
        <v>ON</v>
      </c>
      <c r="AZ118" s="3" t="str">
        <f t="shared" si="37"/>
        <v>ON</v>
      </c>
      <c r="BA118" s="3" t="str">
        <f t="shared" si="38"/>
        <v>OFF</v>
      </c>
      <c r="BB118" s="3" t="str">
        <f t="shared" si="39"/>
        <v>ON</v>
      </c>
      <c r="BC118" s="3"/>
      <c r="BD118" s="8" t="s">
        <v>91</v>
      </c>
      <c r="BE118" s="3" t="s">
        <v>91</v>
      </c>
      <c r="BF118" s="3" t="str">
        <f t="shared" si="40"/>
        <v>ON</v>
      </c>
      <c r="BG118" s="3" t="str">
        <f t="shared" si="41"/>
        <v>ON</v>
      </c>
      <c r="BH118" s="3" t="str">
        <f t="shared" si="42"/>
        <v>ON</v>
      </c>
      <c r="BI118" s="3" t="str">
        <f t="shared" si="43"/>
        <v>ON</v>
      </c>
      <c r="BJ118" s="3"/>
      <c r="BK118" s="8" t="s">
        <v>56</v>
      </c>
      <c r="BL118" s="3" t="s">
        <v>56</v>
      </c>
      <c r="BM118" s="3" t="s">
        <v>56</v>
      </c>
      <c r="BN118" s="9" t="s">
        <v>56</v>
      </c>
    </row>
    <row r="119" spans="1:66" x14ac:dyDescent="0.3">
      <c r="A119" t="str">
        <f t="shared" ca="1" si="23"/>
        <v>Ondo</v>
      </c>
      <c r="B119" t="str">
        <f t="shared" ca="1" si="24"/>
        <v>C</v>
      </c>
      <c r="C119" t="str">
        <f t="shared" ca="1" si="25"/>
        <v>B1</v>
      </c>
      <c r="D119" t="s">
        <v>12</v>
      </c>
      <c r="E119">
        <f t="shared" si="26"/>
        <v>22</v>
      </c>
      <c r="F119">
        <f t="shared" si="27"/>
        <v>2</v>
      </c>
      <c r="G119" t="s">
        <v>78</v>
      </c>
      <c r="H119" t="s">
        <v>78</v>
      </c>
      <c r="I119" t="s">
        <v>97</v>
      </c>
      <c r="J119" t="s">
        <v>99</v>
      </c>
      <c r="K119" t="s">
        <v>101</v>
      </c>
      <c r="L119" t="s">
        <v>103</v>
      </c>
      <c r="M119" t="s">
        <v>105</v>
      </c>
      <c r="N119" t="s">
        <v>107</v>
      </c>
      <c r="O119" t="s">
        <v>109</v>
      </c>
      <c r="P119" t="s">
        <v>111</v>
      </c>
      <c r="Q119" t="s">
        <v>113</v>
      </c>
      <c r="R119" t="s">
        <v>115</v>
      </c>
      <c r="S119" t="s">
        <v>117</v>
      </c>
      <c r="T119" t="s">
        <v>119</v>
      </c>
      <c r="U119" t="s">
        <v>121</v>
      </c>
      <c r="V119" t="s">
        <v>123</v>
      </c>
      <c r="W119" t="s">
        <v>125</v>
      </c>
      <c r="X119" t="s">
        <v>127</v>
      </c>
      <c r="Y119" t="s">
        <v>129</v>
      </c>
      <c r="Z119" t="s">
        <v>131</v>
      </c>
      <c r="AA119" t="s">
        <v>133</v>
      </c>
      <c r="AB119" t="s">
        <v>135</v>
      </c>
      <c r="AC119" t="s">
        <v>137</v>
      </c>
      <c r="AD119" t="s">
        <v>82</v>
      </c>
      <c r="AE119" t="s">
        <v>84</v>
      </c>
      <c r="AF119" t="s">
        <v>86</v>
      </c>
      <c r="AG119" t="s">
        <v>88</v>
      </c>
      <c r="AH119" t="s">
        <v>90</v>
      </c>
      <c r="AI119" s="8" t="s">
        <v>91</v>
      </c>
      <c r="AJ119" s="3" t="s">
        <v>91</v>
      </c>
      <c r="AK119" s="3" t="str">
        <f t="shared" si="28"/>
        <v>ON</v>
      </c>
      <c r="AL119" s="3" t="str">
        <f t="shared" si="29"/>
        <v>ON</v>
      </c>
      <c r="AM119" s="3" t="str">
        <f t="shared" si="30"/>
        <v>ON</v>
      </c>
      <c r="AN119" s="3" t="str">
        <f t="shared" si="31"/>
        <v>ON</v>
      </c>
      <c r="AO119" s="3"/>
      <c r="AP119" s="8" t="s">
        <v>91</v>
      </c>
      <c r="AQ119" s="3" t="s">
        <v>91</v>
      </c>
      <c r="AR119" s="3" t="str">
        <f t="shared" si="32"/>
        <v>ON</v>
      </c>
      <c r="AS119" s="3" t="str">
        <f t="shared" si="33"/>
        <v>ON</v>
      </c>
      <c r="AT119" s="3" t="str">
        <f t="shared" si="34"/>
        <v>ON</v>
      </c>
      <c r="AU119" s="3" t="str">
        <f t="shared" si="35"/>
        <v>OFF</v>
      </c>
      <c r="AV119" s="3"/>
      <c r="AW119" s="8" t="s">
        <v>91</v>
      </c>
      <c r="AX119" s="3" t="s">
        <v>91</v>
      </c>
      <c r="AY119" s="3" t="str">
        <f t="shared" si="36"/>
        <v>ON</v>
      </c>
      <c r="AZ119" s="3" t="str">
        <f t="shared" si="37"/>
        <v>ON</v>
      </c>
      <c r="BA119" s="3" t="str">
        <f t="shared" si="38"/>
        <v>ON</v>
      </c>
      <c r="BB119" s="3" t="str">
        <f t="shared" si="39"/>
        <v>ON</v>
      </c>
      <c r="BC119" s="3"/>
      <c r="BD119" s="8" t="s">
        <v>91</v>
      </c>
      <c r="BE119" s="3" t="s">
        <v>91</v>
      </c>
      <c r="BF119" s="3" t="str">
        <f t="shared" si="40"/>
        <v>ON</v>
      </c>
      <c r="BG119" s="3" t="str">
        <f t="shared" si="41"/>
        <v>ON</v>
      </c>
      <c r="BH119" s="3" t="str">
        <f t="shared" si="42"/>
        <v>ON</v>
      </c>
      <c r="BI119" s="3" t="str">
        <f t="shared" si="43"/>
        <v>OFF</v>
      </c>
      <c r="BJ119" s="3"/>
      <c r="BK119" s="8" t="s">
        <v>56</v>
      </c>
      <c r="BL119" s="3" t="s">
        <v>56</v>
      </c>
      <c r="BM119" s="3" t="s">
        <v>56</v>
      </c>
      <c r="BN119" s="9" t="s">
        <v>56</v>
      </c>
    </row>
    <row r="120" spans="1:66" x14ac:dyDescent="0.3">
      <c r="A120" t="str">
        <f t="shared" ca="1" si="23"/>
        <v>Ondo</v>
      </c>
      <c r="B120" t="str">
        <f t="shared" ca="1" si="24"/>
        <v>D</v>
      </c>
      <c r="C120" t="str">
        <f t="shared" ca="1" si="25"/>
        <v>E1</v>
      </c>
      <c r="D120" t="s">
        <v>12</v>
      </c>
      <c r="E120">
        <f t="shared" si="26"/>
        <v>22</v>
      </c>
      <c r="F120">
        <f t="shared" si="27"/>
        <v>2</v>
      </c>
      <c r="G120" t="s">
        <v>78</v>
      </c>
      <c r="H120" t="s">
        <v>78</v>
      </c>
      <c r="I120" t="s">
        <v>96</v>
      </c>
      <c r="J120" t="s">
        <v>98</v>
      </c>
      <c r="K120" t="s">
        <v>100</v>
      </c>
      <c r="L120" t="s">
        <v>102</v>
      </c>
      <c r="M120" t="s">
        <v>104</v>
      </c>
      <c r="N120" t="s">
        <v>106</v>
      </c>
      <c r="O120" t="s">
        <v>108</v>
      </c>
      <c r="P120" t="s">
        <v>110</v>
      </c>
      <c r="Q120" t="s">
        <v>112</v>
      </c>
      <c r="R120" t="s">
        <v>114</v>
      </c>
      <c r="S120" t="s">
        <v>116</v>
      </c>
      <c r="T120" t="s">
        <v>118</v>
      </c>
      <c r="U120" t="s">
        <v>120</v>
      </c>
      <c r="V120" t="s">
        <v>122</v>
      </c>
      <c r="W120" t="s">
        <v>124</v>
      </c>
      <c r="X120" t="s">
        <v>126</v>
      </c>
      <c r="Y120" t="s">
        <v>128</v>
      </c>
      <c r="Z120" t="s">
        <v>130</v>
      </c>
      <c r="AA120" t="s">
        <v>132</v>
      </c>
      <c r="AB120" t="s">
        <v>134</v>
      </c>
      <c r="AC120" t="s">
        <v>136</v>
      </c>
      <c r="AD120" t="s">
        <v>81</v>
      </c>
      <c r="AE120" t="s">
        <v>83</v>
      </c>
      <c r="AF120" t="s">
        <v>85</v>
      </c>
      <c r="AG120" t="s">
        <v>87</v>
      </c>
      <c r="AH120" t="s">
        <v>89</v>
      </c>
      <c r="AI120" s="8" t="s">
        <v>91</v>
      </c>
      <c r="AJ120" s="3" t="s">
        <v>91</v>
      </c>
      <c r="AK120" s="3" t="str">
        <f t="shared" si="28"/>
        <v>ON</v>
      </c>
      <c r="AL120" s="3" t="str">
        <f t="shared" si="29"/>
        <v>ON</v>
      </c>
      <c r="AM120" s="3" t="str">
        <f t="shared" si="30"/>
        <v>ON</v>
      </c>
      <c r="AN120" s="3" t="str">
        <f t="shared" si="31"/>
        <v>OFF</v>
      </c>
      <c r="AO120" s="3"/>
      <c r="AP120" s="8" t="s">
        <v>91</v>
      </c>
      <c r="AQ120" s="3" t="s">
        <v>91</v>
      </c>
      <c r="AR120" s="3" t="str">
        <f t="shared" si="32"/>
        <v>ON</v>
      </c>
      <c r="AS120" s="3" t="str">
        <f t="shared" si="33"/>
        <v>ON</v>
      </c>
      <c r="AT120" s="3" t="str">
        <f t="shared" si="34"/>
        <v>ON</v>
      </c>
      <c r="AU120" s="3" t="str">
        <f t="shared" si="35"/>
        <v>ON</v>
      </c>
      <c r="AV120" s="3"/>
      <c r="AW120" s="8" t="s">
        <v>91</v>
      </c>
      <c r="AX120" s="3" t="s">
        <v>91</v>
      </c>
      <c r="AY120" s="3" t="str">
        <f t="shared" si="36"/>
        <v>ON</v>
      </c>
      <c r="AZ120" s="3" t="str">
        <f t="shared" si="37"/>
        <v>ON</v>
      </c>
      <c r="BA120" s="3" t="str">
        <f t="shared" si="38"/>
        <v>ON</v>
      </c>
      <c r="BB120" s="3" t="str">
        <f t="shared" si="39"/>
        <v>OFF</v>
      </c>
      <c r="BC120" s="3"/>
      <c r="BD120" s="8" t="s">
        <v>91</v>
      </c>
      <c r="BE120" s="3" t="s">
        <v>91</v>
      </c>
      <c r="BF120" s="3" t="str">
        <f t="shared" si="40"/>
        <v>ON</v>
      </c>
      <c r="BG120" s="3" t="str">
        <f t="shared" si="41"/>
        <v>ON</v>
      </c>
      <c r="BH120" s="3" t="str">
        <f t="shared" si="42"/>
        <v>ON</v>
      </c>
      <c r="BI120" s="3" t="str">
        <f t="shared" si="43"/>
        <v>ON</v>
      </c>
      <c r="BJ120" s="3"/>
      <c r="BK120" s="8" t="s">
        <v>56</v>
      </c>
      <c r="BL120" s="3" t="s">
        <v>56</v>
      </c>
      <c r="BM120" s="3" t="s">
        <v>56</v>
      </c>
      <c r="BN120" s="9" t="s">
        <v>56</v>
      </c>
    </row>
    <row r="121" spans="1:66" x14ac:dyDescent="0.3">
      <c r="A121" t="str">
        <f t="shared" ca="1" si="23"/>
        <v>Ondo</v>
      </c>
      <c r="B121" t="str">
        <f t="shared" ca="1" si="24"/>
        <v>A</v>
      </c>
      <c r="C121" t="str">
        <f t="shared" ca="1" si="25"/>
        <v>B1</v>
      </c>
      <c r="D121" t="s">
        <v>12</v>
      </c>
      <c r="E121">
        <f t="shared" si="26"/>
        <v>22</v>
      </c>
      <c r="F121">
        <f t="shared" si="27"/>
        <v>2</v>
      </c>
      <c r="G121" t="s">
        <v>77</v>
      </c>
      <c r="H121" t="s">
        <v>77</v>
      </c>
      <c r="I121" t="s">
        <v>97</v>
      </c>
      <c r="J121" t="s">
        <v>99</v>
      </c>
      <c r="K121" t="s">
        <v>101</v>
      </c>
      <c r="L121" t="s">
        <v>103</v>
      </c>
      <c r="M121" t="s">
        <v>105</v>
      </c>
      <c r="N121" t="s">
        <v>107</v>
      </c>
      <c r="O121" t="s">
        <v>109</v>
      </c>
      <c r="P121" t="s">
        <v>111</v>
      </c>
      <c r="Q121" t="s">
        <v>113</v>
      </c>
      <c r="R121" t="s">
        <v>115</v>
      </c>
      <c r="S121" t="s">
        <v>117</v>
      </c>
      <c r="T121" t="s">
        <v>119</v>
      </c>
      <c r="U121" t="s">
        <v>121</v>
      </c>
      <c r="V121" t="s">
        <v>123</v>
      </c>
      <c r="W121" t="s">
        <v>125</v>
      </c>
      <c r="X121" t="s">
        <v>127</v>
      </c>
      <c r="Y121" t="s">
        <v>129</v>
      </c>
      <c r="Z121" t="s">
        <v>131</v>
      </c>
      <c r="AA121" t="s">
        <v>133</v>
      </c>
      <c r="AB121" t="s">
        <v>135</v>
      </c>
      <c r="AC121" t="s">
        <v>137</v>
      </c>
      <c r="AD121" t="s">
        <v>82</v>
      </c>
      <c r="AE121" t="s">
        <v>84</v>
      </c>
      <c r="AF121" t="s">
        <v>86</v>
      </c>
      <c r="AG121" t="s">
        <v>88</v>
      </c>
      <c r="AH121" t="s">
        <v>90</v>
      </c>
      <c r="AI121" s="8" t="s">
        <v>91</v>
      </c>
      <c r="AJ121" s="3" t="s">
        <v>91</v>
      </c>
      <c r="AK121" s="3" t="str">
        <f t="shared" si="28"/>
        <v>ON</v>
      </c>
      <c r="AL121" s="3" t="str">
        <f t="shared" si="29"/>
        <v>ON</v>
      </c>
      <c r="AM121" s="3" t="str">
        <f t="shared" si="30"/>
        <v>ON</v>
      </c>
      <c r="AN121" s="3" t="str">
        <f t="shared" si="31"/>
        <v>ON</v>
      </c>
      <c r="AO121" s="3"/>
      <c r="AP121" s="8" t="s">
        <v>91</v>
      </c>
      <c r="AQ121" s="3" t="s">
        <v>91</v>
      </c>
      <c r="AR121" s="3" t="str">
        <f t="shared" si="32"/>
        <v>ON</v>
      </c>
      <c r="AS121" s="3" t="str">
        <f t="shared" si="33"/>
        <v>ON</v>
      </c>
      <c r="AT121" s="3" t="str">
        <f t="shared" si="34"/>
        <v>OFF</v>
      </c>
      <c r="AU121" s="3" t="str">
        <f t="shared" si="35"/>
        <v>ON</v>
      </c>
      <c r="AV121" s="3"/>
      <c r="AW121" s="8" t="s">
        <v>91</v>
      </c>
      <c r="AX121" s="3" t="s">
        <v>91</v>
      </c>
      <c r="AY121" s="3" t="str">
        <f t="shared" si="36"/>
        <v>ON</v>
      </c>
      <c r="AZ121" s="3" t="str">
        <f t="shared" si="37"/>
        <v>ON</v>
      </c>
      <c r="BA121" s="3" t="str">
        <f t="shared" si="38"/>
        <v>ON</v>
      </c>
      <c r="BB121" s="3" t="str">
        <f t="shared" si="39"/>
        <v>ON</v>
      </c>
      <c r="BC121" s="3"/>
      <c r="BD121" s="8" t="s">
        <v>91</v>
      </c>
      <c r="BE121" s="3" t="s">
        <v>91</v>
      </c>
      <c r="BF121" s="3" t="str">
        <f t="shared" si="40"/>
        <v>ON</v>
      </c>
      <c r="BG121" s="3" t="str">
        <f t="shared" si="41"/>
        <v>ON</v>
      </c>
      <c r="BH121" s="3" t="str">
        <f t="shared" si="42"/>
        <v>OFF</v>
      </c>
      <c r="BI121" s="3" t="str">
        <f t="shared" si="43"/>
        <v>ON</v>
      </c>
      <c r="BJ121" s="3"/>
      <c r="BK121" s="8" t="s">
        <v>56</v>
      </c>
      <c r="BL121" s="3" t="s">
        <v>56</v>
      </c>
      <c r="BM121" s="3" t="s">
        <v>56</v>
      </c>
      <c r="BN121" s="9" t="s">
        <v>56</v>
      </c>
    </row>
    <row r="122" spans="1:66" x14ac:dyDescent="0.3">
      <c r="A122" t="str">
        <f t="shared" ca="1" si="23"/>
        <v>Ondo</v>
      </c>
      <c r="B122" t="str">
        <f t="shared" ca="1" si="24"/>
        <v>D</v>
      </c>
      <c r="C122" t="str">
        <f t="shared" ca="1" si="25"/>
        <v>A1</v>
      </c>
      <c r="D122" t="s">
        <v>5</v>
      </c>
      <c r="E122">
        <f t="shared" si="26"/>
        <v>22</v>
      </c>
      <c r="F122">
        <f t="shared" si="27"/>
        <v>2</v>
      </c>
      <c r="G122" t="s">
        <v>76</v>
      </c>
      <c r="H122" t="s">
        <v>76</v>
      </c>
      <c r="I122" t="s">
        <v>96</v>
      </c>
      <c r="J122" t="s">
        <v>98</v>
      </c>
      <c r="K122" t="s">
        <v>100</v>
      </c>
      <c r="L122" t="s">
        <v>102</v>
      </c>
      <c r="M122" t="s">
        <v>104</v>
      </c>
      <c r="N122" t="s">
        <v>106</v>
      </c>
      <c r="O122" t="s">
        <v>108</v>
      </c>
      <c r="P122" t="s">
        <v>110</v>
      </c>
      <c r="Q122" t="s">
        <v>112</v>
      </c>
      <c r="R122" t="s">
        <v>114</v>
      </c>
      <c r="S122" t="s">
        <v>116</v>
      </c>
      <c r="T122" t="s">
        <v>118</v>
      </c>
      <c r="U122" t="s">
        <v>120</v>
      </c>
      <c r="V122" t="s">
        <v>122</v>
      </c>
      <c r="W122" t="s">
        <v>124</v>
      </c>
      <c r="X122" t="s">
        <v>126</v>
      </c>
      <c r="Y122" t="s">
        <v>128</v>
      </c>
      <c r="Z122" t="s">
        <v>130</v>
      </c>
      <c r="AA122" t="s">
        <v>132</v>
      </c>
      <c r="AB122" t="s">
        <v>134</v>
      </c>
      <c r="AC122" t="s">
        <v>136</v>
      </c>
      <c r="AD122" t="s">
        <v>81</v>
      </c>
      <c r="AE122" t="s">
        <v>83</v>
      </c>
      <c r="AF122" t="s">
        <v>85</v>
      </c>
      <c r="AG122" t="s">
        <v>87</v>
      </c>
      <c r="AH122" t="s">
        <v>89</v>
      </c>
      <c r="AI122" s="8" t="s">
        <v>91</v>
      </c>
      <c r="AJ122" s="3" t="s">
        <v>91</v>
      </c>
      <c r="AK122" s="3" t="str">
        <f t="shared" si="28"/>
        <v>ON</v>
      </c>
      <c r="AL122" s="3" t="str">
        <f t="shared" si="29"/>
        <v>OFF</v>
      </c>
      <c r="AM122" s="3" t="str">
        <f t="shared" si="30"/>
        <v>ON</v>
      </c>
      <c r="AN122" s="3" t="str">
        <f t="shared" si="31"/>
        <v>ON</v>
      </c>
      <c r="AO122" s="3"/>
      <c r="AP122" s="8" t="s">
        <v>91</v>
      </c>
      <c r="AQ122" s="3" t="s">
        <v>91</v>
      </c>
      <c r="AR122" s="3" t="str">
        <f t="shared" si="32"/>
        <v>ON</v>
      </c>
      <c r="AS122" s="3" t="str">
        <f t="shared" si="33"/>
        <v>ON</v>
      </c>
      <c r="AT122" s="3" t="str">
        <f t="shared" si="34"/>
        <v>ON</v>
      </c>
      <c r="AU122" s="3" t="str">
        <f t="shared" si="35"/>
        <v>ON</v>
      </c>
      <c r="AV122" s="3"/>
      <c r="AW122" s="8" t="s">
        <v>91</v>
      </c>
      <c r="AX122" s="3" t="s">
        <v>91</v>
      </c>
      <c r="AY122" s="3" t="str">
        <f t="shared" si="36"/>
        <v>ON</v>
      </c>
      <c r="AZ122" s="3" t="str">
        <f t="shared" si="37"/>
        <v>OFF</v>
      </c>
      <c r="BA122" s="3" t="str">
        <f t="shared" si="38"/>
        <v>ON</v>
      </c>
      <c r="BB122" s="3" t="str">
        <f t="shared" si="39"/>
        <v>ON</v>
      </c>
      <c r="BC122" s="3"/>
      <c r="BD122" s="8" t="s">
        <v>91</v>
      </c>
      <c r="BE122" s="3" t="s">
        <v>91</v>
      </c>
      <c r="BF122" s="3" t="str">
        <f t="shared" si="40"/>
        <v>ON</v>
      </c>
      <c r="BG122" s="3" t="str">
        <f t="shared" si="41"/>
        <v>ON</v>
      </c>
      <c r="BH122" s="3" t="str">
        <f t="shared" si="42"/>
        <v>ON</v>
      </c>
      <c r="BI122" s="3" t="str">
        <f t="shared" si="43"/>
        <v>ON</v>
      </c>
      <c r="BJ122" s="3"/>
      <c r="BK122" s="8" t="s">
        <v>56</v>
      </c>
      <c r="BL122" s="3" t="s">
        <v>56</v>
      </c>
      <c r="BM122" s="3" t="s">
        <v>56</v>
      </c>
      <c r="BN122" s="9" t="s">
        <v>56</v>
      </c>
    </row>
    <row r="123" spans="1:66" x14ac:dyDescent="0.3">
      <c r="A123" t="str">
        <f t="shared" ca="1" si="23"/>
        <v>Ekiti</v>
      </c>
      <c r="B123" t="str">
        <f t="shared" ca="1" si="24"/>
        <v>B</v>
      </c>
      <c r="C123" t="str">
        <f t="shared" ca="1" si="25"/>
        <v>C1</v>
      </c>
      <c r="D123" t="s">
        <v>5</v>
      </c>
      <c r="E123">
        <f t="shared" si="26"/>
        <v>22</v>
      </c>
      <c r="F123">
        <f t="shared" si="27"/>
        <v>2</v>
      </c>
      <c r="G123" t="s">
        <v>75</v>
      </c>
      <c r="H123" t="s">
        <v>75</v>
      </c>
      <c r="I123" t="s">
        <v>97</v>
      </c>
      <c r="J123" t="s">
        <v>99</v>
      </c>
      <c r="K123" t="s">
        <v>101</v>
      </c>
      <c r="L123" t="s">
        <v>103</v>
      </c>
      <c r="M123" t="s">
        <v>105</v>
      </c>
      <c r="N123" t="s">
        <v>107</v>
      </c>
      <c r="O123" t="s">
        <v>109</v>
      </c>
      <c r="P123" t="s">
        <v>111</v>
      </c>
      <c r="Q123" t="s">
        <v>113</v>
      </c>
      <c r="R123" t="s">
        <v>115</v>
      </c>
      <c r="S123" t="s">
        <v>117</v>
      </c>
      <c r="T123" t="s">
        <v>119</v>
      </c>
      <c r="U123" t="s">
        <v>121</v>
      </c>
      <c r="V123" t="s">
        <v>123</v>
      </c>
      <c r="W123" t="s">
        <v>125</v>
      </c>
      <c r="X123" t="s">
        <v>127</v>
      </c>
      <c r="Y123" t="s">
        <v>129</v>
      </c>
      <c r="Z123" t="s">
        <v>131</v>
      </c>
      <c r="AA123" t="s">
        <v>133</v>
      </c>
      <c r="AB123" t="s">
        <v>135</v>
      </c>
      <c r="AC123" t="s">
        <v>137</v>
      </c>
      <c r="AD123" t="s">
        <v>82</v>
      </c>
      <c r="AE123" t="s">
        <v>84</v>
      </c>
      <c r="AF123" t="s">
        <v>86</v>
      </c>
      <c r="AG123" t="s">
        <v>88</v>
      </c>
      <c r="AH123" t="s">
        <v>90</v>
      </c>
      <c r="AI123" s="8" t="s">
        <v>91</v>
      </c>
      <c r="AJ123" s="3" t="s">
        <v>91</v>
      </c>
      <c r="AK123" s="3" t="str">
        <f t="shared" si="28"/>
        <v>ON</v>
      </c>
      <c r="AL123" s="3" t="str">
        <f t="shared" si="29"/>
        <v>ON</v>
      </c>
      <c r="AM123" s="3" t="str">
        <f t="shared" si="30"/>
        <v>ON</v>
      </c>
      <c r="AN123" s="3" t="str">
        <f t="shared" si="31"/>
        <v>ON</v>
      </c>
      <c r="AO123" s="3"/>
      <c r="AP123" s="8" t="s">
        <v>91</v>
      </c>
      <c r="AQ123" s="3" t="s">
        <v>91</v>
      </c>
      <c r="AR123" s="3" t="str">
        <f t="shared" si="32"/>
        <v>OFF</v>
      </c>
      <c r="AS123" s="3" t="str">
        <f t="shared" si="33"/>
        <v>ON</v>
      </c>
      <c r="AT123" s="3" t="str">
        <f t="shared" si="34"/>
        <v>ON</v>
      </c>
      <c r="AU123" s="3" t="str">
        <f t="shared" si="35"/>
        <v>ON</v>
      </c>
      <c r="AV123" s="3"/>
      <c r="AW123" s="8" t="s">
        <v>91</v>
      </c>
      <c r="AX123" s="3" t="s">
        <v>91</v>
      </c>
      <c r="AY123" s="3" t="str">
        <f t="shared" si="36"/>
        <v>ON</v>
      </c>
      <c r="AZ123" s="3" t="str">
        <f t="shared" si="37"/>
        <v>ON</v>
      </c>
      <c r="BA123" s="3" t="str">
        <f t="shared" si="38"/>
        <v>ON</v>
      </c>
      <c r="BB123" s="3" t="str">
        <f t="shared" si="39"/>
        <v>ON</v>
      </c>
      <c r="BC123" s="3"/>
      <c r="BD123" s="8" t="s">
        <v>91</v>
      </c>
      <c r="BE123" s="3" t="s">
        <v>91</v>
      </c>
      <c r="BF123" s="3" t="str">
        <f t="shared" si="40"/>
        <v>OFF</v>
      </c>
      <c r="BG123" s="3" t="str">
        <f t="shared" si="41"/>
        <v>ON</v>
      </c>
      <c r="BH123" s="3" t="str">
        <f t="shared" si="42"/>
        <v>ON</v>
      </c>
      <c r="BI123" s="3" t="str">
        <f t="shared" si="43"/>
        <v>ON</v>
      </c>
      <c r="BJ123" s="3"/>
      <c r="BK123" s="8" t="s">
        <v>56</v>
      </c>
      <c r="BL123" s="3" t="s">
        <v>56</v>
      </c>
      <c r="BM123" s="3" t="s">
        <v>56</v>
      </c>
      <c r="BN123" s="9" t="s">
        <v>56</v>
      </c>
    </row>
    <row r="124" spans="1:66" x14ac:dyDescent="0.3">
      <c r="A124" t="str">
        <f t="shared" ca="1" si="23"/>
        <v>Ondo</v>
      </c>
      <c r="B124" t="str">
        <f t="shared" ca="1" si="24"/>
        <v>E</v>
      </c>
      <c r="C124" t="str">
        <f t="shared" ca="1" si="25"/>
        <v>C1</v>
      </c>
      <c r="D124" t="s">
        <v>5</v>
      </c>
      <c r="E124">
        <f t="shared" si="26"/>
        <v>22</v>
      </c>
      <c r="F124">
        <f t="shared" si="27"/>
        <v>2</v>
      </c>
      <c r="G124" t="s">
        <v>75</v>
      </c>
      <c r="H124" t="s">
        <v>75</v>
      </c>
      <c r="I124" t="s">
        <v>96</v>
      </c>
      <c r="J124" t="s">
        <v>98</v>
      </c>
      <c r="K124" t="s">
        <v>100</v>
      </c>
      <c r="L124" t="s">
        <v>102</v>
      </c>
      <c r="M124" t="s">
        <v>104</v>
      </c>
      <c r="N124" t="s">
        <v>106</v>
      </c>
      <c r="O124" t="s">
        <v>108</v>
      </c>
      <c r="P124" t="s">
        <v>110</v>
      </c>
      <c r="Q124" t="s">
        <v>112</v>
      </c>
      <c r="R124" t="s">
        <v>114</v>
      </c>
      <c r="S124" t="s">
        <v>116</v>
      </c>
      <c r="T124" t="s">
        <v>118</v>
      </c>
      <c r="U124" t="s">
        <v>120</v>
      </c>
      <c r="V124" t="s">
        <v>122</v>
      </c>
      <c r="W124" t="s">
        <v>124</v>
      </c>
      <c r="X124" t="s">
        <v>126</v>
      </c>
      <c r="Y124" t="s">
        <v>128</v>
      </c>
      <c r="Z124" t="s">
        <v>130</v>
      </c>
      <c r="AA124" t="s">
        <v>132</v>
      </c>
      <c r="AB124" t="s">
        <v>134</v>
      </c>
      <c r="AC124" t="s">
        <v>136</v>
      </c>
      <c r="AD124" t="s">
        <v>81</v>
      </c>
      <c r="AE124" t="s">
        <v>83</v>
      </c>
      <c r="AF124" t="s">
        <v>85</v>
      </c>
      <c r="AG124" t="s">
        <v>87</v>
      </c>
      <c r="AH124" t="s">
        <v>89</v>
      </c>
      <c r="AI124" s="8" t="s">
        <v>91</v>
      </c>
      <c r="AJ124" s="3" t="s">
        <v>91</v>
      </c>
      <c r="AK124" s="3" t="str">
        <f t="shared" si="28"/>
        <v>OFF</v>
      </c>
      <c r="AL124" s="3" t="str">
        <f t="shared" si="29"/>
        <v>ON</v>
      </c>
      <c r="AM124" s="3" t="str">
        <f t="shared" si="30"/>
        <v>ON</v>
      </c>
      <c r="AN124" s="3" t="str">
        <f t="shared" si="31"/>
        <v>ON</v>
      </c>
      <c r="AO124" s="3"/>
      <c r="AP124" s="8" t="s">
        <v>91</v>
      </c>
      <c r="AQ124" s="3" t="s">
        <v>91</v>
      </c>
      <c r="AR124" s="3" t="str">
        <f t="shared" si="32"/>
        <v>ON</v>
      </c>
      <c r="AS124" s="3" t="str">
        <f t="shared" si="33"/>
        <v>ON</v>
      </c>
      <c r="AT124" s="3" t="str">
        <f t="shared" si="34"/>
        <v>ON</v>
      </c>
      <c r="AU124" s="3" t="str">
        <f t="shared" si="35"/>
        <v>ON</v>
      </c>
      <c r="AV124" s="3"/>
      <c r="AW124" s="8" t="s">
        <v>91</v>
      </c>
      <c r="AX124" s="3" t="s">
        <v>91</v>
      </c>
      <c r="AY124" s="3" t="str">
        <f t="shared" si="36"/>
        <v>OFF</v>
      </c>
      <c r="AZ124" s="3" t="str">
        <f t="shared" si="37"/>
        <v>ON</v>
      </c>
      <c r="BA124" s="3" t="str">
        <f t="shared" si="38"/>
        <v>ON</v>
      </c>
      <c r="BB124" s="3" t="str">
        <f t="shared" si="39"/>
        <v>ON</v>
      </c>
      <c r="BC124" s="3"/>
      <c r="BD124" s="8" t="s">
        <v>91</v>
      </c>
      <c r="BE124" s="3" t="s">
        <v>91</v>
      </c>
      <c r="BF124" s="3" t="str">
        <f t="shared" si="40"/>
        <v>ON</v>
      </c>
      <c r="BG124" s="3" t="str">
        <f t="shared" si="41"/>
        <v>ON</v>
      </c>
      <c r="BH124" s="3" t="str">
        <f t="shared" si="42"/>
        <v>ON</v>
      </c>
      <c r="BI124" s="3" t="str">
        <f t="shared" si="43"/>
        <v>ON</v>
      </c>
      <c r="BJ124" s="3"/>
      <c r="BK124" s="8" t="s">
        <v>56</v>
      </c>
      <c r="BL124" s="3" t="s">
        <v>56</v>
      </c>
      <c r="BM124" s="3" t="s">
        <v>56</v>
      </c>
      <c r="BN124" s="9" t="s">
        <v>56</v>
      </c>
    </row>
    <row r="125" spans="1:66" x14ac:dyDescent="0.3">
      <c r="A125" t="str">
        <f t="shared" ca="1" si="23"/>
        <v>Oyo</v>
      </c>
      <c r="B125" t="str">
        <f t="shared" ca="1" si="24"/>
        <v>B</v>
      </c>
      <c r="C125" t="str">
        <f t="shared" ca="1" si="25"/>
        <v>E1</v>
      </c>
      <c r="D125" t="s">
        <v>5</v>
      </c>
      <c r="E125">
        <f t="shared" si="26"/>
        <v>22</v>
      </c>
      <c r="F125">
        <f t="shared" si="27"/>
        <v>2</v>
      </c>
      <c r="G125" t="s">
        <v>76</v>
      </c>
      <c r="H125" t="s">
        <v>76</v>
      </c>
      <c r="I125" t="s">
        <v>97</v>
      </c>
      <c r="J125" t="s">
        <v>99</v>
      </c>
      <c r="K125" t="s">
        <v>101</v>
      </c>
      <c r="L125" t="s">
        <v>103</v>
      </c>
      <c r="M125" t="s">
        <v>105</v>
      </c>
      <c r="N125" t="s">
        <v>107</v>
      </c>
      <c r="O125" t="s">
        <v>109</v>
      </c>
      <c r="P125" t="s">
        <v>111</v>
      </c>
      <c r="Q125" t="s">
        <v>113</v>
      </c>
      <c r="R125" t="s">
        <v>115</v>
      </c>
      <c r="S125" t="s">
        <v>117</v>
      </c>
      <c r="T125" t="s">
        <v>119</v>
      </c>
      <c r="U125" t="s">
        <v>121</v>
      </c>
      <c r="V125" t="s">
        <v>123</v>
      </c>
      <c r="W125" t="s">
        <v>125</v>
      </c>
      <c r="X125" t="s">
        <v>127</v>
      </c>
      <c r="Y125" t="s">
        <v>129</v>
      </c>
      <c r="Z125" t="s">
        <v>131</v>
      </c>
      <c r="AA125" t="s">
        <v>133</v>
      </c>
      <c r="AB125" t="s">
        <v>135</v>
      </c>
      <c r="AC125" t="s">
        <v>137</v>
      </c>
      <c r="AD125" t="s">
        <v>82</v>
      </c>
      <c r="AE125" t="s">
        <v>84</v>
      </c>
      <c r="AF125" t="s">
        <v>86</v>
      </c>
      <c r="AG125" t="s">
        <v>88</v>
      </c>
      <c r="AH125" t="s">
        <v>90</v>
      </c>
      <c r="AI125" s="8" t="s">
        <v>91</v>
      </c>
      <c r="AJ125" s="3" t="s">
        <v>91</v>
      </c>
      <c r="AK125" s="3" t="str">
        <f t="shared" si="28"/>
        <v>ON</v>
      </c>
      <c r="AL125" s="3" t="str">
        <f t="shared" si="29"/>
        <v>ON</v>
      </c>
      <c r="AM125" s="3" t="str">
        <f t="shared" si="30"/>
        <v>ON</v>
      </c>
      <c r="AN125" s="3" t="str">
        <f t="shared" si="31"/>
        <v>ON</v>
      </c>
      <c r="AO125" s="3"/>
      <c r="AP125" s="8" t="s">
        <v>91</v>
      </c>
      <c r="AQ125" s="3" t="s">
        <v>91</v>
      </c>
      <c r="AR125" s="3" t="str">
        <f t="shared" si="32"/>
        <v>ON</v>
      </c>
      <c r="AS125" s="3" t="str">
        <f t="shared" si="33"/>
        <v>OFF</v>
      </c>
      <c r="AT125" s="3" t="str">
        <f t="shared" si="34"/>
        <v>ON</v>
      </c>
      <c r="AU125" s="3" t="str">
        <f t="shared" si="35"/>
        <v>ON</v>
      </c>
      <c r="AV125" s="3"/>
      <c r="AW125" s="8" t="s">
        <v>91</v>
      </c>
      <c r="AX125" s="3" t="s">
        <v>91</v>
      </c>
      <c r="AY125" s="3" t="str">
        <f t="shared" si="36"/>
        <v>ON</v>
      </c>
      <c r="AZ125" s="3" t="str">
        <f t="shared" si="37"/>
        <v>ON</v>
      </c>
      <c r="BA125" s="3" t="str">
        <f t="shared" si="38"/>
        <v>ON</v>
      </c>
      <c r="BB125" s="3" t="str">
        <f t="shared" si="39"/>
        <v>ON</v>
      </c>
      <c r="BC125" s="3"/>
      <c r="BD125" s="8" t="s">
        <v>91</v>
      </c>
      <c r="BE125" s="3" t="s">
        <v>91</v>
      </c>
      <c r="BF125" s="3" t="str">
        <f t="shared" si="40"/>
        <v>ON</v>
      </c>
      <c r="BG125" s="3" t="str">
        <f t="shared" si="41"/>
        <v>OFF</v>
      </c>
      <c r="BH125" s="3" t="str">
        <f t="shared" si="42"/>
        <v>ON</v>
      </c>
      <c r="BI125" s="3" t="str">
        <f t="shared" si="43"/>
        <v>ON</v>
      </c>
      <c r="BJ125" s="3"/>
      <c r="BK125" s="8" t="s">
        <v>56</v>
      </c>
      <c r="BL125" s="3" t="s">
        <v>56</v>
      </c>
      <c r="BM125" s="3" t="s">
        <v>56</v>
      </c>
      <c r="BN125" s="9" t="s">
        <v>56</v>
      </c>
    </row>
    <row r="126" spans="1:66" x14ac:dyDescent="0.3">
      <c r="A126" t="str">
        <f t="shared" ca="1" si="23"/>
        <v>Ogun</v>
      </c>
      <c r="B126" t="str">
        <f t="shared" ca="1" si="24"/>
        <v>A</v>
      </c>
      <c r="C126" t="str">
        <f t="shared" ca="1" si="25"/>
        <v>D1</v>
      </c>
      <c r="D126" t="s">
        <v>5</v>
      </c>
      <c r="E126">
        <f t="shared" si="26"/>
        <v>22</v>
      </c>
      <c r="F126">
        <f t="shared" si="27"/>
        <v>2</v>
      </c>
      <c r="G126" t="s">
        <v>77</v>
      </c>
      <c r="H126" t="s">
        <v>77</v>
      </c>
      <c r="I126" t="s">
        <v>96</v>
      </c>
      <c r="J126" t="s">
        <v>98</v>
      </c>
      <c r="K126" t="s">
        <v>100</v>
      </c>
      <c r="L126" t="s">
        <v>102</v>
      </c>
      <c r="M126" t="s">
        <v>104</v>
      </c>
      <c r="N126" t="s">
        <v>106</v>
      </c>
      <c r="O126" t="s">
        <v>108</v>
      </c>
      <c r="P126" t="s">
        <v>110</v>
      </c>
      <c r="Q126" t="s">
        <v>112</v>
      </c>
      <c r="R126" t="s">
        <v>114</v>
      </c>
      <c r="S126" t="s">
        <v>116</v>
      </c>
      <c r="T126" t="s">
        <v>118</v>
      </c>
      <c r="U126" t="s">
        <v>120</v>
      </c>
      <c r="V126" t="s">
        <v>122</v>
      </c>
      <c r="W126" t="s">
        <v>124</v>
      </c>
      <c r="X126" t="s">
        <v>126</v>
      </c>
      <c r="Y126" t="s">
        <v>128</v>
      </c>
      <c r="Z126" t="s">
        <v>130</v>
      </c>
      <c r="AA126" t="s">
        <v>132</v>
      </c>
      <c r="AB126" t="s">
        <v>134</v>
      </c>
      <c r="AC126" t="s">
        <v>136</v>
      </c>
      <c r="AD126" t="s">
        <v>81</v>
      </c>
      <c r="AE126" t="s">
        <v>83</v>
      </c>
      <c r="AF126" t="s">
        <v>85</v>
      </c>
      <c r="AG126" t="s">
        <v>87</v>
      </c>
      <c r="AH126" t="s">
        <v>89</v>
      </c>
      <c r="AI126" s="8" t="s">
        <v>91</v>
      </c>
      <c r="AJ126" s="3" t="s">
        <v>91</v>
      </c>
      <c r="AK126" s="3" t="str">
        <f t="shared" si="28"/>
        <v>ON</v>
      </c>
      <c r="AL126" s="3" t="str">
        <f t="shared" si="29"/>
        <v>ON</v>
      </c>
      <c r="AM126" s="3" t="str">
        <f t="shared" si="30"/>
        <v>OFF</v>
      </c>
      <c r="AN126" s="3" t="str">
        <f t="shared" si="31"/>
        <v>ON</v>
      </c>
      <c r="AO126" s="3"/>
      <c r="AP126" s="8" t="s">
        <v>91</v>
      </c>
      <c r="AQ126" s="3" t="s">
        <v>91</v>
      </c>
      <c r="AR126" s="3" t="str">
        <f t="shared" si="32"/>
        <v>ON</v>
      </c>
      <c r="AS126" s="3" t="str">
        <f t="shared" si="33"/>
        <v>ON</v>
      </c>
      <c r="AT126" s="3" t="str">
        <f t="shared" si="34"/>
        <v>ON</v>
      </c>
      <c r="AU126" s="3" t="str">
        <f t="shared" si="35"/>
        <v>ON</v>
      </c>
      <c r="AV126" s="3"/>
      <c r="AW126" s="8" t="s">
        <v>91</v>
      </c>
      <c r="AX126" s="3" t="s">
        <v>91</v>
      </c>
      <c r="AY126" s="3" t="str">
        <f t="shared" si="36"/>
        <v>ON</v>
      </c>
      <c r="AZ126" s="3" t="str">
        <f t="shared" si="37"/>
        <v>ON</v>
      </c>
      <c r="BA126" s="3" t="str">
        <f t="shared" si="38"/>
        <v>OFF</v>
      </c>
      <c r="BB126" s="3" t="str">
        <f t="shared" si="39"/>
        <v>ON</v>
      </c>
      <c r="BC126" s="3"/>
      <c r="BD126" s="8" t="s">
        <v>91</v>
      </c>
      <c r="BE126" s="3" t="s">
        <v>91</v>
      </c>
      <c r="BF126" s="3" t="str">
        <f t="shared" si="40"/>
        <v>ON</v>
      </c>
      <c r="BG126" s="3" t="str">
        <f t="shared" si="41"/>
        <v>ON</v>
      </c>
      <c r="BH126" s="3" t="str">
        <f t="shared" si="42"/>
        <v>ON</v>
      </c>
      <c r="BI126" s="3" t="str">
        <f t="shared" si="43"/>
        <v>ON</v>
      </c>
      <c r="BJ126" s="3"/>
      <c r="BK126" s="8" t="s">
        <v>56</v>
      </c>
      <c r="BL126" s="3" t="s">
        <v>56</v>
      </c>
      <c r="BM126" s="3" t="s">
        <v>56</v>
      </c>
      <c r="BN126" s="9" t="s">
        <v>56</v>
      </c>
    </row>
    <row r="127" spans="1:66" x14ac:dyDescent="0.3">
      <c r="A127" t="str">
        <f t="shared" ca="1" si="23"/>
        <v>Ondo</v>
      </c>
      <c r="B127" t="str">
        <f t="shared" ca="1" si="24"/>
        <v>E</v>
      </c>
      <c r="C127" t="str">
        <f t="shared" ca="1" si="25"/>
        <v>D1</v>
      </c>
      <c r="D127" t="s">
        <v>12</v>
      </c>
      <c r="E127">
        <f t="shared" si="26"/>
        <v>22</v>
      </c>
      <c r="F127">
        <f t="shared" si="27"/>
        <v>2</v>
      </c>
      <c r="G127" t="s">
        <v>78</v>
      </c>
      <c r="H127" t="s">
        <v>78</v>
      </c>
      <c r="I127" t="s">
        <v>97</v>
      </c>
      <c r="J127" t="s">
        <v>99</v>
      </c>
      <c r="K127" t="s">
        <v>101</v>
      </c>
      <c r="L127" t="s">
        <v>103</v>
      </c>
      <c r="M127" t="s">
        <v>105</v>
      </c>
      <c r="N127" t="s">
        <v>107</v>
      </c>
      <c r="O127" t="s">
        <v>109</v>
      </c>
      <c r="P127" t="s">
        <v>111</v>
      </c>
      <c r="Q127" t="s">
        <v>113</v>
      </c>
      <c r="R127" t="s">
        <v>115</v>
      </c>
      <c r="S127" t="s">
        <v>117</v>
      </c>
      <c r="T127" t="s">
        <v>119</v>
      </c>
      <c r="U127" t="s">
        <v>121</v>
      </c>
      <c r="V127" t="s">
        <v>123</v>
      </c>
      <c r="W127" t="s">
        <v>125</v>
      </c>
      <c r="X127" t="s">
        <v>127</v>
      </c>
      <c r="Y127" t="s">
        <v>129</v>
      </c>
      <c r="Z127" t="s">
        <v>131</v>
      </c>
      <c r="AA127" t="s">
        <v>133</v>
      </c>
      <c r="AB127" t="s">
        <v>135</v>
      </c>
      <c r="AC127" t="s">
        <v>137</v>
      </c>
      <c r="AD127" t="s">
        <v>82</v>
      </c>
      <c r="AE127" t="s">
        <v>84</v>
      </c>
      <c r="AF127" t="s">
        <v>86</v>
      </c>
      <c r="AG127" t="s">
        <v>88</v>
      </c>
      <c r="AH127" t="s">
        <v>90</v>
      </c>
      <c r="AI127" s="8" t="s">
        <v>91</v>
      </c>
      <c r="AJ127" s="3" t="s">
        <v>91</v>
      </c>
      <c r="AK127" s="3" t="str">
        <f t="shared" si="28"/>
        <v>ON</v>
      </c>
      <c r="AL127" s="3" t="str">
        <f t="shared" si="29"/>
        <v>ON</v>
      </c>
      <c r="AM127" s="3" t="str">
        <f t="shared" si="30"/>
        <v>ON</v>
      </c>
      <c r="AN127" s="3" t="str">
        <f t="shared" si="31"/>
        <v>ON</v>
      </c>
      <c r="AO127" s="3"/>
      <c r="AP127" s="8" t="s">
        <v>91</v>
      </c>
      <c r="AQ127" s="3" t="s">
        <v>91</v>
      </c>
      <c r="AR127" s="3" t="str">
        <f t="shared" si="32"/>
        <v>ON</v>
      </c>
      <c r="AS127" s="3" t="str">
        <f t="shared" si="33"/>
        <v>ON</v>
      </c>
      <c r="AT127" s="3" t="str">
        <f t="shared" si="34"/>
        <v>ON</v>
      </c>
      <c r="AU127" s="3" t="str">
        <f t="shared" si="35"/>
        <v>OFF</v>
      </c>
      <c r="AV127" s="3"/>
      <c r="AW127" s="8" t="s">
        <v>91</v>
      </c>
      <c r="AX127" s="3" t="s">
        <v>91</v>
      </c>
      <c r="AY127" s="3" t="str">
        <f t="shared" si="36"/>
        <v>ON</v>
      </c>
      <c r="AZ127" s="3" t="str">
        <f t="shared" si="37"/>
        <v>ON</v>
      </c>
      <c r="BA127" s="3" t="str">
        <f t="shared" si="38"/>
        <v>ON</v>
      </c>
      <c r="BB127" s="3" t="str">
        <f t="shared" si="39"/>
        <v>ON</v>
      </c>
      <c r="BC127" s="3"/>
      <c r="BD127" s="8" t="s">
        <v>91</v>
      </c>
      <c r="BE127" s="3" t="s">
        <v>91</v>
      </c>
      <c r="BF127" s="3" t="str">
        <f t="shared" si="40"/>
        <v>ON</v>
      </c>
      <c r="BG127" s="3" t="str">
        <f t="shared" si="41"/>
        <v>ON</v>
      </c>
      <c r="BH127" s="3" t="str">
        <f t="shared" si="42"/>
        <v>ON</v>
      </c>
      <c r="BI127" s="3" t="str">
        <f t="shared" si="43"/>
        <v>OFF</v>
      </c>
      <c r="BJ127" s="3"/>
      <c r="BK127" s="8" t="s">
        <v>56</v>
      </c>
      <c r="BL127" s="3" t="s">
        <v>56</v>
      </c>
      <c r="BM127" s="3" t="s">
        <v>56</v>
      </c>
      <c r="BN127" s="9" t="s">
        <v>56</v>
      </c>
    </row>
    <row r="128" spans="1:66" x14ac:dyDescent="0.3">
      <c r="A128" t="str">
        <f t="shared" ca="1" si="23"/>
        <v>Ogun</v>
      </c>
      <c r="B128" t="str">
        <f t="shared" ca="1" si="24"/>
        <v>C</v>
      </c>
      <c r="C128" t="str">
        <f t="shared" ca="1" si="25"/>
        <v>A1</v>
      </c>
      <c r="D128" t="s">
        <v>12</v>
      </c>
      <c r="E128">
        <f t="shared" si="26"/>
        <v>22</v>
      </c>
      <c r="F128">
        <f t="shared" si="27"/>
        <v>2</v>
      </c>
      <c r="G128" t="s">
        <v>78</v>
      </c>
      <c r="H128" t="s">
        <v>78</v>
      </c>
      <c r="I128" t="s">
        <v>96</v>
      </c>
      <c r="J128" t="s">
        <v>98</v>
      </c>
      <c r="K128" t="s">
        <v>100</v>
      </c>
      <c r="L128" t="s">
        <v>102</v>
      </c>
      <c r="M128" t="s">
        <v>104</v>
      </c>
      <c r="N128" t="s">
        <v>106</v>
      </c>
      <c r="O128" t="s">
        <v>108</v>
      </c>
      <c r="P128" t="s">
        <v>110</v>
      </c>
      <c r="Q128" t="s">
        <v>112</v>
      </c>
      <c r="R128" t="s">
        <v>114</v>
      </c>
      <c r="S128" t="s">
        <v>116</v>
      </c>
      <c r="T128" t="s">
        <v>118</v>
      </c>
      <c r="U128" t="s">
        <v>120</v>
      </c>
      <c r="V128" t="s">
        <v>122</v>
      </c>
      <c r="W128" t="s">
        <v>124</v>
      </c>
      <c r="X128" t="s">
        <v>126</v>
      </c>
      <c r="Y128" t="s">
        <v>128</v>
      </c>
      <c r="Z128" t="s">
        <v>130</v>
      </c>
      <c r="AA128" t="s">
        <v>132</v>
      </c>
      <c r="AB128" t="s">
        <v>134</v>
      </c>
      <c r="AC128" t="s">
        <v>136</v>
      </c>
      <c r="AD128" t="s">
        <v>81</v>
      </c>
      <c r="AE128" t="s">
        <v>83</v>
      </c>
      <c r="AF128" t="s">
        <v>85</v>
      </c>
      <c r="AG128" t="s">
        <v>87</v>
      </c>
      <c r="AH128" t="s">
        <v>89</v>
      </c>
      <c r="AI128" s="8" t="s">
        <v>91</v>
      </c>
      <c r="AJ128" s="3" t="s">
        <v>91</v>
      </c>
      <c r="AK128" s="3" t="str">
        <f t="shared" si="28"/>
        <v>ON</v>
      </c>
      <c r="AL128" s="3" t="str">
        <f t="shared" si="29"/>
        <v>ON</v>
      </c>
      <c r="AM128" s="3" t="str">
        <f t="shared" si="30"/>
        <v>ON</v>
      </c>
      <c r="AN128" s="3" t="str">
        <f t="shared" si="31"/>
        <v>OFF</v>
      </c>
      <c r="AO128" s="3"/>
      <c r="AP128" s="8" t="s">
        <v>91</v>
      </c>
      <c r="AQ128" s="3" t="s">
        <v>91</v>
      </c>
      <c r="AR128" s="3" t="str">
        <f t="shared" si="32"/>
        <v>ON</v>
      </c>
      <c r="AS128" s="3" t="str">
        <f t="shared" si="33"/>
        <v>ON</v>
      </c>
      <c r="AT128" s="3" t="str">
        <f t="shared" si="34"/>
        <v>ON</v>
      </c>
      <c r="AU128" s="3" t="str">
        <f t="shared" si="35"/>
        <v>ON</v>
      </c>
      <c r="AV128" s="3"/>
      <c r="AW128" s="8" t="s">
        <v>91</v>
      </c>
      <c r="AX128" s="3" t="s">
        <v>91</v>
      </c>
      <c r="AY128" s="3" t="str">
        <f t="shared" si="36"/>
        <v>ON</v>
      </c>
      <c r="AZ128" s="3" t="str">
        <f t="shared" si="37"/>
        <v>ON</v>
      </c>
      <c r="BA128" s="3" t="str">
        <f t="shared" si="38"/>
        <v>ON</v>
      </c>
      <c r="BB128" s="3" t="str">
        <f t="shared" si="39"/>
        <v>OFF</v>
      </c>
      <c r="BC128" s="3"/>
      <c r="BD128" s="8" t="s">
        <v>91</v>
      </c>
      <c r="BE128" s="3" t="s">
        <v>91</v>
      </c>
      <c r="BF128" s="3" t="str">
        <f t="shared" si="40"/>
        <v>ON</v>
      </c>
      <c r="BG128" s="3" t="str">
        <f t="shared" si="41"/>
        <v>ON</v>
      </c>
      <c r="BH128" s="3" t="str">
        <f t="shared" si="42"/>
        <v>ON</v>
      </c>
      <c r="BI128" s="3" t="str">
        <f t="shared" si="43"/>
        <v>ON</v>
      </c>
      <c r="BJ128" s="3"/>
      <c r="BK128" s="8" t="s">
        <v>56</v>
      </c>
      <c r="BL128" s="3" t="s">
        <v>56</v>
      </c>
      <c r="BM128" s="3" t="s">
        <v>56</v>
      </c>
      <c r="BN128" s="9" t="s">
        <v>56</v>
      </c>
    </row>
    <row r="129" spans="1:66" x14ac:dyDescent="0.3">
      <c r="A129" t="str">
        <f t="shared" ca="1" si="23"/>
        <v>Oyo</v>
      </c>
      <c r="B129" t="str">
        <f t="shared" ca="1" si="24"/>
        <v>E</v>
      </c>
      <c r="C129" t="str">
        <f t="shared" ca="1" si="25"/>
        <v>D1</v>
      </c>
      <c r="D129" t="s">
        <v>5</v>
      </c>
      <c r="E129">
        <f t="shared" si="26"/>
        <v>22</v>
      </c>
      <c r="F129">
        <f t="shared" si="27"/>
        <v>2</v>
      </c>
      <c r="G129" t="s">
        <v>77</v>
      </c>
      <c r="H129" t="s">
        <v>77</v>
      </c>
      <c r="I129" t="s">
        <v>97</v>
      </c>
      <c r="J129" t="s">
        <v>99</v>
      </c>
      <c r="K129" t="s">
        <v>101</v>
      </c>
      <c r="L129" t="s">
        <v>103</v>
      </c>
      <c r="M129" t="s">
        <v>105</v>
      </c>
      <c r="N129" t="s">
        <v>107</v>
      </c>
      <c r="O129" t="s">
        <v>109</v>
      </c>
      <c r="P129" t="s">
        <v>111</v>
      </c>
      <c r="Q129" t="s">
        <v>113</v>
      </c>
      <c r="R129" t="s">
        <v>115</v>
      </c>
      <c r="S129" t="s">
        <v>117</v>
      </c>
      <c r="T129" t="s">
        <v>119</v>
      </c>
      <c r="U129" t="s">
        <v>121</v>
      </c>
      <c r="V129" t="s">
        <v>123</v>
      </c>
      <c r="W129" t="s">
        <v>125</v>
      </c>
      <c r="X129" t="s">
        <v>127</v>
      </c>
      <c r="Y129" t="s">
        <v>129</v>
      </c>
      <c r="Z129" t="s">
        <v>131</v>
      </c>
      <c r="AA129" t="s">
        <v>133</v>
      </c>
      <c r="AB129" t="s">
        <v>135</v>
      </c>
      <c r="AC129" t="s">
        <v>137</v>
      </c>
      <c r="AD129" t="s">
        <v>82</v>
      </c>
      <c r="AE129" t="s">
        <v>84</v>
      </c>
      <c r="AF129" t="s">
        <v>86</v>
      </c>
      <c r="AG129" t="s">
        <v>88</v>
      </c>
      <c r="AH129" t="s">
        <v>90</v>
      </c>
      <c r="AI129" s="8" t="s">
        <v>91</v>
      </c>
      <c r="AJ129" s="3" t="s">
        <v>91</v>
      </c>
      <c r="AK129" s="3" t="str">
        <f t="shared" si="28"/>
        <v>ON</v>
      </c>
      <c r="AL129" s="3" t="str">
        <f t="shared" si="29"/>
        <v>ON</v>
      </c>
      <c r="AM129" s="3" t="str">
        <f t="shared" si="30"/>
        <v>ON</v>
      </c>
      <c r="AN129" s="3" t="str">
        <f t="shared" si="31"/>
        <v>ON</v>
      </c>
      <c r="AO129" s="3"/>
      <c r="AP129" s="8" t="s">
        <v>91</v>
      </c>
      <c r="AQ129" s="3" t="s">
        <v>91</v>
      </c>
      <c r="AR129" s="3" t="str">
        <f t="shared" si="32"/>
        <v>ON</v>
      </c>
      <c r="AS129" s="3" t="str">
        <f t="shared" si="33"/>
        <v>ON</v>
      </c>
      <c r="AT129" s="3" t="str">
        <f t="shared" si="34"/>
        <v>OFF</v>
      </c>
      <c r="AU129" s="3" t="str">
        <f t="shared" si="35"/>
        <v>ON</v>
      </c>
      <c r="AV129" s="3"/>
      <c r="AW129" s="8" t="s">
        <v>91</v>
      </c>
      <c r="AX129" s="3" t="s">
        <v>91</v>
      </c>
      <c r="AY129" s="3" t="str">
        <f t="shared" si="36"/>
        <v>ON</v>
      </c>
      <c r="AZ129" s="3" t="str">
        <f t="shared" si="37"/>
        <v>ON</v>
      </c>
      <c r="BA129" s="3" t="str">
        <f t="shared" si="38"/>
        <v>ON</v>
      </c>
      <c r="BB129" s="3" t="str">
        <f t="shared" si="39"/>
        <v>ON</v>
      </c>
      <c r="BC129" s="3"/>
      <c r="BD129" s="8" t="s">
        <v>91</v>
      </c>
      <c r="BE129" s="3" t="s">
        <v>91</v>
      </c>
      <c r="BF129" s="3" t="str">
        <f t="shared" si="40"/>
        <v>ON</v>
      </c>
      <c r="BG129" s="3" t="str">
        <f t="shared" si="41"/>
        <v>ON</v>
      </c>
      <c r="BH129" s="3" t="str">
        <f t="shared" si="42"/>
        <v>OFF</v>
      </c>
      <c r="BI129" s="3" t="str">
        <f t="shared" si="43"/>
        <v>ON</v>
      </c>
      <c r="BJ129" s="3"/>
      <c r="BK129" s="8" t="s">
        <v>56</v>
      </c>
      <c r="BL129" s="3" t="s">
        <v>56</v>
      </c>
      <c r="BM129" s="3" t="s">
        <v>56</v>
      </c>
      <c r="BN129" s="9" t="s">
        <v>56</v>
      </c>
    </row>
    <row r="130" spans="1:66" x14ac:dyDescent="0.3">
      <c r="A130" t="str">
        <f t="shared" ca="1" si="23"/>
        <v>Ogun</v>
      </c>
      <c r="B130" t="str">
        <f t="shared" ca="1" si="24"/>
        <v>A</v>
      </c>
      <c r="C130" t="str">
        <f t="shared" ca="1" si="25"/>
        <v>B1</v>
      </c>
      <c r="D130" t="s">
        <v>5</v>
      </c>
      <c r="E130">
        <f t="shared" si="26"/>
        <v>22</v>
      </c>
      <c r="F130">
        <f t="shared" si="27"/>
        <v>2</v>
      </c>
      <c r="G130" t="s">
        <v>76</v>
      </c>
      <c r="H130" t="s">
        <v>76</v>
      </c>
      <c r="I130" t="s">
        <v>96</v>
      </c>
      <c r="J130" t="s">
        <v>98</v>
      </c>
      <c r="K130" t="s">
        <v>100</v>
      </c>
      <c r="L130" t="s">
        <v>102</v>
      </c>
      <c r="M130" t="s">
        <v>104</v>
      </c>
      <c r="N130" t="s">
        <v>106</v>
      </c>
      <c r="O130" t="s">
        <v>108</v>
      </c>
      <c r="P130" t="s">
        <v>110</v>
      </c>
      <c r="Q130" t="s">
        <v>112</v>
      </c>
      <c r="R130" t="s">
        <v>114</v>
      </c>
      <c r="S130" t="s">
        <v>116</v>
      </c>
      <c r="T130" t="s">
        <v>118</v>
      </c>
      <c r="U130" t="s">
        <v>120</v>
      </c>
      <c r="V130" t="s">
        <v>122</v>
      </c>
      <c r="W130" t="s">
        <v>124</v>
      </c>
      <c r="X130" t="s">
        <v>126</v>
      </c>
      <c r="Y130" t="s">
        <v>128</v>
      </c>
      <c r="Z130" t="s">
        <v>130</v>
      </c>
      <c r="AA130" t="s">
        <v>132</v>
      </c>
      <c r="AB130" t="s">
        <v>134</v>
      </c>
      <c r="AC130" t="s">
        <v>136</v>
      </c>
      <c r="AD130" t="s">
        <v>81</v>
      </c>
      <c r="AE130" t="s">
        <v>83</v>
      </c>
      <c r="AF130" t="s">
        <v>85</v>
      </c>
      <c r="AG130" t="s">
        <v>87</v>
      </c>
      <c r="AH130" t="s">
        <v>89</v>
      </c>
      <c r="AI130" s="8" t="s">
        <v>91</v>
      </c>
      <c r="AJ130" s="3" t="s">
        <v>91</v>
      </c>
      <c r="AK130" s="3" t="str">
        <f t="shared" si="28"/>
        <v>ON</v>
      </c>
      <c r="AL130" s="3" t="str">
        <f t="shared" si="29"/>
        <v>OFF</v>
      </c>
      <c r="AM130" s="3" t="str">
        <f t="shared" si="30"/>
        <v>ON</v>
      </c>
      <c r="AN130" s="3" t="str">
        <f t="shared" si="31"/>
        <v>ON</v>
      </c>
      <c r="AO130" s="3"/>
      <c r="AP130" s="8" t="s">
        <v>91</v>
      </c>
      <c r="AQ130" s="3" t="s">
        <v>91</v>
      </c>
      <c r="AR130" s="3" t="str">
        <f t="shared" si="32"/>
        <v>ON</v>
      </c>
      <c r="AS130" s="3" t="str">
        <f t="shared" si="33"/>
        <v>ON</v>
      </c>
      <c r="AT130" s="3" t="str">
        <f t="shared" si="34"/>
        <v>ON</v>
      </c>
      <c r="AU130" s="3" t="str">
        <f t="shared" si="35"/>
        <v>ON</v>
      </c>
      <c r="AV130" s="3"/>
      <c r="AW130" s="8" t="s">
        <v>91</v>
      </c>
      <c r="AX130" s="3" t="s">
        <v>91</v>
      </c>
      <c r="AY130" s="3" t="str">
        <f t="shared" si="36"/>
        <v>ON</v>
      </c>
      <c r="AZ130" s="3" t="str">
        <f t="shared" si="37"/>
        <v>OFF</v>
      </c>
      <c r="BA130" s="3" t="str">
        <f t="shared" si="38"/>
        <v>ON</v>
      </c>
      <c r="BB130" s="3" t="str">
        <f t="shared" si="39"/>
        <v>ON</v>
      </c>
      <c r="BC130" s="3"/>
      <c r="BD130" s="8" t="s">
        <v>91</v>
      </c>
      <c r="BE130" s="3" t="s">
        <v>91</v>
      </c>
      <c r="BF130" s="3" t="str">
        <f t="shared" si="40"/>
        <v>ON</v>
      </c>
      <c r="BG130" s="3" t="str">
        <f t="shared" si="41"/>
        <v>ON</v>
      </c>
      <c r="BH130" s="3" t="str">
        <f t="shared" si="42"/>
        <v>ON</v>
      </c>
      <c r="BI130" s="3" t="str">
        <f t="shared" si="43"/>
        <v>ON</v>
      </c>
      <c r="BJ130" s="3"/>
      <c r="BK130" s="8" t="s">
        <v>56</v>
      </c>
      <c r="BL130" s="3" t="s">
        <v>56</v>
      </c>
      <c r="BM130" s="3" t="s">
        <v>56</v>
      </c>
      <c r="BN130" s="9" t="s">
        <v>56</v>
      </c>
    </row>
    <row r="131" spans="1:66" x14ac:dyDescent="0.3">
      <c r="A131" t="str">
        <f t="shared" ca="1" si="23"/>
        <v>Ondo</v>
      </c>
      <c r="B131" t="str">
        <f t="shared" ca="1" si="24"/>
        <v>D</v>
      </c>
      <c r="C131" t="str">
        <f t="shared" ca="1" si="25"/>
        <v>A1</v>
      </c>
      <c r="D131" t="s">
        <v>5</v>
      </c>
      <c r="E131">
        <f t="shared" si="26"/>
        <v>22</v>
      </c>
      <c r="F131">
        <f t="shared" si="27"/>
        <v>2</v>
      </c>
      <c r="G131" t="s">
        <v>75</v>
      </c>
      <c r="H131" t="s">
        <v>75</v>
      </c>
      <c r="I131" t="s">
        <v>97</v>
      </c>
      <c r="J131" t="s">
        <v>99</v>
      </c>
      <c r="K131" t="s">
        <v>101</v>
      </c>
      <c r="L131" t="s">
        <v>103</v>
      </c>
      <c r="M131" t="s">
        <v>105</v>
      </c>
      <c r="N131" t="s">
        <v>107</v>
      </c>
      <c r="O131" t="s">
        <v>109</v>
      </c>
      <c r="P131" t="s">
        <v>111</v>
      </c>
      <c r="Q131" t="s">
        <v>113</v>
      </c>
      <c r="R131" t="s">
        <v>115</v>
      </c>
      <c r="S131" t="s">
        <v>117</v>
      </c>
      <c r="T131" t="s">
        <v>119</v>
      </c>
      <c r="U131" t="s">
        <v>121</v>
      </c>
      <c r="V131" t="s">
        <v>123</v>
      </c>
      <c r="W131" t="s">
        <v>125</v>
      </c>
      <c r="X131" t="s">
        <v>127</v>
      </c>
      <c r="Y131" t="s">
        <v>129</v>
      </c>
      <c r="Z131" t="s">
        <v>131</v>
      </c>
      <c r="AA131" t="s">
        <v>133</v>
      </c>
      <c r="AB131" t="s">
        <v>135</v>
      </c>
      <c r="AC131" t="s">
        <v>137</v>
      </c>
      <c r="AD131" t="s">
        <v>82</v>
      </c>
      <c r="AE131" t="s">
        <v>84</v>
      </c>
      <c r="AF131" t="s">
        <v>86</v>
      </c>
      <c r="AG131" t="s">
        <v>88</v>
      </c>
      <c r="AH131" t="s">
        <v>90</v>
      </c>
      <c r="AI131" s="8" t="s">
        <v>91</v>
      </c>
      <c r="AJ131" s="3" t="s">
        <v>91</v>
      </c>
      <c r="AK131" s="3" t="str">
        <f t="shared" si="28"/>
        <v>ON</v>
      </c>
      <c r="AL131" s="3" t="str">
        <f t="shared" si="29"/>
        <v>ON</v>
      </c>
      <c r="AM131" s="3" t="str">
        <f t="shared" si="30"/>
        <v>ON</v>
      </c>
      <c r="AN131" s="3" t="str">
        <f t="shared" si="31"/>
        <v>ON</v>
      </c>
      <c r="AO131" s="3"/>
      <c r="AP131" s="8" t="s">
        <v>91</v>
      </c>
      <c r="AQ131" s="3" t="s">
        <v>91</v>
      </c>
      <c r="AR131" s="3" t="str">
        <f t="shared" si="32"/>
        <v>OFF</v>
      </c>
      <c r="AS131" s="3" t="str">
        <f t="shared" si="33"/>
        <v>ON</v>
      </c>
      <c r="AT131" s="3" t="str">
        <f t="shared" si="34"/>
        <v>ON</v>
      </c>
      <c r="AU131" s="3" t="str">
        <f t="shared" si="35"/>
        <v>ON</v>
      </c>
      <c r="AV131" s="3"/>
      <c r="AW131" s="8" t="s">
        <v>91</v>
      </c>
      <c r="AX131" s="3" t="s">
        <v>91</v>
      </c>
      <c r="AY131" s="3" t="str">
        <f t="shared" si="36"/>
        <v>ON</v>
      </c>
      <c r="AZ131" s="3" t="str">
        <f t="shared" si="37"/>
        <v>ON</v>
      </c>
      <c r="BA131" s="3" t="str">
        <f t="shared" si="38"/>
        <v>ON</v>
      </c>
      <c r="BB131" s="3" t="str">
        <f t="shared" si="39"/>
        <v>ON</v>
      </c>
      <c r="BC131" s="3"/>
      <c r="BD131" s="8" t="s">
        <v>91</v>
      </c>
      <c r="BE131" s="3" t="s">
        <v>91</v>
      </c>
      <c r="BF131" s="3" t="str">
        <f t="shared" si="40"/>
        <v>OFF</v>
      </c>
      <c r="BG131" s="3" t="str">
        <f t="shared" si="41"/>
        <v>ON</v>
      </c>
      <c r="BH131" s="3" t="str">
        <f t="shared" si="42"/>
        <v>ON</v>
      </c>
      <c r="BI131" s="3" t="str">
        <f t="shared" si="43"/>
        <v>ON</v>
      </c>
      <c r="BJ131" s="3"/>
      <c r="BK131" s="8" t="s">
        <v>56</v>
      </c>
      <c r="BL131" s="3" t="s">
        <v>56</v>
      </c>
      <c r="BM131" s="3" t="s">
        <v>56</v>
      </c>
      <c r="BN131" s="9" t="s">
        <v>56</v>
      </c>
    </row>
    <row r="132" spans="1:66" x14ac:dyDescent="0.3">
      <c r="A132" t="str">
        <f t="shared" ca="1" si="23"/>
        <v>Ogun</v>
      </c>
      <c r="B132" t="str">
        <f t="shared" ca="1" si="24"/>
        <v>A</v>
      </c>
      <c r="C132" t="str">
        <f t="shared" ca="1" si="25"/>
        <v>C1</v>
      </c>
      <c r="D132" t="s">
        <v>5</v>
      </c>
      <c r="E132">
        <f t="shared" si="26"/>
        <v>22</v>
      </c>
      <c r="F132">
        <f t="shared" si="27"/>
        <v>2</v>
      </c>
      <c r="G132" t="s">
        <v>75</v>
      </c>
      <c r="H132" t="s">
        <v>75</v>
      </c>
      <c r="I132" t="s">
        <v>96</v>
      </c>
      <c r="J132" t="s">
        <v>98</v>
      </c>
      <c r="K132" t="s">
        <v>100</v>
      </c>
      <c r="L132" t="s">
        <v>102</v>
      </c>
      <c r="M132" t="s">
        <v>104</v>
      </c>
      <c r="N132" t="s">
        <v>106</v>
      </c>
      <c r="O132" t="s">
        <v>108</v>
      </c>
      <c r="P132" t="s">
        <v>110</v>
      </c>
      <c r="Q132" t="s">
        <v>112</v>
      </c>
      <c r="R132" t="s">
        <v>114</v>
      </c>
      <c r="S132" t="s">
        <v>116</v>
      </c>
      <c r="T132" t="s">
        <v>118</v>
      </c>
      <c r="U132" t="s">
        <v>120</v>
      </c>
      <c r="V132" t="s">
        <v>122</v>
      </c>
      <c r="W132" t="s">
        <v>124</v>
      </c>
      <c r="X132" t="s">
        <v>126</v>
      </c>
      <c r="Y132" t="s">
        <v>128</v>
      </c>
      <c r="Z132" t="s">
        <v>130</v>
      </c>
      <c r="AA132" t="s">
        <v>132</v>
      </c>
      <c r="AB132" t="s">
        <v>134</v>
      </c>
      <c r="AC132" t="s">
        <v>136</v>
      </c>
      <c r="AD132" t="s">
        <v>81</v>
      </c>
      <c r="AE132" t="s">
        <v>83</v>
      </c>
      <c r="AF132" t="s">
        <v>85</v>
      </c>
      <c r="AG132" t="s">
        <v>87</v>
      </c>
      <c r="AH132" t="s">
        <v>89</v>
      </c>
      <c r="AI132" s="8" t="s">
        <v>91</v>
      </c>
      <c r="AJ132" s="3" t="s">
        <v>91</v>
      </c>
      <c r="AK132" s="3" t="str">
        <f t="shared" si="28"/>
        <v>OFF</v>
      </c>
      <c r="AL132" s="3" t="str">
        <f t="shared" si="29"/>
        <v>ON</v>
      </c>
      <c r="AM132" s="3" t="str">
        <f t="shared" si="30"/>
        <v>ON</v>
      </c>
      <c r="AN132" s="3" t="str">
        <f t="shared" si="31"/>
        <v>ON</v>
      </c>
      <c r="AO132" s="3"/>
      <c r="AP132" s="8" t="s">
        <v>91</v>
      </c>
      <c r="AQ132" s="3" t="s">
        <v>91</v>
      </c>
      <c r="AR132" s="3" t="str">
        <f t="shared" si="32"/>
        <v>ON</v>
      </c>
      <c r="AS132" s="3" t="str">
        <f t="shared" si="33"/>
        <v>ON</v>
      </c>
      <c r="AT132" s="3" t="str">
        <f t="shared" si="34"/>
        <v>ON</v>
      </c>
      <c r="AU132" s="3" t="str">
        <f t="shared" si="35"/>
        <v>ON</v>
      </c>
      <c r="AV132" s="3"/>
      <c r="AW132" s="8" t="s">
        <v>91</v>
      </c>
      <c r="AX132" s="3" t="s">
        <v>91</v>
      </c>
      <c r="AY132" s="3" t="str">
        <f t="shared" si="36"/>
        <v>OFF</v>
      </c>
      <c r="AZ132" s="3" t="str">
        <f t="shared" si="37"/>
        <v>ON</v>
      </c>
      <c r="BA132" s="3" t="str">
        <f t="shared" si="38"/>
        <v>ON</v>
      </c>
      <c r="BB132" s="3" t="str">
        <f t="shared" si="39"/>
        <v>ON</v>
      </c>
      <c r="BC132" s="3"/>
      <c r="BD132" s="8" t="s">
        <v>91</v>
      </c>
      <c r="BE132" s="3" t="s">
        <v>91</v>
      </c>
      <c r="BF132" s="3" t="str">
        <f t="shared" si="40"/>
        <v>ON</v>
      </c>
      <c r="BG132" s="3" t="str">
        <f t="shared" si="41"/>
        <v>ON</v>
      </c>
      <c r="BH132" s="3" t="str">
        <f t="shared" si="42"/>
        <v>ON</v>
      </c>
      <c r="BI132" s="3" t="str">
        <f t="shared" si="43"/>
        <v>ON</v>
      </c>
      <c r="BJ132" s="3"/>
      <c r="BK132" s="8" t="s">
        <v>56</v>
      </c>
      <c r="BL132" s="3" t="s">
        <v>56</v>
      </c>
      <c r="BM132" s="3" t="s">
        <v>56</v>
      </c>
      <c r="BN132" s="9" t="s">
        <v>56</v>
      </c>
    </row>
    <row r="133" spans="1:66" x14ac:dyDescent="0.3">
      <c r="A133" t="str">
        <f t="shared" ref="A133:A196" ca="1" si="44">CHOOSE(RANDBETWEEN(1,5),"Lagos","Ogun","Ondo","Oyo","Ekiti")</f>
        <v>Oyo</v>
      </c>
      <c r="B133" t="str">
        <f t="shared" ref="B133:B196" ca="1" si="45">CHOOSE(RANDBETWEEN(1,5),"A","B","C","D","E")</f>
        <v>C</v>
      </c>
      <c r="C133" t="str">
        <f t="shared" ref="C133:C196" ca="1" si="46">CHOOSE(RANDBETWEEN(1,5),"A1","B1","C1","D1","E1")</f>
        <v>A1</v>
      </c>
      <c r="D133" t="s">
        <v>47</v>
      </c>
      <c r="E133">
        <f t="shared" ref="E133:E196" si="47">COUNTIF(AI133:BI133, "On")</f>
        <v>22</v>
      </c>
      <c r="F133">
        <f t="shared" ref="F133:F196" si="48">COUNTIF(AI133:BN133, "Off")</f>
        <v>2</v>
      </c>
      <c r="G133" t="s">
        <v>76</v>
      </c>
      <c r="H133" t="s">
        <v>76</v>
      </c>
      <c r="I133" t="s">
        <v>97</v>
      </c>
      <c r="J133" t="s">
        <v>99</v>
      </c>
      <c r="K133" t="s">
        <v>101</v>
      </c>
      <c r="L133" t="s">
        <v>103</v>
      </c>
      <c r="M133" t="s">
        <v>105</v>
      </c>
      <c r="N133" t="s">
        <v>107</v>
      </c>
      <c r="O133" t="s">
        <v>109</v>
      </c>
      <c r="P133" t="s">
        <v>111</v>
      </c>
      <c r="Q133" t="s">
        <v>113</v>
      </c>
      <c r="R133" t="s">
        <v>115</v>
      </c>
      <c r="S133" t="s">
        <v>117</v>
      </c>
      <c r="T133" t="s">
        <v>119</v>
      </c>
      <c r="U133" t="s">
        <v>121</v>
      </c>
      <c r="V133" t="s">
        <v>123</v>
      </c>
      <c r="W133" t="s">
        <v>125</v>
      </c>
      <c r="X133" t="s">
        <v>127</v>
      </c>
      <c r="Y133" t="s">
        <v>129</v>
      </c>
      <c r="Z133" t="s">
        <v>131</v>
      </c>
      <c r="AA133" t="s">
        <v>133</v>
      </c>
      <c r="AB133" t="s">
        <v>135</v>
      </c>
      <c r="AC133" t="s">
        <v>137</v>
      </c>
      <c r="AD133" t="s">
        <v>82</v>
      </c>
      <c r="AE133" t="s">
        <v>84</v>
      </c>
      <c r="AF133" t="s">
        <v>86</v>
      </c>
      <c r="AG133" t="s">
        <v>88</v>
      </c>
      <c r="AH133" t="s">
        <v>90</v>
      </c>
      <c r="AI133" s="8" t="s">
        <v>91</v>
      </c>
      <c r="AJ133" s="3" t="s">
        <v>91</v>
      </c>
      <c r="AK133" s="3" t="str">
        <f t="shared" ref="AK133:AK196" si="49">IF(AND($G133="A",$H133="A",$I133="WK 1"),$C$1,$D$1)</f>
        <v>ON</v>
      </c>
      <c r="AL133" s="3" t="str">
        <f t="shared" ref="AL133:AL196" si="50">IF(AND($G133="B",$H133="B",$I133="WK 1"),$C$1,$D$1)</f>
        <v>ON</v>
      </c>
      <c r="AM133" s="3" t="str">
        <f t="shared" ref="AM133:AM196" si="51">IF(AND($G133="C",$H133="C",$I133="WK 1"),$C$1,$D$1)</f>
        <v>ON</v>
      </c>
      <c r="AN133" s="3" t="str">
        <f t="shared" ref="AN133:AN196" si="52">IF(AND($G133="D",$H133="D",$I133="WK 1"),$C$1,$D$1)</f>
        <v>ON</v>
      </c>
      <c r="AO133" s="3"/>
      <c r="AP133" s="8" t="s">
        <v>91</v>
      </c>
      <c r="AQ133" s="3" t="s">
        <v>91</v>
      </c>
      <c r="AR133" s="3" t="str">
        <f t="shared" ref="AR133:AR196" si="53">IF(AND($G133="A",$H133="A",$I133="WK 2"),$C$1,$D$1)</f>
        <v>ON</v>
      </c>
      <c r="AS133" s="3" t="str">
        <f t="shared" ref="AS133:AS196" si="54">IF(AND($G133="B",$H133="B",$I133="WK 2"),$C$1,$D$1)</f>
        <v>OFF</v>
      </c>
      <c r="AT133" s="3" t="str">
        <f t="shared" ref="AT133:AT196" si="55">IF(AND($G133="C",$H133="C",$I133="WK 2"),$C$1,$D$1)</f>
        <v>ON</v>
      </c>
      <c r="AU133" s="3" t="str">
        <f t="shared" ref="AU133:AU196" si="56">IF(AND($G133="D",$H133="D",$I133="WK 2"),$C$1,$D$1)</f>
        <v>ON</v>
      </c>
      <c r="AV133" s="3"/>
      <c r="AW133" s="8" t="s">
        <v>91</v>
      </c>
      <c r="AX133" s="3" t="s">
        <v>91</v>
      </c>
      <c r="AY133" s="3" t="str">
        <f t="shared" ref="AY133:AY196" si="57">IF(AND($G133="A",$H133="A",$J133="WK 3"),$C$1,$D$1)</f>
        <v>ON</v>
      </c>
      <c r="AZ133" s="3" t="str">
        <f t="shared" ref="AZ133:AZ196" si="58">IF(AND($G133="B",$H133="B",$J133="WK 3"),$C$1,$D$1)</f>
        <v>ON</v>
      </c>
      <c r="BA133" s="3" t="str">
        <f t="shared" ref="BA133:BA196" si="59">IF(AND($G133="C",$H133="C",$J133="WK 3"),$C$1,$D$1)</f>
        <v>ON</v>
      </c>
      <c r="BB133" s="3" t="str">
        <f t="shared" ref="BB133:BB196" si="60">IF(AND($G133="D",$H133="D",$J133="WK 3"),$C$1,$D$1)</f>
        <v>ON</v>
      </c>
      <c r="BC133" s="3"/>
      <c r="BD133" s="8" t="s">
        <v>91</v>
      </c>
      <c r="BE133" s="3" t="s">
        <v>91</v>
      </c>
      <c r="BF133" s="3" t="str">
        <f t="shared" ref="BF133:BF196" si="61">IF(AND($G133="A",$H133="A",$J133="WK 4"),$C$1,$D$1)</f>
        <v>ON</v>
      </c>
      <c r="BG133" s="3" t="str">
        <f t="shared" ref="BG133:BG196" si="62">IF(AND($G133="B",$H133="B",$J133="WK 4"),$C$1,$D$1)</f>
        <v>OFF</v>
      </c>
      <c r="BH133" s="3" t="str">
        <f t="shared" ref="BH133:BH196" si="63">IF(AND($G133="C",$H133="C",$J133="WK 4"),$C$1,$D$1)</f>
        <v>ON</v>
      </c>
      <c r="BI133" s="3" t="str">
        <f t="shared" ref="BI133:BI196" si="64">IF(AND($G133="D",$H133="D",$J133="WK 4"),$C$1,$D$1)</f>
        <v>ON</v>
      </c>
      <c r="BJ133" s="3"/>
      <c r="BK133" s="8" t="s">
        <v>56</v>
      </c>
      <c r="BL133" s="3" t="s">
        <v>56</v>
      </c>
      <c r="BM133" s="3" t="s">
        <v>56</v>
      </c>
      <c r="BN133" s="9" t="s">
        <v>56</v>
      </c>
    </row>
    <row r="134" spans="1:66" x14ac:dyDescent="0.3">
      <c r="A134" t="str">
        <f t="shared" ca="1" si="44"/>
        <v>Ekiti</v>
      </c>
      <c r="B134" t="str">
        <f t="shared" ca="1" si="45"/>
        <v>C</v>
      </c>
      <c r="C134" t="str">
        <f t="shared" ca="1" si="46"/>
        <v>D1</v>
      </c>
      <c r="D134" t="s">
        <v>7</v>
      </c>
      <c r="E134">
        <f t="shared" si="47"/>
        <v>22</v>
      </c>
      <c r="F134">
        <f t="shared" si="48"/>
        <v>2</v>
      </c>
      <c r="G134" t="s">
        <v>77</v>
      </c>
      <c r="H134" t="s">
        <v>77</v>
      </c>
      <c r="I134" t="s">
        <v>96</v>
      </c>
      <c r="J134" t="s">
        <v>98</v>
      </c>
      <c r="K134" t="s">
        <v>100</v>
      </c>
      <c r="L134" t="s">
        <v>102</v>
      </c>
      <c r="M134" t="s">
        <v>104</v>
      </c>
      <c r="N134" t="s">
        <v>106</v>
      </c>
      <c r="O134" t="s">
        <v>108</v>
      </c>
      <c r="P134" t="s">
        <v>110</v>
      </c>
      <c r="Q134" t="s">
        <v>112</v>
      </c>
      <c r="R134" t="s">
        <v>114</v>
      </c>
      <c r="S134" t="s">
        <v>116</v>
      </c>
      <c r="T134" t="s">
        <v>118</v>
      </c>
      <c r="U134" t="s">
        <v>120</v>
      </c>
      <c r="V134" t="s">
        <v>122</v>
      </c>
      <c r="W134" t="s">
        <v>124</v>
      </c>
      <c r="X134" t="s">
        <v>126</v>
      </c>
      <c r="Y134" t="s">
        <v>128</v>
      </c>
      <c r="Z134" t="s">
        <v>130</v>
      </c>
      <c r="AA134" t="s">
        <v>132</v>
      </c>
      <c r="AB134" t="s">
        <v>134</v>
      </c>
      <c r="AC134" t="s">
        <v>136</v>
      </c>
      <c r="AD134" t="s">
        <v>81</v>
      </c>
      <c r="AE134" t="s">
        <v>83</v>
      </c>
      <c r="AF134" t="s">
        <v>85</v>
      </c>
      <c r="AG134" t="s">
        <v>87</v>
      </c>
      <c r="AH134" t="s">
        <v>89</v>
      </c>
      <c r="AI134" s="8" t="s">
        <v>91</v>
      </c>
      <c r="AJ134" s="3" t="s">
        <v>91</v>
      </c>
      <c r="AK134" s="3" t="str">
        <f t="shared" si="49"/>
        <v>ON</v>
      </c>
      <c r="AL134" s="3" t="str">
        <f t="shared" si="50"/>
        <v>ON</v>
      </c>
      <c r="AM134" s="3" t="str">
        <f t="shared" si="51"/>
        <v>OFF</v>
      </c>
      <c r="AN134" s="3" t="str">
        <f t="shared" si="52"/>
        <v>ON</v>
      </c>
      <c r="AO134" s="3"/>
      <c r="AP134" s="8" t="s">
        <v>91</v>
      </c>
      <c r="AQ134" s="3" t="s">
        <v>91</v>
      </c>
      <c r="AR134" s="3" t="str">
        <f t="shared" si="53"/>
        <v>ON</v>
      </c>
      <c r="AS134" s="3" t="str">
        <f t="shared" si="54"/>
        <v>ON</v>
      </c>
      <c r="AT134" s="3" t="str">
        <f t="shared" si="55"/>
        <v>ON</v>
      </c>
      <c r="AU134" s="3" t="str">
        <f t="shared" si="56"/>
        <v>ON</v>
      </c>
      <c r="AV134" s="3"/>
      <c r="AW134" s="8" t="s">
        <v>91</v>
      </c>
      <c r="AX134" s="3" t="s">
        <v>91</v>
      </c>
      <c r="AY134" s="3" t="str">
        <f t="shared" si="57"/>
        <v>ON</v>
      </c>
      <c r="AZ134" s="3" t="str">
        <f t="shared" si="58"/>
        <v>ON</v>
      </c>
      <c r="BA134" s="3" t="str">
        <f t="shared" si="59"/>
        <v>OFF</v>
      </c>
      <c r="BB134" s="3" t="str">
        <f t="shared" si="60"/>
        <v>ON</v>
      </c>
      <c r="BC134" s="3"/>
      <c r="BD134" s="8" t="s">
        <v>91</v>
      </c>
      <c r="BE134" s="3" t="s">
        <v>91</v>
      </c>
      <c r="BF134" s="3" t="str">
        <f t="shared" si="61"/>
        <v>ON</v>
      </c>
      <c r="BG134" s="3" t="str">
        <f t="shared" si="62"/>
        <v>ON</v>
      </c>
      <c r="BH134" s="3" t="str">
        <f t="shared" si="63"/>
        <v>ON</v>
      </c>
      <c r="BI134" s="3" t="str">
        <f t="shared" si="64"/>
        <v>ON</v>
      </c>
      <c r="BJ134" s="3"/>
      <c r="BK134" s="8" t="s">
        <v>56</v>
      </c>
      <c r="BL134" s="3" t="s">
        <v>56</v>
      </c>
      <c r="BM134" s="3" t="s">
        <v>56</v>
      </c>
      <c r="BN134" s="9" t="s">
        <v>56</v>
      </c>
    </row>
    <row r="135" spans="1:66" x14ac:dyDescent="0.3">
      <c r="A135" t="str">
        <f t="shared" ca="1" si="44"/>
        <v>Lagos</v>
      </c>
      <c r="B135" t="str">
        <f t="shared" ca="1" si="45"/>
        <v>E</v>
      </c>
      <c r="C135" t="str">
        <f t="shared" ca="1" si="46"/>
        <v>B1</v>
      </c>
      <c r="D135" t="s">
        <v>7</v>
      </c>
      <c r="E135">
        <f t="shared" si="47"/>
        <v>22</v>
      </c>
      <c r="F135">
        <f t="shared" si="48"/>
        <v>2</v>
      </c>
      <c r="G135" t="s">
        <v>78</v>
      </c>
      <c r="H135" t="s">
        <v>78</v>
      </c>
      <c r="I135" t="s">
        <v>97</v>
      </c>
      <c r="J135" t="s">
        <v>99</v>
      </c>
      <c r="K135" t="s">
        <v>101</v>
      </c>
      <c r="L135" t="s">
        <v>103</v>
      </c>
      <c r="M135" t="s">
        <v>105</v>
      </c>
      <c r="N135" t="s">
        <v>107</v>
      </c>
      <c r="O135" t="s">
        <v>109</v>
      </c>
      <c r="P135" t="s">
        <v>111</v>
      </c>
      <c r="Q135" t="s">
        <v>113</v>
      </c>
      <c r="R135" t="s">
        <v>115</v>
      </c>
      <c r="S135" t="s">
        <v>117</v>
      </c>
      <c r="T135" t="s">
        <v>119</v>
      </c>
      <c r="U135" t="s">
        <v>121</v>
      </c>
      <c r="V135" t="s">
        <v>123</v>
      </c>
      <c r="W135" t="s">
        <v>125</v>
      </c>
      <c r="X135" t="s">
        <v>127</v>
      </c>
      <c r="Y135" t="s">
        <v>129</v>
      </c>
      <c r="Z135" t="s">
        <v>131</v>
      </c>
      <c r="AA135" t="s">
        <v>133</v>
      </c>
      <c r="AB135" t="s">
        <v>135</v>
      </c>
      <c r="AC135" t="s">
        <v>137</v>
      </c>
      <c r="AD135" t="s">
        <v>82</v>
      </c>
      <c r="AE135" t="s">
        <v>84</v>
      </c>
      <c r="AF135" t="s">
        <v>86</v>
      </c>
      <c r="AG135" t="s">
        <v>88</v>
      </c>
      <c r="AH135" t="s">
        <v>90</v>
      </c>
      <c r="AI135" s="8" t="s">
        <v>91</v>
      </c>
      <c r="AJ135" s="3" t="s">
        <v>91</v>
      </c>
      <c r="AK135" s="3" t="str">
        <f t="shared" si="49"/>
        <v>ON</v>
      </c>
      <c r="AL135" s="3" t="str">
        <f t="shared" si="50"/>
        <v>ON</v>
      </c>
      <c r="AM135" s="3" t="str">
        <f t="shared" si="51"/>
        <v>ON</v>
      </c>
      <c r="AN135" s="3" t="str">
        <f t="shared" si="52"/>
        <v>ON</v>
      </c>
      <c r="AO135" s="3"/>
      <c r="AP135" s="8" t="s">
        <v>91</v>
      </c>
      <c r="AQ135" s="3" t="s">
        <v>91</v>
      </c>
      <c r="AR135" s="3" t="str">
        <f t="shared" si="53"/>
        <v>ON</v>
      </c>
      <c r="AS135" s="3" t="str">
        <f t="shared" si="54"/>
        <v>ON</v>
      </c>
      <c r="AT135" s="3" t="str">
        <f t="shared" si="55"/>
        <v>ON</v>
      </c>
      <c r="AU135" s="3" t="str">
        <f t="shared" si="56"/>
        <v>OFF</v>
      </c>
      <c r="AV135" s="3"/>
      <c r="AW135" s="8" t="s">
        <v>91</v>
      </c>
      <c r="AX135" s="3" t="s">
        <v>91</v>
      </c>
      <c r="AY135" s="3" t="str">
        <f t="shared" si="57"/>
        <v>ON</v>
      </c>
      <c r="AZ135" s="3" t="str">
        <f t="shared" si="58"/>
        <v>ON</v>
      </c>
      <c r="BA135" s="3" t="str">
        <f t="shared" si="59"/>
        <v>ON</v>
      </c>
      <c r="BB135" s="3" t="str">
        <f t="shared" si="60"/>
        <v>ON</v>
      </c>
      <c r="BC135" s="3"/>
      <c r="BD135" s="8" t="s">
        <v>91</v>
      </c>
      <c r="BE135" s="3" t="s">
        <v>91</v>
      </c>
      <c r="BF135" s="3" t="str">
        <f t="shared" si="61"/>
        <v>ON</v>
      </c>
      <c r="BG135" s="3" t="str">
        <f t="shared" si="62"/>
        <v>ON</v>
      </c>
      <c r="BH135" s="3" t="str">
        <f t="shared" si="63"/>
        <v>ON</v>
      </c>
      <c r="BI135" s="3" t="str">
        <f t="shared" si="64"/>
        <v>OFF</v>
      </c>
      <c r="BJ135" s="3"/>
      <c r="BK135" s="8" t="s">
        <v>56</v>
      </c>
      <c r="BL135" s="3" t="s">
        <v>56</v>
      </c>
      <c r="BM135" s="3" t="s">
        <v>56</v>
      </c>
      <c r="BN135" s="9" t="s">
        <v>56</v>
      </c>
    </row>
    <row r="136" spans="1:66" x14ac:dyDescent="0.3">
      <c r="A136" t="str">
        <f t="shared" ca="1" si="44"/>
        <v>Ogun</v>
      </c>
      <c r="B136" t="str">
        <f t="shared" ca="1" si="45"/>
        <v>E</v>
      </c>
      <c r="C136" t="str">
        <f t="shared" ca="1" si="46"/>
        <v>D1</v>
      </c>
      <c r="D136" t="s">
        <v>7</v>
      </c>
      <c r="E136">
        <f t="shared" si="47"/>
        <v>22</v>
      </c>
      <c r="F136">
        <f t="shared" si="48"/>
        <v>2</v>
      </c>
      <c r="G136" t="s">
        <v>78</v>
      </c>
      <c r="H136" t="s">
        <v>78</v>
      </c>
      <c r="I136" t="s">
        <v>96</v>
      </c>
      <c r="J136" t="s">
        <v>98</v>
      </c>
      <c r="K136" t="s">
        <v>100</v>
      </c>
      <c r="L136" t="s">
        <v>102</v>
      </c>
      <c r="M136" t="s">
        <v>104</v>
      </c>
      <c r="N136" t="s">
        <v>106</v>
      </c>
      <c r="O136" t="s">
        <v>108</v>
      </c>
      <c r="P136" t="s">
        <v>110</v>
      </c>
      <c r="Q136" t="s">
        <v>112</v>
      </c>
      <c r="R136" t="s">
        <v>114</v>
      </c>
      <c r="S136" t="s">
        <v>116</v>
      </c>
      <c r="T136" t="s">
        <v>118</v>
      </c>
      <c r="U136" t="s">
        <v>120</v>
      </c>
      <c r="V136" t="s">
        <v>122</v>
      </c>
      <c r="W136" t="s">
        <v>124</v>
      </c>
      <c r="X136" t="s">
        <v>126</v>
      </c>
      <c r="Y136" t="s">
        <v>128</v>
      </c>
      <c r="Z136" t="s">
        <v>130</v>
      </c>
      <c r="AA136" t="s">
        <v>132</v>
      </c>
      <c r="AB136" t="s">
        <v>134</v>
      </c>
      <c r="AC136" t="s">
        <v>136</v>
      </c>
      <c r="AD136" t="s">
        <v>81</v>
      </c>
      <c r="AE136" t="s">
        <v>83</v>
      </c>
      <c r="AF136" t="s">
        <v>85</v>
      </c>
      <c r="AG136" t="s">
        <v>87</v>
      </c>
      <c r="AH136" t="s">
        <v>89</v>
      </c>
      <c r="AI136" s="8" t="s">
        <v>91</v>
      </c>
      <c r="AJ136" s="3" t="s">
        <v>91</v>
      </c>
      <c r="AK136" s="3" t="str">
        <f t="shared" si="49"/>
        <v>ON</v>
      </c>
      <c r="AL136" s="3" t="str">
        <f t="shared" si="50"/>
        <v>ON</v>
      </c>
      <c r="AM136" s="3" t="str">
        <f t="shared" si="51"/>
        <v>ON</v>
      </c>
      <c r="AN136" s="3" t="str">
        <f t="shared" si="52"/>
        <v>OFF</v>
      </c>
      <c r="AO136" s="3"/>
      <c r="AP136" s="8" t="s">
        <v>91</v>
      </c>
      <c r="AQ136" s="3" t="s">
        <v>91</v>
      </c>
      <c r="AR136" s="3" t="str">
        <f t="shared" si="53"/>
        <v>ON</v>
      </c>
      <c r="AS136" s="3" t="str">
        <f t="shared" si="54"/>
        <v>ON</v>
      </c>
      <c r="AT136" s="3" t="str">
        <f t="shared" si="55"/>
        <v>ON</v>
      </c>
      <c r="AU136" s="3" t="str">
        <f t="shared" si="56"/>
        <v>ON</v>
      </c>
      <c r="AV136" s="3"/>
      <c r="AW136" s="8" t="s">
        <v>91</v>
      </c>
      <c r="AX136" s="3" t="s">
        <v>91</v>
      </c>
      <c r="AY136" s="3" t="str">
        <f t="shared" si="57"/>
        <v>ON</v>
      </c>
      <c r="AZ136" s="3" t="str">
        <f t="shared" si="58"/>
        <v>ON</v>
      </c>
      <c r="BA136" s="3" t="str">
        <f t="shared" si="59"/>
        <v>ON</v>
      </c>
      <c r="BB136" s="3" t="str">
        <f t="shared" si="60"/>
        <v>OFF</v>
      </c>
      <c r="BC136" s="3"/>
      <c r="BD136" s="8" t="s">
        <v>91</v>
      </c>
      <c r="BE136" s="3" t="s">
        <v>91</v>
      </c>
      <c r="BF136" s="3" t="str">
        <f t="shared" si="61"/>
        <v>ON</v>
      </c>
      <c r="BG136" s="3" t="str">
        <f t="shared" si="62"/>
        <v>ON</v>
      </c>
      <c r="BH136" s="3" t="str">
        <f t="shared" si="63"/>
        <v>ON</v>
      </c>
      <c r="BI136" s="3" t="str">
        <f t="shared" si="64"/>
        <v>ON</v>
      </c>
      <c r="BJ136" s="3"/>
      <c r="BK136" s="8" t="s">
        <v>56</v>
      </c>
      <c r="BL136" s="3" t="s">
        <v>56</v>
      </c>
      <c r="BM136" s="3" t="s">
        <v>56</v>
      </c>
      <c r="BN136" s="9" t="s">
        <v>56</v>
      </c>
    </row>
    <row r="137" spans="1:66" x14ac:dyDescent="0.3">
      <c r="A137" t="str">
        <f t="shared" ca="1" si="44"/>
        <v>Ondo</v>
      </c>
      <c r="B137" t="str">
        <f t="shared" ca="1" si="45"/>
        <v>B</v>
      </c>
      <c r="C137" t="str">
        <f t="shared" ca="1" si="46"/>
        <v>C1</v>
      </c>
      <c r="D137" t="s">
        <v>7</v>
      </c>
      <c r="E137">
        <f t="shared" si="47"/>
        <v>22</v>
      </c>
      <c r="F137">
        <f t="shared" si="48"/>
        <v>2</v>
      </c>
      <c r="G137" t="s">
        <v>77</v>
      </c>
      <c r="H137" t="s">
        <v>77</v>
      </c>
      <c r="I137" t="s">
        <v>97</v>
      </c>
      <c r="J137" t="s">
        <v>99</v>
      </c>
      <c r="K137" t="s">
        <v>101</v>
      </c>
      <c r="L137" t="s">
        <v>103</v>
      </c>
      <c r="M137" t="s">
        <v>105</v>
      </c>
      <c r="N137" t="s">
        <v>107</v>
      </c>
      <c r="O137" t="s">
        <v>109</v>
      </c>
      <c r="P137" t="s">
        <v>111</v>
      </c>
      <c r="Q137" t="s">
        <v>113</v>
      </c>
      <c r="R137" t="s">
        <v>115</v>
      </c>
      <c r="S137" t="s">
        <v>117</v>
      </c>
      <c r="T137" t="s">
        <v>119</v>
      </c>
      <c r="U137" t="s">
        <v>121</v>
      </c>
      <c r="V137" t="s">
        <v>123</v>
      </c>
      <c r="W137" t="s">
        <v>125</v>
      </c>
      <c r="X137" t="s">
        <v>127</v>
      </c>
      <c r="Y137" t="s">
        <v>129</v>
      </c>
      <c r="Z137" t="s">
        <v>131</v>
      </c>
      <c r="AA137" t="s">
        <v>133</v>
      </c>
      <c r="AB137" t="s">
        <v>135</v>
      </c>
      <c r="AC137" t="s">
        <v>137</v>
      </c>
      <c r="AD137" t="s">
        <v>82</v>
      </c>
      <c r="AE137" t="s">
        <v>84</v>
      </c>
      <c r="AF137" t="s">
        <v>86</v>
      </c>
      <c r="AG137" t="s">
        <v>88</v>
      </c>
      <c r="AH137" t="s">
        <v>90</v>
      </c>
      <c r="AI137" s="8" t="s">
        <v>91</v>
      </c>
      <c r="AJ137" s="3" t="s">
        <v>91</v>
      </c>
      <c r="AK137" s="3" t="str">
        <f t="shared" si="49"/>
        <v>ON</v>
      </c>
      <c r="AL137" s="3" t="str">
        <f t="shared" si="50"/>
        <v>ON</v>
      </c>
      <c r="AM137" s="3" t="str">
        <f t="shared" si="51"/>
        <v>ON</v>
      </c>
      <c r="AN137" s="3" t="str">
        <f t="shared" si="52"/>
        <v>ON</v>
      </c>
      <c r="AO137" s="3"/>
      <c r="AP137" s="8" t="s">
        <v>91</v>
      </c>
      <c r="AQ137" s="3" t="s">
        <v>91</v>
      </c>
      <c r="AR137" s="3" t="str">
        <f t="shared" si="53"/>
        <v>ON</v>
      </c>
      <c r="AS137" s="3" t="str">
        <f t="shared" si="54"/>
        <v>ON</v>
      </c>
      <c r="AT137" s="3" t="str">
        <f t="shared" si="55"/>
        <v>OFF</v>
      </c>
      <c r="AU137" s="3" t="str">
        <f t="shared" si="56"/>
        <v>ON</v>
      </c>
      <c r="AV137" s="3"/>
      <c r="AW137" s="8" t="s">
        <v>91</v>
      </c>
      <c r="AX137" s="3" t="s">
        <v>91</v>
      </c>
      <c r="AY137" s="3" t="str">
        <f t="shared" si="57"/>
        <v>ON</v>
      </c>
      <c r="AZ137" s="3" t="str">
        <f t="shared" si="58"/>
        <v>ON</v>
      </c>
      <c r="BA137" s="3" t="str">
        <f t="shared" si="59"/>
        <v>ON</v>
      </c>
      <c r="BB137" s="3" t="str">
        <f t="shared" si="60"/>
        <v>ON</v>
      </c>
      <c r="BC137" s="3"/>
      <c r="BD137" s="8" t="s">
        <v>91</v>
      </c>
      <c r="BE137" s="3" t="s">
        <v>91</v>
      </c>
      <c r="BF137" s="3" t="str">
        <f t="shared" si="61"/>
        <v>ON</v>
      </c>
      <c r="BG137" s="3" t="str">
        <f t="shared" si="62"/>
        <v>ON</v>
      </c>
      <c r="BH137" s="3" t="str">
        <f t="shared" si="63"/>
        <v>OFF</v>
      </c>
      <c r="BI137" s="3" t="str">
        <f t="shared" si="64"/>
        <v>ON</v>
      </c>
      <c r="BJ137" s="3"/>
      <c r="BK137" s="8" t="s">
        <v>56</v>
      </c>
      <c r="BL137" s="3" t="s">
        <v>56</v>
      </c>
      <c r="BM137" s="3" t="s">
        <v>56</v>
      </c>
      <c r="BN137" s="9" t="s">
        <v>56</v>
      </c>
    </row>
    <row r="138" spans="1:66" x14ac:dyDescent="0.3">
      <c r="A138" t="str">
        <f t="shared" ca="1" si="44"/>
        <v>Ogun</v>
      </c>
      <c r="B138" t="str">
        <f t="shared" ca="1" si="45"/>
        <v>E</v>
      </c>
      <c r="C138" t="str">
        <f t="shared" ca="1" si="46"/>
        <v>A1</v>
      </c>
      <c r="D138" t="s">
        <v>7</v>
      </c>
      <c r="E138">
        <f t="shared" si="47"/>
        <v>22</v>
      </c>
      <c r="F138">
        <f t="shared" si="48"/>
        <v>2</v>
      </c>
      <c r="G138" t="s">
        <v>76</v>
      </c>
      <c r="H138" t="s">
        <v>76</v>
      </c>
      <c r="I138" t="s">
        <v>96</v>
      </c>
      <c r="J138" t="s">
        <v>98</v>
      </c>
      <c r="K138" t="s">
        <v>100</v>
      </c>
      <c r="L138" t="s">
        <v>102</v>
      </c>
      <c r="M138" t="s">
        <v>104</v>
      </c>
      <c r="N138" t="s">
        <v>106</v>
      </c>
      <c r="O138" t="s">
        <v>108</v>
      </c>
      <c r="P138" t="s">
        <v>110</v>
      </c>
      <c r="Q138" t="s">
        <v>112</v>
      </c>
      <c r="R138" t="s">
        <v>114</v>
      </c>
      <c r="S138" t="s">
        <v>116</v>
      </c>
      <c r="T138" t="s">
        <v>118</v>
      </c>
      <c r="U138" t="s">
        <v>120</v>
      </c>
      <c r="V138" t="s">
        <v>122</v>
      </c>
      <c r="W138" t="s">
        <v>124</v>
      </c>
      <c r="X138" t="s">
        <v>126</v>
      </c>
      <c r="Y138" t="s">
        <v>128</v>
      </c>
      <c r="Z138" t="s">
        <v>130</v>
      </c>
      <c r="AA138" t="s">
        <v>132</v>
      </c>
      <c r="AB138" t="s">
        <v>134</v>
      </c>
      <c r="AC138" t="s">
        <v>136</v>
      </c>
      <c r="AD138" t="s">
        <v>81</v>
      </c>
      <c r="AE138" t="s">
        <v>83</v>
      </c>
      <c r="AF138" t="s">
        <v>85</v>
      </c>
      <c r="AG138" t="s">
        <v>87</v>
      </c>
      <c r="AH138" t="s">
        <v>89</v>
      </c>
      <c r="AI138" s="8" t="s">
        <v>91</v>
      </c>
      <c r="AJ138" s="3" t="s">
        <v>91</v>
      </c>
      <c r="AK138" s="3" t="str">
        <f t="shared" si="49"/>
        <v>ON</v>
      </c>
      <c r="AL138" s="3" t="str">
        <f t="shared" si="50"/>
        <v>OFF</v>
      </c>
      <c r="AM138" s="3" t="str">
        <f t="shared" si="51"/>
        <v>ON</v>
      </c>
      <c r="AN138" s="3" t="str">
        <f t="shared" si="52"/>
        <v>ON</v>
      </c>
      <c r="AO138" s="3"/>
      <c r="AP138" s="8" t="s">
        <v>91</v>
      </c>
      <c r="AQ138" s="3" t="s">
        <v>91</v>
      </c>
      <c r="AR138" s="3" t="str">
        <f t="shared" si="53"/>
        <v>ON</v>
      </c>
      <c r="AS138" s="3" t="str">
        <f t="shared" si="54"/>
        <v>ON</v>
      </c>
      <c r="AT138" s="3" t="str">
        <f t="shared" si="55"/>
        <v>ON</v>
      </c>
      <c r="AU138" s="3" t="str">
        <f t="shared" si="56"/>
        <v>ON</v>
      </c>
      <c r="AV138" s="3"/>
      <c r="AW138" s="8" t="s">
        <v>91</v>
      </c>
      <c r="AX138" s="3" t="s">
        <v>91</v>
      </c>
      <c r="AY138" s="3" t="str">
        <f t="shared" si="57"/>
        <v>ON</v>
      </c>
      <c r="AZ138" s="3" t="str">
        <f t="shared" si="58"/>
        <v>OFF</v>
      </c>
      <c r="BA138" s="3" t="str">
        <f t="shared" si="59"/>
        <v>ON</v>
      </c>
      <c r="BB138" s="3" t="str">
        <f t="shared" si="60"/>
        <v>ON</v>
      </c>
      <c r="BC138" s="3"/>
      <c r="BD138" s="8" t="s">
        <v>91</v>
      </c>
      <c r="BE138" s="3" t="s">
        <v>91</v>
      </c>
      <c r="BF138" s="3" t="str">
        <f t="shared" si="61"/>
        <v>ON</v>
      </c>
      <c r="BG138" s="3" t="str">
        <f t="shared" si="62"/>
        <v>ON</v>
      </c>
      <c r="BH138" s="3" t="str">
        <f t="shared" si="63"/>
        <v>ON</v>
      </c>
      <c r="BI138" s="3" t="str">
        <f t="shared" si="64"/>
        <v>ON</v>
      </c>
      <c r="BJ138" s="3"/>
      <c r="BK138" s="8" t="s">
        <v>56</v>
      </c>
      <c r="BL138" s="3" t="s">
        <v>56</v>
      </c>
      <c r="BM138" s="3" t="s">
        <v>56</v>
      </c>
      <c r="BN138" s="9" t="s">
        <v>56</v>
      </c>
    </row>
    <row r="139" spans="1:66" x14ac:dyDescent="0.3">
      <c r="A139" t="str">
        <f t="shared" ca="1" si="44"/>
        <v>Oyo</v>
      </c>
      <c r="B139" t="str">
        <f t="shared" ca="1" si="45"/>
        <v>A</v>
      </c>
      <c r="C139" t="str">
        <f t="shared" ca="1" si="46"/>
        <v>A1</v>
      </c>
      <c r="D139" t="s">
        <v>12</v>
      </c>
      <c r="E139">
        <f t="shared" si="47"/>
        <v>22</v>
      </c>
      <c r="F139">
        <f t="shared" si="48"/>
        <v>2</v>
      </c>
      <c r="G139" t="s">
        <v>75</v>
      </c>
      <c r="H139" t="s">
        <v>75</v>
      </c>
      <c r="I139" t="s">
        <v>97</v>
      </c>
      <c r="J139" t="s">
        <v>99</v>
      </c>
      <c r="K139" t="s">
        <v>101</v>
      </c>
      <c r="L139" t="s">
        <v>103</v>
      </c>
      <c r="M139" t="s">
        <v>105</v>
      </c>
      <c r="N139" t="s">
        <v>107</v>
      </c>
      <c r="O139" t="s">
        <v>109</v>
      </c>
      <c r="P139" t="s">
        <v>111</v>
      </c>
      <c r="Q139" t="s">
        <v>113</v>
      </c>
      <c r="R139" t="s">
        <v>115</v>
      </c>
      <c r="S139" t="s">
        <v>117</v>
      </c>
      <c r="T139" t="s">
        <v>119</v>
      </c>
      <c r="U139" t="s">
        <v>121</v>
      </c>
      <c r="V139" t="s">
        <v>123</v>
      </c>
      <c r="W139" t="s">
        <v>125</v>
      </c>
      <c r="X139" t="s">
        <v>127</v>
      </c>
      <c r="Y139" t="s">
        <v>129</v>
      </c>
      <c r="Z139" t="s">
        <v>131</v>
      </c>
      <c r="AA139" t="s">
        <v>133</v>
      </c>
      <c r="AB139" t="s">
        <v>135</v>
      </c>
      <c r="AC139" t="s">
        <v>137</v>
      </c>
      <c r="AD139" t="s">
        <v>82</v>
      </c>
      <c r="AE139" t="s">
        <v>84</v>
      </c>
      <c r="AF139" t="s">
        <v>86</v>
      </c>
      <c r="AG139" t="s">
        <v>88</v>
      </c>
      <c r="AH139" t="s">
        <v>90</v>
      </c>
      <c r="AI139" s="8" t="s">
        <v>91</v>
      </c>
      <c r="AJ139" s="3" t="s">
        <v>91</v>
      </c>
      <c r="AK139" s="3" t="str">
        <f t="shared" si="49"/>
        <v>ON</v>
      </c>
      <c r="AL139" s="3" t="str">
        <f t="shared" si="50"/>
        <v>ON</v>
      </c>
      <c r="AM139" s="3" t="str">
        <f t="shared" si="51"/>
        <v>ON</v>
      </c>
      <c r="AN139" s="3" t="str">
        <f t="shared" si="52"/>
        <v>ON</v>
      </c>
      <c r="AO139" s="3"/>
      <c r="AP139" s="8" t="s">
        <v>91</v>
      </c>
      <c r="AQ139" s="3" t="s">
        <v>91</v>
      </c>
      <c r="AR139" s="3" t="str">
        <f t="shared" si="53"/>
        <v>OFF</v>
      </c>
      <c r="AS139" s="3" t="str">
        <f t="shared" si="54"/>
        <v>ON</v>
      </c>
      <c r="AT139" s="3" t="str">
        <f t="shared" si="55"/>
        <v>ON</v>
      </c>
      <c r="AU139" s="3" t="str">
        <f t="shared" si="56"/>
        <v>ON</v>
      </c>
      <c r="AV139" s="3"/>
      <c r="AW139" s="8" t="s">
        <v>91</v>
      </c>
      <c r="AX139" s="3" t="s">
        <v>91</v>
      </c>
      <c r="AY139" s="3" t="str">
        <f t="shared" si="57"/>
        <v>ON</v>
      </c>
      <c r="AZ139" s="3" t="str">
        <f t="shared" si="58"/>
        <v>ON</v>
      </c>
      <c r="BA139" s="3" t="str">
        <f t="shared" si="59"/>
        <v>ON</v>
      </c>
      <c r="BB139" s="3" t="str">
        <f t="shared" si="60"/>
        <v>ON</v>
      </c>
      <c r="BC139" s="3"/>
      <c r="BD139" s="8" t="s">
        <v>91</v>
      </c>
      <c r="BE139" s="3" t="s">
        <v>91</v>
      </c>
      <c r="BF139" s="3" t="str">
        <f t="shared" si="61"/>
        <v>OFF</v>
      </c>
      <c r="BG139" s="3" t="str">
        <f t="shared" si="62"/>
        <v>ON</v>
      </c>
      <c r="BH139" s="3" t="str">
        <f t="shared" si="63"/>
        <v>ON</v>
      </c>
      <c r="BI139" s="3" t="str">
        <f t="shared" si="64"/>
        <v>ON</v>
      </c>
      <c r="BJ139" s="3"/>
      <c r="BK139" s="8" t="s">
        <v>56</v>
      </c>
      <c r="BL139" s="3" t="s">
        <v>56</v>
      </c>
      <c r="BM139" s="3" t="s">
        <v>56</v>
      </c>
      <c r="BN139" s="9" t="s">
        <v>56</v>
      </c>
    </row>
    <row r="140" spans="1:66" x14ac:dyDescent="0.3">
      <c r="A140" t="str">
        <f t="shared" ca="1" si="44"/>
        <v>Ekiti</v>
      </c>
      <c r="B140" t="str">
        <f t="shared" ca="1" si="45"/>
        <v>A</v>
      </c>
      <c r="C140" t="str">
        <f t="shared" ca="1" si="46"/>
        <v>B1</v>
      </c>
      <c r="D140" t="s">
        <v>12</v>
      </c>
      <c r="E140">
        <f t="shared" si="47"/>
        <v>22</v>
      </c>
      <c r="F140">
        <f t="shared" si="48"/>
        <v>2</v>
      </c>
      <c r="G140" t="s">
        <v>75</v>
      </c>
      <c r="H140" t="s">
        <v>75</v>
      </c>
      <c r="I140" t="s">
        <v>96</v>
      </c>
      <c r="J140" t="s">
        <v>98</v>
      </c>
      <c r="K140" t="s">
        <v>100</v>
      </c>
      <c r="L140" t="s">
        <v>102</v>
      </c>
      <c r="M140" t="s">
        <v>104</v>
      </c>
      <c r="N140" t="s">
        <v>106</v>
      </c>
      <c r="O140" t="s">
        <v>108</v>
      </c>
      <c r="P140" t="s">
        <v>110</v>
      </c>
      <c r="Q140" t="s">
        <v>112</v>
      </c>
      <c r="R140" t="s">
        <v>114</v>
      </c>
      <c r="S140" t="s">
        <v>116</v>
      </c>
      <c r="T140" t="s">
        <v>118</v>
      </c>
      <c r="U140" t="s">
        <v>120</v>
      </c>
      <c r="V140" t="s">
        <v>122</v>
      </c>
      <c r="W140" t="s">
        <v>124</v>
      </c>
      <c r="X140" t="s">
        <v>126</v>
      </c>
      <c r="Y140" t="s">
        <v>128</v>
      </c>
      <c r="Z140" t="s">
        <v>130</v>
      </c>
      <c r="AA140" t="s">
        <v>132</v>
      </c>
      <c r="AB140" t="s">
        <v>134</v>
      </c>
      <c r="AC140" t="s">
        <v>136</v>
      </c>
      <c r="AD140" t="s">
        <v>81</v>
      </c>
      <c r="AE140" t="s">
        <v>83</v>
      </c>
      <c r="AF140" t="s">
        <v>85</v>
      </c>
      <c r="AG140" t="s">
        <v>87</v>
      </c>
      <c r="AH140" t="s">
        <v>89</v>
      </c>
      <c r="AI140" s="8" t="s">
        <v>91</v>
      </c>
      <c r="AJ140" s="3" t="s">
        <v>91</v>
      </c>
      <c r="AK140" s="3" t="str">
        <f t="shared" si="49"/>
        <v>OFF</v>
      </c>
      <c r="AL140" s="3" t="str">
        <f t="shared" si="50"/>
        <v>ON</v>
      </c>
      <c r="AM140" s="3" t="str">
        <f t="shared" si="51"/>
        <v>ON</v>
      </c>
      <c r="AN140" s="3" t="str">
        <f t="shared" si="52"/>
        <v>ON</v>
      </c>
      <c r="AO140" s="3"/>
      <c r="AP140" s="8" t="s">
        <v>91</v>
      </c>
      <c r="AQ140" s="3" t="s">
        <v>91</v>
      </c>
      <c r="AR140" s="3" t="str">
        <f t="shared" si="53"/>
        <v>ON</v>
      </c>
      <c r="AS140" s="3" t="str">
        <f t="shared" si="54"/>
        <v>ON</v>
      </c>
      <c r="AT140" s="3" t="str">
        <f t="shared" si="55"/>
        <v>ON</v>
      </c>
      <c r="AU140" s="3" t="str">
        <f t="shared" si="56"/>
        <v>ON</v>
      </c>
      <c r="AV140" s="3"/>
      <c r="AW140" s="8" t="s">
        <v>91</v>
      </c>
      <c r="AX140" s="3" t="s">
        <v>91</v>
      </c>
      <c r="AY140" s="3" t="str">
        <f t="shared" si="57"/>
        <v>OFF</v>
      </c>
      <c r="AZ140" s="3" t="str">
        <f t="shared" si="58"/>
        <v>ON</v>
      </c>
      <c r="BA140" s="3" t="str">
        <f t="shared" si="59"/>
        <v>ON</v>
      </c>
      <c r="BB140" s="3" t="str">
        <f t="shared" si="60"/>
        <v>ON</v>
      </c>
      <c r="BC140" s="3"/>
      <c r="BD140" s="8" t="s">
        <v>91</v>
      </c>
      <c r="BE140" s="3" t="s">
        <v>91</v>
      </c>
      <c r="BF140" s="3" t="str">
        <f t="shared" si="61"/>
        <v>ON</v>
      </c>
      <c r="BG140" s="3" t="str">
        <f t="shared" si="62"/>
        <v>ON</v>
      </c>
      <c r="BH140" s="3" t="str">
        <f t="shared" si="63"/>
        <v>ON</v>
      </c>
      <c r="BI140" s="3" t="str">
        <f t="shared" si="64"/>
        <v>ON</v>
      </c>
      <c r="BJ140" s="3"/>
      <c r="BK140" s="8" t="s">
        <v>56</v>
      </c>
      <c r="BL140" s="3" t="s">
        <v>56</v>
      </c>
      <c r="BM140" s="3" t="s">
        <v>56</v>
      </c>
      <c r="BN140" s="9" t="s">
        <v>56</v>
      </c>
    </row>
    <row r="141" spans="1:66" x14ac:dyDescent="0.3">
      <c r="A141" t="str">
        <f t="shared" ca="1" si="44"/>
        <v>Ekiti</v>
      </c>
      <c r="B141" t="str">
        <f t="shared" ca="1" si="45"/>
        <v>C</v>
      </c>
      <c r="C141" t="str">
        <f t="shared" ca="1" si="46"/>
        <v>D1</v>
      </c>
      <c r="D141" t="s">
        <v>12</v>
      </c>
      <c r="E141">
        <f t="shared" si="47"/>
        <v>22</v>
      </c>
      <c r="F141">
        <f t="shared" si="48"/>
        <v>2</v>
      </c>
      <c r="G141" t="s">
        <v>76</v>
      </c>
      <c r="H141" t="s">
        <v>76</v>
      </c>
      <c r="I141" t="s">
        <v>97</v>
      </c>
      <c r="J141" t="s">
        <v>99</v>
      </c>
      <c r="K141" t="s">
        <v>101</v>
      </c>
      <c r="L141" t="s">
        <v>103</v>
      </c>
      <c r="M141" t="s">
        <v>105</v>
      </c>
      <c r="N141" t="s">
        <v>107</v>
      </c>
      <c r="O141" t="s">
        <v>109</v>
      </c>
      <c r="P141" t="s">
        <v>111</v>
      </c>
      <c r="Q141" t="s">
        <v>113</v>
      </c>
      <c r="R141" t="s">
        <v>115</v>
      </c>
      <c r="S141" t="s">
        <v>117</v>
      </c>
      <c r="T141" t="s">
        <v>119</v>
      </c>
      <c r="U141" t="s">
        <v>121</v>
      </c>
      <c r="V141" t="s">
        <v>123</v>
      </c>
      <c r="W141" t="s">
        <v>125</v>
      </c>
      <c r="X141" t="s">
        <v>127</v>
      </c>
      <c r="Y141" t="s">
        <v>129</v>
      </c>
      <c r="Z141" t="s">
        <v>131</v>
      </c>
      <c r="AA141" t="s">
        <v>133</v>
      </c>
      <c r="AB141" t="s">
        <v>135</v>
      </c>
      <c r="AC141" t="s">
        <v>137</v>
      </c>
      <c r="AD141" t="s">
        <v>82</v>
      </c>
      <c r="AE141" t="s">
        <v>84</v>
      </c>
      <c r="AF141" t="s">
        <v>86</v>
      </c>
      <c r="AG141" t="s">
        <v>88</v>
      </c>
      <c r="AH141" t="s">
        <v>90</v>
      </c>
      <c r="AI141" s="8" t="s">
        <v>91</v>
      </c>
      <c r="AJ141" s="3" t="s">
        <v>91</v>
      </c>
      <c r="AK141" s="3" t="str">
        <f t="shared" si="49"/>
        <v>ON</v>
      </c>
      <c r="AL141" s="3" t="str">
        <f t="shared" si="50"/>
        <v>ON</v>
      </c>
      <c r="AM141" s="3" t="str">
        <f t="shared" si="51"/>
        <v>ON</v>
      </c>
      <c r="AN141" s="3" t="str">
        <f t="shared" si="52"/>
        <v>ON</v>
      </c>
      <c r="AO141" s="3"/>
      <c r="AP141" s="8" t="s">
        <v>91</v>
      </c>
      <c r="AQ141" s="3" t="s">
        <v>91</v>
      </c>
      <c r="AR141" s="3" t="str">
        <f t="shared" si="53"/>
        <v>ON</v>
      </c>
      <c r="AS141" s="3" t="str">
        <f t="shared" si="54"/>
        <v>OFF</v>
      </c>
      <c r="AT141" s="3" t="str">
        <f t="shared" si="55"/>
        <v>ON</v>
      </c>
      <c r="AU141" s="3" t="str">
        <f t="shared" si="56"/>
        <v>ON</v>
      </c>
      <c r="AV141" s="3"/>
      <c r="AW141" s="8" t="s">
        <v>91</v>
      </c>
      <c r="AX141" s="3" t="s">
        <v>91</v>
      </c>
      <c r="AY141" s="3" t="str">
        <f t="shared" si="57"/>
        <v>ON</v>
      </c>
      <c r="AZ141" s="3" t="str">
        <f t="shared" si="58"/>
        <v>ON</v>
      </c>
      <c r="BA141" s="3" t="str">
        <f t="shared" si="59"/>
        <v>ON</v>
      </c>
      <c r="BB141" s="3" t="str">
        <f t="shared" si="60"/>
        <v>ON</v>
      </c>
      <c r="BC141" s="3"/>
      <c r="BD141" s="8" t="s">
        <v>91</v>
      </c>
      <c r="BE141" s="3" t="s">
        <v>91</v>
      </c>
      <c r="BF141" s="3" t="str">
        <f t="shared" si="61"/>
        <v>ON</v>
      </c>
      <c r="BG141" s="3" t="str">
        <f t="shared" si="62"/>
        <v>OFF</v>
      </c>
      <c r="BH141" s="3" t="str">
        <f t="shared" si="63"/>
        <v>ON</v>
      </c>
      <c r="BI141" s="3" t="str">
        <f t="shared" si="64"/>
        <v>ON</v>
      </c>
      <c r="BJ141" s="3"/>
      <c r="BK141" s="8" t="s">
        <v>56</v>
      </c>
      <c r="BL141" s="3" t="s">
        <v>56</v>
      </c>
      <c r="BM141" s="3" t="s">
        <v>56</v>
      </c>
      <c r="BN141" s="9" t="s">
        <v>56</v>
      </c>
    </row>
    <row r="142" spans="1:66" x14ac:dyDescent="0.3">
      <c r="A142" t="str">
        <f t="shared" ca="1" si="44"/>
        <v>Oyo</v>
      </c>
      <c r="B142" t="str">
        <f t="shared" ca="1" si="45"/>
        <v>D</v>
      </c>
      <c r="C142" t="str">
        <f t="shared" ca="1" si="46"/>
        <v>B1</v>
      </c>
      <c r="D142" t="s">
        <v>12</v>
      </c>
      <c r="E142">
        <f t="shared" si="47"/>
        <v>22</v>
      </c>
      <c r="F142">
        <f t="shared" si="48"/>
        <v>2</v>
      </c>
      <c r="G142" t="s">
        <v>77</v>
      </c>
      <c r="H142" t="s">
        <v>77</v>
      </c>
      <c r="I142" t="s">
        <v>96</v>
      </c>
      <c r="J142" t="s">
        <v>98</v>
      </c>
      <c r="K142" t="s">
        <v>100</v>
      </c>
      <c r="L142" t="s">
        <v>102</v>
      </c>
      <c r="M142" t="s">
        <v>104</v>
      </c>
      <c r="N142" t="s">
        <v>106</v>
      </c>
      <c r="O142" t="s">
        <v>108</v>
      </c>
      <c r="P142" t="s">
        <v>110</v>
      </c>
      <c r="Q142" t="s">
        <v>112</v>
      </c>
      <c r="R142" t="s">
        <v>114</v>
      </c>
      <c r="S142" t="s">
        <v>116</v>
      </c>
      <c r="T142" t="s">
        <v>118</v>
      </c>
      <c r="U142" t="s">
        <v>120</v>
      </c>
      <c r="V142" t="s">
        <v>122</v>
      </c>
      <c r="W142" t="s">
        <v>124</v>
      </c>
      <c r="X142" t="s">
        <v>126</v>
      </c>
      <c r="Y142" t="s">
        <v>128</v>
      </c>
      <c r="Z142" t="s">
        <v>130</v>
      </c>
      <c r="AA142" t="s">
        <v>132</v>
      </c>
      <c r="AB142" t="s">
        <v>134</v>
      </c>
      <c r="AC142" t="s">
        <v>136</v>
      </c>
      <c r="AD142" t="s">
        <v>81</v>
      </c>
      <c r="AE142" t="s">
        <v>83</v>
      </c>
      <c r="AF142" t="s">
        <v>85</v>
      </c>
      <c r="AG142" t="s">
        <v>87</v>
      </c>
      <c r="AH142" t="s">
        <v>89</v>
      </c>
      <c r="AI142" s="8" t="s">
        <v>91</v>
      </c>
      <c r="AJ142" s="3" t="s">
        <v>91</v>
      </c>
      <c r="AK142" s="3" t="str">
        <f t="shared" si="49"/>
        <v>ON</v>
      </c>
      <c r="AL142" s="3" t="str">
        <f t="shared" si="50"/>
        <v>ON</v>
      </c>
      <c r="AM142" s="3" t="str">
        <f t="shared" si="51"/>
        <v>OFF</v>
      </c>
      <c r="AN142" s="3" t="str">
        <f t="shared" si="52"/>
        <v>ON</v>
      </c>
      <c r="AO142" s="3"/>
      <c r="AP142" s="8" t="s">
        <v>91</v>
      </c>
      <c r="AQ142" s="3" t="s">
        <v>91</v>
      </c>
      <c r="AR142" s="3" t="str">
        <f t="shared" si="53"/>
        <v>ON</v>
      </c>
      <c r="AS142" s="3" t="str">
        <f t="shared" si="54"/>
        <v>ON</v>
      </c>
      <c r="AT142" s="3" t="str">
        <f t="shared" si="55"/>
        <v>ON</v>
      </c>
      <c r="AU142" s="3" t="str">
        <f t="shared" si="56"/>
        <v>ON</v>
      </c>
      <c r="AV142" s="3"/>
      <c r="AW142" s="8" t="s">
        <v>91</v>
      </c>
      <c r="AX142" s="3" t="s">
        <v>91</v>
      </c>
      <c r="AY142" s="3" t="str">
        <f t="shared" si="57"/>
        <v>ON</v>
      </c>
      <c r="AZ142" s="3" t="str">
        <f t="shared" si="58"/>
        <v>ON</v>
      </c>
      <c r="BA142" s="3" t="str">
        <f t="shared" si="59"/>
        <v>OFF</v>
      </c>
      <c r="BB142" s="3" t="str">
        <f t="shared" si="60"/>
        <v>ON</v>
      </c>
      <c r="BC142" s="3"/>
      <c r="BD142" s="8" t="s">
        <v>91</v>
      </c>
      <c r="BE142" s="3" t="s">
        <v>91</v>
      </c>
      <c r="BF142" s="3" t="str">
        <f t="shared" si="61"/>
        <v>ON</v>
      </c>
      <c r="BG142" s="3" t="str">
        <f t="shared" si="62"/>
        <v>ON</v>
      </c>
      <c r="BH142" s="3" t="str">
        <f t="shared" si="63"/>
        <v>ON</v>
      </c>
      <c r="BI142" s="3" t="str">
        <f t="shared" si="64"/>
        <v>ON</v>
      </c>
      <c r="BJ142" s="3"/>
      <c r="BK142" s="8" t="s">
        <v>56</v>
      </c>
      <c r="BL142" s="3" t="s">
        <v>56</v>
      </c>
      <c r="BM142" s="3" t="s">
        <v>56</v>
      </c>
      <c r="BN142" s="9" t="s">
        <v>56</v>
      </c>
    </row>
    <row r="143" spans="1:66" x14ac:dyDescent="0.3">
      <c r="A143" t="str">
        <f t="shared" ca="1" si="44"/>
        <v>Ekiti</v>
      </c>
      <c r="B143" t="str">
        <f t="shared" ca="1" si="45"/>
        <v>B</v>
      </c>
      <c r="C143" t="str">
        <f t="shared" ca="1" si="46"/>
        <v>C1</v>
      </c>
      <c r="D143" t="s">
        <v>47</v>
      </c>
      <c r="E143">
        <f t="shared" si="47"/>
        <v>22</v>
      </c>
      <c r="F143">
        <f t="shared" si="48"/>
        <v>2</v>
      </c>
      <c r="G143" t="s">
        <v>78</v>
      </c>
      <c r="H143" t="s">
        <v>78</v>
      </c>
      <c r="I143" t="s">
        <v>97</v>
      </c>
      <c r="J143" t="s">
        <v>99</v>
      </c>
      <c r="K143" t="s">
        <v>101</v>
      </c>
      <c r="L143" t="s">
        <v>103</v>
      </c>
      <c r="M143" t="s">
        <v>105</v>
      </c>
      <c r="N143" t="s">
        <v>107</v>
      </c>
      <c r="O143" t="s">
        <v>109</v>
      </c>
      <c r="P143" t="s">
        <v>111</v>
      </c>
      <c r="Q143" t="s">
        <v>113</v>
      </c>
      <c r="R143" t="s">
        <v>115</v>
      </c>
      <c r="S143" t="s">
        <v>117</v>
      </c>
      <c r="T143" t="s">
        <v>119</v>
      </c>
      <c r="U143" t="s">
        <v>121</v>
      </c>
      <c r="V143" t="s">
        <v>123</v>
      </c>
      <c r="W143" t="s">
        <v>125</v>
      </c>
      <c r="X143" t="s">
        <v>127</v>
      </c>
      <c r="Y143" t="s">
        <v>129</v>
      </c>
      <c r="Z143" t="s">
        <v>131</v>
      </c>
      <c r="AA143" t="s">
        <v>133</v>
      </c>
      <c r="AB143" t="s">
        <v>135</v>
      </c>
      <c r="AC143" t="s">
        <v>137</v>
      </c>
      <c r="AD143" t="s">
        <v>82</v>
      </c>
      <c r="AE143" t="s">
        <v>84</v>
      </c>
      <c r="AF143" t="s">
        <v>86</v>
      </c>
      <c r="AG143" t="s">
        <v>88</v>
      </c>
      <c r="AH143" t="s">
        <v>90</v>
      </c>
      <c r="AI143" s="8" t="s">
        <v>91</v>
      </c>
      <c r="AJ143" s="3" t="s">
        <v>91</v>
      </c>
      <c r="AK143" s="3" t="str">
        <f t="shared" si="49"/>
        <v>ON</v>
      </c>
      <c r="AL143" s="3" t="str">
        <f t="shared" si="50"/>
        <v>ON</v>
      </c>
      <c r="AM143" s="3" t="str">
        <f t="shared" si="51"/>
        <v>ON</v>
      </c>
      <c r="AN143" s="3" t="str">
        <f t="shared" si="52"/>
        <v>ON</v>
      </c>
      <c r="AO143" s="3"/>
      <c r="AP143" s="8" t="s">
        <v>91</v>
      </c>
      <c r="AQ143" s="3" t="s">
        <v>91</v>
      </c>
      <c r="AR143" s="3" t="str">
        <f t="shared" si="53"/>
        <v>ON</v>
      </c>
      <c r="AS143" s="3" t="str">
        <f t="shared" si="54"/>
        <v>ON</v>
      </c>
      <c r="AT143" s="3" t="str">
        <f t="shared" si="55"/>
        <v>ON</v>
      </c>
      <c r="AU143" s="3" t="str">
        <f t="shared" si="56"/>
        <v>OFF</v>
      </c>
      <c r="AV143" s="3"/>
      <c r="AW143" s="8" t="s">
        <v>91</v>
      </c>
      <c r="AX143" s="3" t="s">
        <v>91</v>
      </c>
      <c r="AY143" s="3" t="str">
        <f t="shared" si="57"/>
        <v>ON</v>
      </c>
      <c r="AZ143" s="3" t="str">
        <f t="shared" si="58"/>
        <v>ON</v>
      </c>
      <c r="BA143" s="3" t="str">
        <f t="shared" si="59"/>
        <v>ON</v>
      </c>
      <c r="BB143" s="3" t="str">
        <f t="shared" si="60"/>
        <v>ON</v>
      </c>
      <c r="BC143" s="3"/>
      <c r="BD143" s="8" t="s">
        <v>91</v>
      </c>
      <c r="BE143" s="3" t="s">
        <v>91</v>
      </c>
      <c r="BF143" s="3" t="str">
        <f t="shared" si="61"/>
        <v>ON</v>
      </c>
      <c r="BG143" s="3" t="str">
        <f t="shared" si="62"/>
        <v>ON</v>
      </c>
      <c r="BH143" s="3" t="str">
        <f t="shared" si="63"/>
        <v>ON</v>
      </c>
      <c r="BI143" s="3" t="str">
        <f t="shared" si="64"/>
        <v>OFF</v>
      </c>
      <c r="BJ143" s="3"/>
      <c r="BK143" s="8" t="s">
        <v>56</v>
      </c>
      <c r="BL143" s="3" t="s">
        <v>56</v>
      </c>
      <c r="BM143" s="3" t="s">
        <v>56</v>
      </c>
      <c r="BN143" s="9" t="s">
        <v>56</v>
      </c>
    </row>
    <row r="144" spans="1:66" x14ac:dyDescent="0.3">
      <c r="A144" t="str">
        <f t="shared" ca="1" si="44"/>
        <v>Ekiti</v>
      </c>
      <c r="B144" t="str">
        <f t="shared" ca="1" si="45"/>
        <v>B</v>
      </c>
      <c r="C144" t="str">
        <f t="shared" ca="1" si="46"/>
        <v>B1</v>
      </c>
      <c r="D144" t="s">
        <v>7</v>
      </c>
      <c r="E144">
        <f t="shared" si="47"/>
        <v>22</v>
      </c>
      <c r="F144">
        <f t="shared" si="48"/>
        <v>2</v>
      </c>
      <c r="G144" t="s">
        <v>78</v>
      </c>
      <c r="H144" t="s">
        <v>78</v>
      </c>
      <c r="I144" t="s">
        <v>96</v>
      </c>
      <c r="J144" t="s">
        <v>98</v>
      </c>
      <c r="K144" t="s">
        <v>100</v>
      </c>
      <c r="L144" t="s">
        <v>102</v>
      </c>
      <c r="M144" t="s">
        <v>104</v>
      </c>
      <c r="N144" t="s">
        <v>106</v>
      </c>
      <c r="O144" t="s">
        <v>108</v>
      </c>
      <c r="P144" t="s">
        <v>110</v>
      </c>
      <c r="Q144" t="s">
        <v>112</v>
      </c>
      <c r="R144" t="s">
        <v>114</v>
      </c>
      <c r="S144" t="s">
        <v>116</v>
      </c>
      <c r="T144" t="s">
        <v>118</v>
      </c>
      <c r="U144" t="s">
        <v>120</v>
      </c>
      <c r="V144" t="s">
        <v>122</v>
      </c>
      <c r="W144" t="s">
        <v>124</v>
      </c>
      <c r="X144" t="s">
        <v>126</v>
      </c>
      <c r="Y144" t="s">
        <v>128</v>
      </c>
      <c r="Z144" t="s">
        <v>130</v>
      </c>
      <c r="AA144" t="s">
        <v>132</v>
      </c>
      <c r="AB144" t="s">
        <v>134</v>
      </c>
      <c r="AC144" t="s">
        <v>136</v>
      </c>
      <c r="AD144" t="s">
        <v>81</v>
      </c>
      <c r="AE144" t="s">
        <v>83</v>
      </c>
      <c r="AF144" t="s">
        <v>85</v>
      </c>
      <c r="AG144" t="s">
        <v>87</v>
      </c>
      <c r="AH144" t="s">
        <v>89</v>
      </c>
      <c r="AI144" s="8" t="s">
        <v>91</v>
      </c>
      <c r="AJ144" s="3" t="s">
        <v>91</v>
      </c>
      <c r="AK144" s="3" t="str">
        <f t="shared" si="49"/>
        <v>ON</v>
      </c>
      <c r="AL144" s="3" t="str">
        <f t="shared" si="50"/>
        <v>ON</v>
      </c>
      <c r="AM144" s="3" t="str">
        <f t="shared" si="51"/>
        <v>ON</v>
      </c>
      <c r="AN144" s="3" t="str">
        <f t="shared" si="52"/>
        <v>OFF</v>
      </c>
      <c r="AO144" s="3"/>
      <c r="AP144" s="8" t="s">
        <v>91</v>
      </c>
      <c r="AQ144" s="3" t="s">
        <v>91</v>
      </c>
      <c r="AR144" s="3" t="str">
        <f t="shared" si="53"/>
        <v>ON</v>
      </c>
      <c r="AS144" s="3" t="str">
        <f t="shared" si="54"/>
        <v>ON</v>
      </c>
      <c r="AT144" s="3" t="str">
        <f t="shared" si="55"/>
        <v>ON</v>
      </c>
      <c r="AU144" s="3" t="str">
        <f t="shared" si="56"/>
        <v>ON</v>
      </c>
      <c r="AV144" s="3"/>
      <c r="AW144" s="8" t="s">
        <v>91</v>
      </c>
      <c r="AX144" s="3" t="s">
        <v>91</v>
      </c>
      <c r="AY144" s="3" t="str">
        <f t="shared" si="57"/>
        <v>ON</v>
      </c>
      <c r="AZ144" s="3" t="str">
        <f t="shared" si="58"/>
        <v>ON</v>
      </c>
      <c r="BA144" s="3" t="str">
        <f t="shared" si="59"/>
        <v>ON</v>
      </c>
      <c r="BB144" s="3" t="str">
        <f t="shared" si="60"/>
        <v>OFF</v>
      </c>
      <c r="BC144" s="3"/>
      <c r="BD144" s="8" t="s">
        <v>91</v>
      </c>
      <c r="BE144" s="3" t="s">
        <v>91</v>
      </c>
      <c r="BF144" s="3" t="str">
        <f t="shared" si="61"/>
        <v>ON</v>
      </c>
      <c r="BG144" s="3" t="str">
        <f t="shared" si="62"/>
        <v>ON</v>
      </c>
      <c r="BH144" s="3" t="str">
        <f t="shared" si="63"/>
        <v>ON</v>
      </c>
      <c r="BI144" s="3" t="str">
        <f t="shared" si="64"/>
        <v>ON</v>
      </c>
      <c r="BJ144" s="3"/>
      <c r="BK144" s="8" t="s">
        <v>56</v>
      </c>
      <c r="BL144" s="3" t="s">
        <v>56</v>
      </c>
      <c r="BM144" s="3" t="s">
        <v>56</v>
      </c>
      <c r="BN144" s="9" t="s">
        <v>56</v>
      </c>
    </row>
    <row r="145" spans="1:66" x14ac:dyDescent="0.3">
      <c r="A145" t="str">
        <f t="shared" ca="1" si="44"/>
        <v>Ogun</v>
      </c>
      <c r="B145" t="str">
        <f t="shared" ca="1" si="45"/>
        <v>B</v>
      </c>
      <c r="C145" t="str">
        <f t="shared" ca="1" si="46"/>
        <v>A1</v>
      </c>
      <c r="D145" t="s">
        <v>7</v>
      </c>
      <c r="E145">
        <f t="shared" si="47"/>
        <v>22</v>
      </c>
      <c r="F145">
        <f t="shared" si="48"/>
        <v>2</v>
      </c>
      <c r="G145" t="s">
        <v>77</v>
      </c>
      <c r="H145" t="s">
        <v>77</v>
      </c>
      <c r="I145" t="s">
        <v>97</v>
      </c>
      <c r="J145" t="s">
        <v>99</v>
      </c>
      <c r="K145" t="s">
        <v>101</v>
      </c>
      <c r="L145" t="s">
        <v>103</v>
      </c>
      <c r="M145" t="s">
        <v>105</v>
      </c>
      <c r="N145" t="s">
        <v>107</v>
      </c>
      <c r="O145" t="s">
        <v>109</v>
      </c>
      <c r="P145" t="s">
        <v>111</v>
      </c>
      <c r="Q145" t="s">
        <v>113</v>
      </c>
      <c r="R145" t="s">
        <v>115</v>
      </c>
      <c r="S145" t="s">
        <v>117</v>
      </c>
      <c r="T145" t="s">
        <v>119</v>
      </c>
      <c r="U145" t="s">
        <v>121</v>
      </c>
      <c r="V145" t="s">
        <v>123</v>
      </c>
      <c r="W145" t="s">
        <v>125</v>
      </c>
      <c r="X145" t="s">
        <v>127</v>
      </c>
      <c r="Y145" t="s">
        <v>129</v>
      </c>
      <c r="Z145" t="s">
        <v>131</v>
      </c>
      <c r="AA145" t="s">
        <v>133</v>
      </c>
      <c r="AB145" t="s">
        <v>135</v>
      </c>
      <c r="AC145" t="s">
        <v>137</v>
      </c>
      <c r="AD145" t="s">
        <v>82</v>
      </c>
      <c r="AE145" t="s">
        <v>84</v>
      </c>
      <c r="AF145" t="s">
        <v>86</v>
      </c>
      <c r="AG145" t="s">
        <v>88</v>
      </c>
      <c r="AH145" t="s">
        <v>90</v>
      </c>
      <c r="AI145" s="8" t="s">
        <v>91</v>
      </c>
      <c r="AJ145" s="3" t="s">
        <v>91</v>
      </c>
      <c r="AK145" s="3" t="str">
        <f t="shared" si="49"/>
        <v>ON</v>
      </c>
      <c r="AL145" s="3" t="str">
        <f t="shared" si="50"/>
        <v>ON</v>
      </c>
      <c r="AM145" s="3" t="str">
        <f t="shared" si="51"/>
        <v>ON</v>
      </c>
      <c r="AN145" s="3" t="str">
        <f t="shared" si="52"/>
        <v>ON</v>
      </c>
      <c r="AO145" s="3"/>
      <c r="AP145" s="8" t="s">
        <v>91</v>
      </c>
      <c r="AQ145" s="3" t="s">
        <v>91</v>
      </c>
      <c r="AR145" s="3" t="str">
        <f t="shared" si="53"/>
        <v>ON</v>
      </c>
      <c r="AS145" s="3" t="str">
        <f t="shared" si="54"/>
        <v>ON</v>
      </c>
      <c r="AT145" s="3" t="str">
        <f t="shared" si="55"/>
        <v>OFF</v>
      </c>
      <c r="AU145" s="3" t="str">
        <f t="shared" si="56"/>
        <v>ON</v>
      </c>
      <c r="AV145" s="3"/>
      <c r="AW145" s="8" t="s">
        <v>91</v>
      </c>
      <c r="AX145" s="3" t="s">
        <v>91</v>
      </c>
      <c r="AY145" s="3" t="str">
        <f t="shared" si="57"/>
        <v>ON</v>
      </c>
      <c r="AZ145" s="3" t="str">
        <f t="shared" si="58"/>
        <v>ON</v>
      </c>
      <c r="BA145" s="3" t="str">
        <f t="shared" si="59"/>
        <v>ON</v>
      </c>
      <c r="BB145" s="3" t="str">
        <f t="shared" si="60"/>
        <v>ON</v>
      </c>
      <c r="BC145" s="3"/>
      <c r="BD145" s="8" t="s">
        <v>91</v>
      </c>
      <c r="BE145" s="3" t="s">
        <v>91</v>
      </c>
      <c r="BF145" s="3" t="str">
        <f t="shared" si="61"/>
        <v>ON</v>
      </c>
      <c r="BG145" s="3" t="str">
        <f t="shared" si="62"/>
        <v>ON</v>
      </c>
      <c r="BH145" s="3" t="str">
        <f t="shared" si="63"/>
        <v>OFF</v>
      </c>
      <c r="BI145" s="3" t="str">
        <f t="shared" si="64"/>
        <v>ON</v>
      </c>
      <c r="BJ145" s="3"/>
      <c r="BK145" s="8" t="s">
        <v>56</v>
      </c>
      <c r="BL145" s="3" t="s">
        <v>56</v>
      </c>
      <c r="BM145" s="3" t="s">
        <v>56</v>
      </c>
      <c r="BN145" s="9" t="s">
        <v>56</v>
      </c>
    </row>
    <row r="146" spans="1:66" x14ac:dyDescent="0.3">
      <c r="A146" t="str">
        <f t="shared" ca="1" si="44"/>
        <v>Lagos</v>
      </c>
      <c r="B146" t="str">
        <f t="shared" ca="1" si="45"/>
        <v>E</v>
      </c>
      <c r="C146" t="str">
        <f t="shared" ca="1" si="46"/>
        <v>E1</v>
      </c>
      <c r="D146" t="s">
        <v>7</v>
      </c>
      <c r="E146">
        <f t="shared" si="47"/>
        <v>22</v>
      </c>
      <c r="F146">
        <f t="shared" si="48"/>
        <v>2</v>
      </c>
      <c r="G146" t="s">
        <v>76</v>
      </c>
      <c r="H146" t="s">
        <v>76</v>
      </c>
      <c r="I146" t="s">
        <v>96</v>
      </c>
      <c r="J146" t="s">
        <v>98</v>
      </c>
      <c r="K146" t="s">
        <v>100</v>
      </c>
      <c r="L146" t="s">
        <v>102</v>
      </c>
      <c r="M146" t="s">
        <v>104</v>
      </c>
      <c r="N146" t="s">
        <v>106</v>
      </c>
      <c r="O146" t="s">
        <v>108</v>
      </c>
      <c r="P146" t="s">
        <v>110</v>
      </c>
      <c r="Q146" t="s">
        <v>112</v>
      </c>
      <c r="R146" t="s">
        <v>114</v>
      </c>
      <c r="S146" t="s">
        <v>116</v>
      </c>
      <c r="T146" t="s">
        <v>118</v>
      </c>
      <c r="U146" t="s">
        <v>120</v>
      </c>
      <c r="V146" t="s">
        <v>122</v>
      </c>
      <c r="W146" t="s">
        <v>124</v>
      </c>
      <c r="X146" t="s">
        <v>126</v>
      </c>
      <c r="Y146" t="s">
        <v>128</v>
      </c>
      <c r="Z146" t="s">
        <v>130</v>
      </c>
      <c r="AA146" t="s">
        <v>132</v>
      </c>
      <c r="AB146" t="s">
        <v>134</v>
      </c>
      <c r="AC146" t="s">
        <v>136</v>
      </c>
      <c r="AD146" t="s">
        <v>81</v>
      </c>
      <c r="AE146" t="s">
        <v>83</v>
      </c>
      <c r="AF146" t="s">
        <v>85</v>
      </c>
      <c r="AG146" t="s">
        <v>87</v>
      </c>
      <c r="AH146" t="s">
        <v>89</v>
      </c>
      <c r="AI146" s="8" t="s">
        <v>91</v>
      </c>
      <c r="AJ146" s="3" t="s">
        <v>91</v>
      </c>
      <c r="AK146" s="3" t="str">
        <f t="shared" si="49"/>
        <v>ON</v>
      </c>
      <c r="AL146" s="3" t="str">
        <f t="shared" si="50"/>
        <v>OFF</v>
      </c>
      <c r="AM146" s="3" t="str">
        <f t="shared" si="51"/>
        <v>ON</v>
      </c>
      <c r="AN146" s="3" t="str">
        <f t="shared" si="52"/>
        <v>ON</v>
      </c>
      <c r="AO146" s="3"/>
      <c r="AP146" s="8" t="s">
        <v>91</v>
      </c>
      <c r="AQ146" s="3" t="s">
        <v>91</v>
      </c>
      <c r="AR146" s="3" t="str">
        <f t="shared" si="53"/>
        <v>ON</v>
      </c>
      <c r="AS146" s="3" t="str">
        <f t="shared" si="54"/>
        <v>ON</v>
      </c>
      <c r="AT146" s="3" t="str">
        <f t="shared" si="55"/>
        <v>ON</v>
      </c>
      <c r="AU146" s="3" t="str">
        <f t="shared" si="56"/>
        <v>ON</v>
      </c>
      <c r="AV146" s="3"/>
      <c r="AW146" s="8" t="s">
        <v>91</v>
      </c>
      <c r="AX146" s="3" t="s">
        <v>91</v>
      </c>
      <c r="AY146" s="3" t="str">
        <f t="shared" si="57"/>
        <v>ON</v>
      </c>
      <c r="AZ146" s="3" t="str">
        <f t="shared" si="58"/>
        <v>OFF</v>
      </c>
      <c r="BA146" s="3" t="str">
        <f t="shared" si="59"/>
        <v>ON</v>
      </c>
      <c r="BB146" s="3" t="str">
        <f t="shared" si="60"/>
        <v>ON</v>
      </c>
      <c r="BC146" s="3"/>
      <c r="BD146" s="8" t="s">
        <v>91</v>
      </c>
      <c r="BE146" s="3" t="s">
        <v>91</v>
      </c>
      <c r="BF146" s="3" t="str">
        <f t="shared" si="61"/>
        <v>ON</v>
      </c>
      <c r="BG146" s="3" t="str">
        <f t="shared" si="62"/>
        <v>ON</v>
      </c>
      <c r="BH146" s="3" t="str">
        <f t="shared" si="63"/>
        <v>ON</v>
      </c>
      <c r="BI146" s="3" t="str">
        <f t="shared" si="64"/>
        <v>ON</v>
      </c>
      <c r="BJ146" s="3"/>
      <c r="BK146" s="8" t="s">
        <v>56</v>
      </c>
      <c r="BL146" s="3" t="s">
        <v>56</v>
      </c>
      <c r="BM146" s="3" t="s">
        <v>56</v>
      </c>
      <c r="BN146" s="9" t="s">
        <v>56</v>
      </c>
    </row>
    <row r="147" spans="1:66" x14ac:dyDescent="0.3">
      <c r="A147" t="str">
        <f t="shared" ca="1" si="44"/>
        <v>Oyo</v>
      </c>
      <c r="B147" t="str">
        <f t="shared" ca="1" si="45"/>
        <v>C</v>
      </c>
      <c r="C147" t="str">
        <f t="shared" ca="1" si="46"/>
        <v>C1</v>
      </c>
      <c r="D147" t="s">
        <v>46</v>
      </c>
      <c r="E147">
        <f t="shared" si="47"/>
        <v>22</v>
      </c>
      <c r="F147">
        <f t="shared" si="48"/>
        <v>2</v>
      </c>
      <c r="G147" t="s">
        <v>75</v>
      </c>
      <c r="H147" t="s">
        <v>75</v>
      </c>
      <c r="I147" t="s">
        <v>97</v>
      </c>
      <c r="J147" t="s">
        <v>99</v>
      </c>
      <c r="K147" t="s">
        <v>101</v>
      </c>
      <c r="L147" t="s">
        <v>103</v>
      </c>
      <c r="M147" t="s">
        <v>105</v>
      </c>
      <c r="N147" t="s">
        <v>107</v>
      </c>
      <c r="O147" t="s">
        <v>109</v>
      </c>
      <c r="P147" t="s">
        <v>111</v>
      </c>
      <c r="Q147" t="s">
        <v>113</v>
      </c>
      <c r="R147" t="s">
        <v>115</v>
      </c>
      <c r="S147" t="s">
        <v>117</v>
      </c>
      <c r="T147" t="s">
        <v>119</v>
      </c>
      <c r="U147" t="s">
        <v>121</v>
      </c>
      <c r="V147" t="s">
        <v>123</v>
      </c>
      <c r="W147" t="s">
        <v>125</v>
      </c>
      <c r="X147" t="s">
        <v>127</v>
      </c>
      <c r="Y147" t="s">
        <v>129</v>
      </c>
      <c r="Z147" t="s">
        <v>131</v>
      </c>
      <c r="AA147" t="s">
        <v>133</v>
      </c>
      <c r="AB147" t="s">
        <v>135</v>
      </c>
      <c r="AC147" t="s">
        <v>137</v>
      </c>
      <c r="AD147" t="s">
        <v>82</v>
      </c>
      <c r="AE147" t="s">
        <v>84</v>
      </c>
      <c r="AF147" t="s">
        <v>86</v>
      </c>
      <c r="AG147" t="s">
        <v>88</v>
      </c>
      <c r="AH147" t="s">
        <v>90</v>
      </c>
      <c r="AI147" s="8" t="s">
        <v>91</v>
      </c>
      <c r="AJ147" s="3" t="s">
        <v>91</v>
      </c>
      <c r="AK147" s="3" t="str">
        <f t="shared" si="49"/>
        <v>ON</v>
      </c>
      <c r="AL147" s="3" t="str">
        <f t="shared" si="50"/>
        <v>ON</v>
      </c>
      <c r="AM147" s="3" t="str">
        <f t="shared" si="51"/>
        <v>ON</v>
      </c>
      <c r="AN147" s="3" t="str">
        <f t="shared" si="52"/>
        <v>ON</v>
      </c>
      <c r="AO147" s="3"/>
      <c r="AP147" s="8" t="s">
        <v>91</v>
      </c>
      <c r="AQ147" s="3" t="s">
        <v>91</v>
      </c>
      <c r="AR147" s="3" t="str">
        <f t="shared" si="53"/>
        <v>OFF</v>
      </c>
      <c r="AS147" s="3" t="str">
        <f t="shared" si="54"/>
        <v>ON</v>
      </c>
      <c r="AT147" s="3" t="str">
        <f t="shared" si="55"/>
        <v>ON</v>
      </c>
      <c r="AU147" s="3" t="str">
        <f t="shared" si="56"/>
        <v>ON</v>
      </c>
      <c r="AV147" s="3"/>
      <c r="AW147" s="8" t="s">
        <v>91</v>
      </c>
      <c r="AX147" s="3" t="s">
        <v>91</v>
      </c>
      <c r="AY147" s="3" t="str">
        <f t="shared" si="57"/>
        <v>ON</v>
      </c>
      <c r="AZ147" s="3" t="str">
        <f t="shared" si="58"/>
        <v>ON</v>
      </c>
      <c r="BA147" s="3" t="str">
        <f t="shared" si="59"/>
        <v>ON</v>
      </c>
      <c r="BB147" s="3" t="str">
        <f t="shared" si="60"/>
        <v>ON</v>
      </c>
      <c r="BC147" s="3"/>
      <c r="BD147" s="8" t="s">
        <v>91</v>
      </c>
      <c r="BE147" s="3" t="s">
        <v>91</v>
      </c>
      <c r="BF147" s="3" t="str">
        <f t="shared" si="61"/>
        <v>OFF</v>
      </c>
      <c r="BG147" s="3" t="str">
        <f t="shared" si="62"/>
        <v>ON</v>
      </c>
      <c r="BH147" s="3" t="str">
        <f t="shared" si="63"/>
        <v>ON</v>
      </c>
      <c r="BI147" s="3" t="str">
        <f t="shared" si="64"/>
        <v>ON</v>
      </c>
      <c r="BJ147" s="3"/>
      <c r="BK147" s="8" t="s">
        <v>56</v>
      </c>
      <c r="BL147" s="3" t="s">
        <v>56</v>
      </c>
      <c r="BM147" s="3" t="s">
        <v>56</v>
      </c>
      <c r="BN147" s="9" t="s">
        <v>56</v>
      </c>
    </row>
    <row r="148" spans="1:66" x14ac:dyDescent="0.3">
      <c r="A148" t="str">
        <f t="shared" ca="1" si="44"/>
        <v>Ondo</v>
      </c>
      <c r="B148" t="str">
        <f t="shared" ca="1" si="45"/>
        <v>D</v>
      </c>
      <c r="C148" t="str">
        <f t="shared" ca="1" si="46"/>
        <v>D1</v>
      </c>
      <c r="D148" t="s">
        <v>12</v>
      </c>
      <c r="E148">
        <f t="shared" si="47"/>
        <v>22</v>
      </c>
      <c r="F148">
        <f t="shared" si="48"/>
        <v>2</v>
      </c>
      <c r="G148" t="s">
        <v>75</v>
      </c>
      <c r="H148" t="s">
        <v>75</v>
      </c>
      <c r="I148" t="s">
        <v>96</v>
      </c>
      <c r="J148" t="s">
        <v>98</v>
      </c>
      <c r="K148" t="s">
        <v>100</v>
      </c>
      <c r="L148" t="s">
        <v>102</v>
      </c>
      <c r="M148" t="s">
        <v>104</v>
      </c>
      <c r="N148" t="s">
        <v>106</v>
      </c>
      <c r="O148" t="s">
        <v>108</v>
      </c>
      <c r="P148" t="s">
        <v>110</v>
      </c>
      <c r="Q148" t="s">
        <v>112</v>
      </c>
      <c r="R148" t="s">
        <v>114</v>
      </c>
      <c r="S148" t="s">
        <v>116</v>
      </c>
      <c r="T148" t="s">
        <v>118</v>
      </c>
      <c r="U148" t="s">
        <v>120</v>
      </c>
      <c r="V148" t="s">
        <v>122</v>
      </c>
      <c r="W148" t="s">
        <v>124</v>
      </c>
      <c r="X148" t="s">
        <v>126</v>
      </c>
      <c r="Y148" t="s">
        <v>128</v>
      </c>
      <c r="Z148" t="s">
        <v>130</v>
      </c>
      <c r="AA148" t="s">
        <v>132</v>
      </c>
      <c r="AB148" t="s">
        <v>134</v>
      </c>
      <c r="AC148" t="s">
        <v>136</v>
      </c>
      <c r="AD148" t="s">
        <v>81</v>
      </c>
      <c r="AE148" t="s">
        <v>83</v>
      </c>
      <c r="AF148" t="s">
        <v>85</v>
      </c>
      <c r="AG148" t="s">
        <v>87</v>
      </c>
      <c r="AH148" t="s">
        <v>89</v>
      </c>
      <c r="AI148" s="8" t="s">
        <v>91</v>
      </c>
      <c r="AJ148" s="3" t="s">
        <v>91</v>
      </c>
      <c r="AK148" s="3" t="str">
        <f t="shared" si="49"/>
        <v>OFF</v>
      </c>
      <c r="AL148" s="3" t="str">
        <f t="shared" si="50"/>
        <v>ON</v>
      </c>
      <c r="AM148" s="3" t="str">
        <f t="shared" si="51"/>
        <v>ON</v>
      </c>
      <c r="AN148" s="3" t="str">
        <f t="shared" si="52"/>
        <v>ON</v>
      </c>
      <c r="AO148" s="3"/>
      <c r="AP148" s="8" t="s">
        <v>91</v>
      </c>
      <c r="AQ148" s="3" t="s">
        <v>91</v>
      </c>
      <c r="AR148" s="3" t="str">
        <f t="shared" si="53"/>
        <v>ON</v>
      </c>
      <c r="AS148" s="3" t="str">
        <f t="shared" si="54"/>
        <v>ON</v>
      </c>
      <c r="AT148" s="3" t="str">
        <f t="shared" si="55"/>
        <v>ON</v>
      </c>
      <c r="AU148" s="3" t="str">
        <f t="shared" si="56"/>
        <v>ON</v>
      </c>
      <c r="AV148" s="3"/>
      <c r="AW148" s="8" t="s">
        <v>91</v>
      </c>
      <c r="AX148" s="3" t="s">
        <v>91</v>
      </c>
      <c r="AY148" s="3" t="str">
        <f t="shared" si="57"/>
        <v>OFF</v>
      </c>
      <c r="AZ148" s="3" t="str">
        <f t="shared" si="58"/>
        <v>ON</v>
      </c>
      <c r="BA148" s="3" t="str">
        <f t="shared" si="59"/>
        <v>ON</v>
      </c>
      <c r="BB148" s="3" t="str">
        <f t="shared" si="60"/>
        <v>ON</v>
      </c>
      <c r="BC148" s="3"/>
      <c r="BD148" s="8" t="s">
        <v>91</v>
      </c>
      <c r="BE148" s="3" t="s">
        <v>91</v>
      </c>
      <c r="BF148" s="3" t="str">
        <f t="shared" si="61"/>
        <v>ON</v>
      </c>
      <c r="BG148" s="3" t="str">
        <f t="shared" si="62"/>
        <v>ON</v>
      </c>
      <c r="BH148" s="3" t="str">
        <f t="shared" si="63"/>
        <v>ON</v>
      </c>
      <c r="BI148" s="3" t="str">
        <f t="shared" si="64"/>
        <v>ON</v>
      </c>
      <c r="BJ148" s="3"/>
      <c r="BK148" s="8" t="s">
        <v>56</v>
      </c>
      <c r="BL148" s="3" t="s">
        <v>56</v>
      </c>
      <c r="BM148" s="3" t="s">
        <v>56</v>
      </c>
      <c r="BN148" s="9" t="s">
        <v>56</v>
      </c>
    </row>
    <row r="149" spans="1:66" x14ac:dyDescent="0.3">
      <c r="A149" t="str">
        <f t="shared" ca="1" si="44"/>
        <v>Ekiti</v>
      </c>
      <c r="B149" t="str">
        <f t="shared" ca="1" si="45"/>
        <v>C</v>
      </c>
      <c r="C149" t="str">
        <f t="shared" ca="1" si="46"/>
        <v>C1</v>
      </c>
      <c r="D149" t="s">
        <v>12</v>
      </c>
      <c r="E149">
        <f t="shared" si="47"/>
        <v>22</v>
      </c>
      <c r="F149">
        <f t="shared" si="48"/>
        <v>2</v>
      </c>
      <c r="G149" t="s">
        <v>76</v>
      </c>
      <c r="H149" t="s">
        <v>76</v>
      </c>
      <c r="I149" t="s">
        <v>97</v>
      </c>
      <c r="J149" t="s">
        <v>99</v>
      </c>
      <c r="K149" t="s">
        <v>101</v>
      </c>
      <c r="L149" t="s">
        <v>103</v>
      </c>
      <c r="M149" t="s">
        <v>105</v>
      </c>
      <c r="N149" t="s">
        <v>107</v>
      </c>
      <c r="O149" t="s">
        <v>109</v>
      </c>
      <c r="P149" t="s">
        <v>111</v>
      </c>
      <c r="Q149" t="s">
        <v>113</v>
      </c>
      <c r="R149" t="s">
        <v>115</v>
      </c>
      <c r="S149" t="s">
        <v>117</v>
      </c>
      <c r="T149" t="s">
        <v>119</v>
      </c>
      <c r="U149" t="s">
        <v>121</v>
      </c>
      <c r="V149" t="s">
        <v>123</v>
      </c>
      <c r="W149" t="s">
        <v>125</v>
      </c>
      <c r="X149" t="s">
        <v>127</v>
      </c>
      <c r="Y149" t="s">
        <v>129</v>
      </c>
      <c r="Z149" t="s">
        <v>131</v>
      </c>
      <c r="AA149" t="s">
        <v>133</v>
      </c>
      <c r="AB149" t="s">
        <v>135</v>
      </c>
      <c r="AC149" t="s">
        <v>137</v>
      </c>
      <c r="AD149" t="s">
        <v>82</v>
      </c>
      <c r="AE149" t="s">
        <v>84</v>
      </c>
      <c r="AF149" t="s">
        <v>86</v>
      </c>
      <c r="AG149" t="s">
        <v>88</v>
      </c>
      <c r="AH149" t="s">
        <v>90</v>
      </c>
      <c r="AI149" s="8" t="s">
        <v>91</v>
      </c>
      <c r="AJ149" s="3" t="s">
        <v>91</v>
      </c>
      <c r="AK149" s="3" t="str">
        <f t="shared" si="49"/>
        <v>ON</v>
      </c>
      <c r="AL149" s="3" t="str">
        <f t="shared" si="50"/>
        <v>ON</v>
      </c>
      <c r="AM149" s="3" t="str">
        <f t="shared" si="51"/>
        <v>ON</v>
      </c>
      <c r="AN149" s="3" t="str">
        <f t="shared" si="52"/>
        <v>ON</v>
      </c>
      <c r="AO149" s="3"/>
      <c r="AP149" s="8" t="s">
        <v>91</v>
      </c>
      <c r="AQ149" s="3" t="s">
        <v>91</v>
      </c>
      <c r="AR149" s="3" t="str">
        <f t="shared" si="53"/>
        <v>ON</v>
      </c>
      <c r="AS149" s="3" t="str">
        <f t="shared" si="54"/>
        <v>OFF</v>
      </c>
      <c r="AT149" s="3" t="str">
        <f t="shared" si="55"/>
        <v>ON</v>
      </c>
      <c r="AU149" s="3" t="str">
        <f t="shared" si="56"/>
        <v>ON</v>
      </c>
      <c r="AV149" s="3"/>
      <c r="AW149" s="8" t="s">
        <v>91</v>
      </c>
      <c r="AX149" s="3" t="s">
        <v>91</v>
      </c>
      <c r="AY149" s="3" t="str">
        <f t="shared" si="57"/>
        <v>ON</v>
      </c>
      <c r="AZ149" s="3" t="str">
        <f t="shared" si="58"/>
        <v>ON</v>
      </c>
      <c r="BA149" s="3" t="str">
        <f t="shared" si="59"/>
        <v>ON</v>
      </c>
      <c r="BB149" s="3" t="str">
        <f t="shared" si="60"/>
        <v>ON</v>
      </c>
      <c r="BC149" s="3"/>
      <c r="BD149" s="8" t="s">
        <v>91</v>
      </c>
      <c r="BE149" s="3" t="s">
        <v>91</v>
      </c>
      <c r="BF149" s="3" t="str">
        <f t="shared" si="61"/>
        <v>ON</v>
      </c>
      <c r="BG149" s="3" t="str">
        <f t="shared" si="62"/>
        <v>OFF</v>
      </c>
      <c r="BH149" s="3" t="str">
        <f t="shared" si="63"/>
        <v>ON</v>
      </c>
      <c r="BI149" s="3" t="str">
        <f t="shared" si="64"/>
        <v>ON</v>
      </c>
      <c r="BJ149" s="3"/>
      <c r="BK149" s="8" t="s">
        <v>56</v>
      </c>
      <c r="BL149" s="3" t="s">
        <v>56</v>
      </c>
      <c r="BM149" s="3" t="s">
        <v>56</v>
      </c>
      <c r="BN149" s="9" t="s">
        <v>56</v>
      </c>
    </row>
    <row r="150" spans="1:66" x14ac:dyDescent="0.3">
      <c r="A150" t="str">
        <f t="shared" ca="1" si="44"/>
        <v>Ekiti</v>
      </c>
      <c r="B150" t="str">
        <f t="shared" ca="1" si="45"/>
        <v>E</v>
      </c>
      <c r="C150" t="str">
        <f t="shared" ca="1" si="46"/>
        <v>D1</v>
      </c>
      <c r="D150" t="s">
        <v>12</v>
      </c>
      <c r="E150">
        <f t="shared" si="47"/>
        <v>22</v>
      </c>
      <c r="F150">
        <f t="shared" si="48"/>
        <v>2</v>
      </c>
      <c r="G150" t="s">
        <v>77</v>
      </c>
      <c r="H150" t="s">
        <v>77</v>
      </c>
      <c r="I150" t="s">
        <v>96</v>
      </c>
      <c r="J150" t="s">
        <v>98</v>
      </c>
      <c r="K150" t="s">
        <v>100</v>
      </c>
      <c r="L150" t="s">
        <v>102</v>
      </c>
      <c r="M150" t="s">
        <v>104</v>
      </c>
      <c r="N150" t="s">
        <v>106</v>
      </c>
      <c r="O150" t="s">
        <v>108</v>
      </c>
      <c r="P150" t="s">
        <v>110</v>
      </c>
      <c r="Q150" t="s">
        <v>112</v>
      </c>
      <c r="R150" t="s">
        <v>114</v>
      </c>
      <c r="S150" t="s">
        <v>116</v>
      </c>
      <c r="T150" t="s">
        <v>118</v>
      </c>
      <c r="U150" t="s">
        <v>120</v>
      </c>
      <c r="V150" t="s">
        <v>122</v>
      </c>
      <c r="W150" t="s">
        <v>124</v>
      </c>
      <c r="X150" t="s">
        <v>126</v>
      </c>
      <c r="Y150" t="s">
        <v>128</v>
      </c>
      <c r="Z150" t="s">
        <v>130</v>
      </c>
      <c r="AA150" t="s">
        <v>132</v>
      </c>
      <c r="AB150" t="s">
        <v>134</v>
      </c>
      <c r="AC150" t="s">
        <v>136</v>
      </c>
      <c r="AD150" t="s">
        <v>81</v>
      </c>
      <c r="AE150" t="s">
        <v>83</v>
      </c>
      <c r="AF150" t="s">
        <v>85</v>
      </c>
      <c r="AG150" t="s">
        <v>87</v>
      </c>
      <c r="AH150" t="s">
        <v>89</v>
      </c>
      <c r="AI150" s="8" t="s">
        <v>91</v>
      </c>
      <c r="AJ150" s="3" t="s">
        <v>91</v>
      </c>
      <c r="AK150" s="3" t="str">
        <f t="shared" si="49"/>
        <v>ON</v>
      </c>
      <c r="AL150" s="3" t="str">
        <f t="shared" si="50"/>
        <v>ON</v>
      </c>
      <c r="AM150" s="3" t="str">
        <f t="shared" si="51"/>
        <v>OFF</v>
      </c>
      <c r="AN150" s="3" t="str">
        <f t="shared" si="52"/>
        <v>ON</v>
      </c>
      <c r="AO150" s="3"/>
      <c r="AP150" s="8" t="s">
        <v>91</v>
      </c>
      <c r="AQ150" s="3" t="s">
        <v>91</v>
      </c>
      <c r="AR150" s="3" t="str">
        <f t="shared" si="53"/>
        <v>ON</v>
      </c>
      <c r="AS150" s="3" t="str">
        <f t="shared" si="54"/>
        <v>ON</v>
      </c>
      <c r="AT150" s="3" t="str">
        <f t="shared" si="55"/>
        <v>ON</v>
      </c>
      <c r="AU150" s="3" t="str">
        <f t="shared" si="56"/>
        <v>ON</v>
      </c>
      <c r="AV150" s="3"/>
      <c r="AW150" s="8" t="s">
        <v>91</v>
      </c>
      <c r="AX150" s="3" t="s">
        <v>91</v>
      </c>
      <c r="AY150" s="3" t="str">
        <f t="shared" si="57"/>
        <v>ON</v>
      </c>
      <c r="AZ150" s="3" t="str">
        <f t="shared" si="58"/>
        <v>ON</v>
      </c>
      <c r="BA150" s="3" t="str">
        <f t="shared" si="59"/>
        <v>OFF</v>
      </c>
      <c r="BB150" s="3" t="str">
        <f t="shared" si="60"/>
        <v>ON</v>
      </c>
      <c r="BC150" s="3"/>
      <c r="BD150" s="8" t="s">
        <v>91</v>
      </c>
      <c r="BE150" s="3" t="s">
        <v>91</v>
      </c>
      <c r="BF150" s="3" t="str">
        <f t="shared" si="61"/>
        <v>ON</v>
      </c>
      <c r="BG150" s="3" t="str">
        <f t="shared" si="62"/>
        <v>ON</v>
      </c>
      <c r="BH150" s="3" t="str">
        <f t="shared" si="63"/>
        <v>ON</v>
      </c>
      <c r="BI150" s="3" t="str">
        <f t="shared" si="64"/>
        <v>ON</v>
      </c>
      <c r="BJ150" s="3"/>
      <c r="BK150" s="8" t="s">
        <v>56</v>
      </c>
      <c r="BL150" s="3" t="s">
        <v>56</v>
      </c>
      <c r="BM150" s="3" t="s">
        <v>56</v>
      </c>
      <c r="BN150" s="9" t="s">
        <v>56</v>
      </c>
    </row>
    <row r="151" spans="1:66" x14ac:dyDescent="0.3">
      <c r="A151" t="str">
        <f t="shared" ca="1" si="44"/>
        <v>Ondo</v>
      </c>
      <c r="B151" t="str">
        <f t="shared" ca="1" si="45"/>
        <v>C</v>
      </c>
      <c r="C151" t="str">
        <f t="shared" ca="1" si="46"/>
        <v>B1</v>
      </c>
      <c r="D151" t="s">
        <v>5</v>
      </c>
      <c r="E151">
        <f t="shared" si="47"/>
        <v>22</v>
      </c>
      <c r="F151">
        <f t="shared" si="48"/>
        <v>2</v>
      </c>
      <c r="G151" t="s">
        <v>78</v>
      </c>
      <c r="H151" t="s">
        <v>78</v>
      </c>
      <c r="I151" t="s">
        <v>97</v>
      </c>
      <c r="J151" t="s">
        <v>99</v>
      </c>
      <c r="K151" t="s">
        <v>101</v>
      </c>
      <c r="L151" t="s">
        <v>103</v>
      </c>
      <c r="M151" t="s">
        <v>105</v>
      </c>
      <c r="N151" t="s">
        <v>107</v>
      </c>
      <c r="O151" t="s">
        <v>109</v>
      </c>
      <c r="P151" t="s">
        <v>111</v>
      </c>
      <c r="Q151" t="s">
        <v>113</v>
      </c>
      <c r="R151" t="s">
        <v>115</v>
      </c>
      <c r="S151" t="s">
        <v>117</v>
      </c>
      <c r="T151" t="s">
        <v>119</v>
      </c>
      <c r="U151" t="s">
        <v>121</v>
      </c>
      <c r="V151" t="s">
        <v>123</v>
      </c>
      <c r="W151" t="s">
        <v>125</v>
      </c>
      <c r="X151" t="s">
        <v>127</v>
      </c>
      <c r="Y151" t="s">
        <v>129</v>
      </c>
      <c r="Z151" t="s">
        <v>131</v>
      </c>
      <c r="AA151" t="s">
        <v>133</v>
      </c>
      <c r="AB151" t="s">
        <v>135</v>
      </c>
      <c r="AC151" t="s">
        <v>137</v>
      </c>
      <c r="AD151" t="s">
        <v>82</v>
      </c>
      <c r="AE151" t="s">
        <v>84</v>
      </c>
      <c r="AF151" t="s">
        <v>86</v>
      </c>
      <c r="AG151" t="s">
        <v>88</v>
      </c>
      <c r="AH151" t="s">
        <v>90</v>
      </c>
      <c r="AI151" s="8" t="s">
        <v>91</v>
      </c>
      <c r="AJ151" s="3" t="s">
        <v>91</v>
      </c>
      <c r="AK151" s="3" t="str">
        <f t="shared" si="49"/>
        <v>ON</v>
      </c>
      <c r="AL151" s="3" t="str">
        <f t="shared" si="50"/>
        <v>ON</v>
      </c>
      <c r="AM151" s="3" t="str">
        <f t="shared" si="51"/>
        <v>ON</v>
      </c>
      <c r="AN151" s="3" t="str">
        <f t="shared" si="52"/>
        <v>ON</v>
      </c>
      <c r="AO151" s="3"/>
      <c r="AP151" s="8" t="s">
        <v>91</v>
      </c>
      <c r="AQ151" s="3" t="s">
        <v>91</v>
      </c>
      <c r="AR151" s="3" t="str">
        <f t="shared" si="53"/>
        <v>ON</v>
      </c>
      <c r="AS151" s="3" t="str">
        <f t="shared" si="54"/>
        <v>ON</v>
      </c>
      <c r="AT151" s="3" t="str">
        <f t="shared" si="55"/>
        <v>ON</v>
      </c>
      <c r="AU151" s="3" t="str">
        <f t="shared" si="56"/>
        <v>OFF</v>
      </c>
      <c r="AV151" s="3"/>
      <c r="AW151" s="8" t="s">
        <v>91</v>
      </c>
      <c r="AX151" s="3" t="s">
        <v>91</v>
      </c>
      <c r="AY151" s="3" t="str">
        <f t="shared" si="57"/>
        <v>ON</v>
      </c>
      <c r="AZ151" s="3" t="str">
        <f t="shared" si="58"/>
        <v>ON</v>
      </c>
      <c r="BA151" s="3" t="str">
        <f t="shared" si="59"/>
        <v>ON</v>
      </c>
      <c r="BB151" s="3" t="str">
        <f t="shared" si="60"/>
        <v>ON</v>
      </c>
      <c r="BC151" s="3"/>
      <c r="BD151" s="8" t="s">
        <v>91</v>
      </c>
      <c r="BE151" s="3" t="s">
        <v>91</v>
      </c>
      <c r="BF151" s="3" t="str">
        <f t="shared" si="61"/>
        <v>ON</v>
      </c>
      <c r="BG151" s="3" t="str">
        <f t="shared" si="62"/>
        <v>ON</v>
      </c>
      <c r="BH151" s="3" t="str">
        <f t="shared" si="63"/>
        <v>ON</v>
      </c>
      <c r="BI151" s="3" t="str">
        <f t="shared" si="64"/>
        <v>OFF</v>
      </c>
      <c r="BJ151" s="3"/>
      <c r="BK151" s="8" t="s">
        <v>56</v>
      </c>
      <c r="BL151" s="3" t="s">
        <v>56</v>
      </c>
      <c r="BM151" s="3" t="s">
        <v>56</v>
      </c>
      <c r="BN151" s="9" t="s">
        <v>56</v>
      </c>
    </row>
    <row r="152" spans="1:66" x14ac:dyDescent="0.3">
      <c r="A152" t="str">
        <f t="shared" ca="1" si="44"/>
        <v>Oyo</v>
      </c>
      <c r="B152" t="str">
        <f t="shared" ca="1" si="45"/>
        <v>C</v>
      </c>
      <c r="C152" t="str">
        <f t="shared" ca="1" si="46"/>
        <v>D1</v>
      </c>
      <c r="D152" t="s">
        <v>7</v>
      </c>
      <c r="E152">
        <f t="shared" si="47"/>
        <v>22</v>
      </c>
      <c r="F152">
        <f t="shared" si="48"/>
        <v>2</v>
      </c>
      <c r="G152" t="s">
        <v>78</v>
      </c>
      <c r="H152" t="s">
        <v>78</v>
      </c>
      <c r="I152" t="s">
        <v>96</v>
      </c>
      <c r="J152" t="s">
        <v>98</v>
      </c>
      <c r="K152" t="s">
        <v>100</v>
      </c>
      <c r="L152" t="s">
        <v>102</v>
      </c>
      <c r="M152" t="s">
        <v>104</v>
      </c>
      <c r="N152" t="s">
        <v>106</v>
      </c>
      <c r="O152" t="s">
        <v>108</v>
      </c>
      <c r="P152" t="s">
        <v>110</v>
      </c>
      <c r="Q152" t="s">
        <v>112</v>
      </c>
      <c r="R152" t="s">
        <v>114</v>
      </c>
      <c r="S152" t="s">
        <v>116</v>
      </c>
      <c r="T152" t="s">
        <v>118</v>
      </c>
      <c r="U152" t="s">
        <v>120</v>
      </c>
      <c r="V152" t="s">
        <v>122</v>
      </c>
      <c r="W152" t="s">
        <v>124</v>
      </c>
      <c r="X152" t="s">
        <v>126</v>
      </c>
      <c r="Y152" t="s">
        <v>128</v>
      </c>
      <c r="Z152" t="s">
        <v>130</v>
      </c>
      <c r="AA152" t="s">
        <v>132</v>
      </c>
      <c r="AB152" t="s">
        <v>134</v>
      </c>
      <c r="AC152" t="s">
        <v>136</v>
      </c>
      <c r="AD152" t="s">
        <v>81</v>
      </c>
      <c r="AE152" t="s">
        <v>83</v>
      </c>
      <c r="AF152" t="s">
        <v>85</v>
      </c>
      <c r="AG152" t="s">
        <v>87</v>
      </c>
      <c r="AH152" t="s">
        <v>89</v>
      </c>
      <c r="AI152" s="8" t="s">
        <v>91</v>
      </c>
      <c r="AJ152" s="3" t="s">
        <v>91</v>
      </c>
      <c r="AK152" s="3" t="str">
        <f t="shared" si="49"/>
        <v>ON</v>
      </c>
      <c r="AL152" s="3" t="str">
        <f t="shared" si="50"/>
        <v>ON</v>
      </c>
      <c r="AM152" s="3" t="str">
        <f t="shared" si="51"/>
        <v>ON</v>
      </c>
      <c r="AN152" s="3" t="str">
        <f t="shared" si="52"/>
        <v>OFF</v>
      </c>
      <c r="AO152" s="3"/>
      <c r="AP152" s="8" t="s">
        <v>91</v>
      </c>
      <c r="AQ152" s="3" t="s">
        <v>91</v>
      </c>
      <c r="AR152" s="3" t="str">
        <f t="shared" si="53"/>
        <v>ON</v>
      </c>
      <c r="AS152" s="3" t="str">
        <f t="shared" si="54"/>
        <v>ON</v>
      </c>
      <c r="AT152" s="3" t="str">
        <f t="shared" si="55"/>
        <v>ON</v>
      </c>
      <c r="AU152" s="3" t="str">
        <f t="shared" si="56"/>
        <v>ON</v>
      </c>
      <c r="AV152" s="3"/>
      <c r="AW152" s="8" t="s">
        <v>91</v>
      </c>
      <c r="AX152" s="3" t="s">
        <v>91</v>
      </c>
      <c r="AY152" s="3" t="str">
        <f t="shared" si="57"/>
        <v>ON</v>
      </c>
      <c r="AZ152" s="3" t="str">
        <f t="shared" si="58"/>
        <v>ON</v>
      </c>
      <c r="BA152" s="3" t="str">
        <f t="shared" si="59"/>
        <v>ON</v>
      </c>
      <c r="BB152" s="3" t="str">
        <f t="shared" si="60"/>
        <v>OFF</v>
      </c>
      <c r="BC152" s="3"/>
      <c r="BD152" s="8" t="s">
        <v>91</v>
      </c>
      <c r="BE152" s="3" t="s">
        <v>91</v>
      </c>
      <c r="BF152" s="3" t="str">
        <f t="shared" si="61"/>
        <v>ON</v>
      </c>
      <c r="BG152" s="3" t="str">
        <f t="shared" si="62"/>
        <v>ON</v>
      </c>
      <c r="BH152" s="3" t="str">
        <f t="shared" si="63"/>
        <v>ON</v>
      </c>
      <c r="BI152" s="3" t="str">
        <f t="shared" si="64"/>
        <v>ON</v>
      </c>
      <c r="BJ152" s="3"/>
      <c r="BK152" s="8" t="s">
        <v>56</v>
      </c>
      <c r="BL152" s="3" t="s">
        <v>56</v>
      </c>
      <c r="BM152" s="3" t="s">
        <v>56</v>
      </c>
      <c r="BN152" s="9" t="s">
        <v>56</v>
      </c>
    </row>
    <row r="153" spans="1:66" x14ac:dyDescent="0.3">
      <c r="A153" t="str">
        <f t="shared" ca="1" si="44"/>
        <v>Oyo</v>
      </c>
      <c r="B153" t="str">
        <f t="shared" ca="1" si="45"/>
        <v>B</v>
      </c>
      <c r="C153" t="str">
        <f t="shared" ca="1" si="46"/>
        <v>B1</v>
      </c>
      <c r="D153" t="s">
        <v>7</v>
      </c>
      <c r="E153">
        <f t="shared" si="47"/>
        <v>22</v>
      </c>
      <c r="F153">
        <f t="shared" si="48"/>
        <v>2</v>
      </c>
      <c r="G153" t="s">
        <v>77</v>
      </c>
      <c r="H153" t="s">
        <v>77</v>
      </c>
      <c r="I153" t="s">
        <v>97</v>
      </c>
      <c r="J153" t="s">
        <v>99</v>
      </c>
      <c r="K153" t="s">
        <v>101</v>
      </c>
      <c r="L153" t="s">
        <v>103</v>
      </c>
      <c r="M153" t="s">
        <v>105</v>
      </c>
      <c r="N153" t="s">
        <v>107</v>
      </c>
      <c r="O153" t="s">
        <v>109</v>
      </c>
      <c r="P153" t="s">
        <v>111</v>
      </c>
      <c r="Q153" t="s">
        <v>113</v>
      </c>
      <c r="R153" t="s">
        <v>115</v>
      </c>
      <c r="S153" t="s">
        <v>117</v>
      </c>
      <c r="T153" t="s">
        <v>119</v>
      </c>
      <c r="U153" t="s">
        <v>121</v>
      </c>
      <c r="V153" t="s">
        <v>123</v>
      </c>
      <c r="W153" t="s">
        <v>125</v>
      </c>
      <c r="X153" t="s">
        <v>127</v>
      </c>
      <c r="Y153" t="s">
        <v>129</v>
      </c>
      <c r="Z153" t="s">
        <v>131</v>
      </c>
      <c r="AA153" t="s">
        <v>133</v>
      </c>
      <c r="AB153" t="s">
        <v>135</v>
      </c>
      <c r="AC153" t="s">
        <v>137</v>
      </c>
      <c r="AD153" t="s">
        <v>82</v>
      </c>
      <c r="AE153" t="s">
        <v>84</v>
      </c>
      <c r="AF153" t="s">
        <v>86</v>
      </c>
      <c r="AG153" t="s">
        <v>88</v>
      </c>
      <c r="AH153" t="s">
        <v>90</v>
      </c>
      <c r="AI153" s="8" t="s">
        <v>91</v>
      </c>
      <c r="AJ153" s="3" t="s">
        <v>91</v>
      </c>
      <c r="AK153" s="3" t="str">
        <f t="shared" si="49"/>
        <v>ON</v>
      </c>
      <c r="AL153" s="3" t="str">
        <f t="shared" si="50"/>
        <v>ON</v>
      </c>
      <c r="AM153" s="3" t="str">
        <f t="shared" si="51"/>
        <v>ON</v>
      </c>
      <c r="AN153" s="3" t="str">
        <f t="shared" si="52"/>
        <v>ON</v>
      </c>
      <c r="AO153" s="3"/>
      <c r="AP153" s="8" t="s">
        <v>91</v>
      </c>
      <c r="AQ153" s="3" t="s">
        <v>91</v>
      </c>
      <c r="AR153" s="3" t="str">
        <f t="shared" si="53"/>
        <v>ON</v>
      </c>
      <c r="AS153" s="3" t="str">
        <f t="shared" si="54"/>
        <v>ON</v>
      </c>
      <c r="AT153" s="3" t="str">
        <f t="shared" si="55"/>
        <v>OFF</v>
      </c>
      <c r="AU153" s="3" t="str">
        <f t="shared" si="56"/>
        <v>ON</v>
      </c>
      <c r="AV153" s="3"/>
      <c r="AW153" s="8" t="s">
        <v>91</v>
      </c>
      <c r="AX153" s="3" t="s">
        <v>91</v>
      </c>
      <c r="AY153" s="3" t="str">
        <f t="shared" si="57"/>
        <v>ON</v>
      </c>
      <c r="AZ153" s="3" t="str">
        <f t="shared" si="58"/>
        <v>ON</v>
      </c>
      <c r="BA153" s="3" t="str">
        <f t="shared" si="59"/>
        <v>ON</v>
      </c>
      <c r="BB153" s="3" t="str">
        <f t="shared" si="60"/>
        <v>ON</v>
      </c>
      <c r="BC153" s="3"/>
      <c r="BD153" s="8" t="s">
        <v>91</v>
      </c>
      <c r="BE153" s="3" t="s">
        <v>91</v>
      </c>
      <c r="BF153" s="3" t="str">
        <f t="shared" si="61"/>
        <v>ON</v>
      </c>
      <c r="BG153" s="3" t="str">
        <f t="shared" si="62"/>
        <v>ON</v>
      </c>
      <c r="BH153" s="3" t="str">
        <f t="shared" si="63"/>
        <v>OFF</v>
      </c>
      <c r="BI153" s="3" t="str">
        <f t="shared" si="64"/>
        <v>ON</v>
      </c>
      <c r="BJ153" s="3"/>
      <c r="BK153" s="8" t="s">
        <v>56</v>
      </c>
      <c r="BL153" s="3" t="s">
        <v>56</v>
      </c>
      <c r="BM153" s="3" t="s">
        <v>56</v>
      </c>
      <c r="BN153" s="9" t="s">
        <v>56</v>
      </c>
    </row>
    <row r="154" spans="1:66" x14ac:dyDescent="0.3">
      <c r="A154" t="str">
        <f t="shared" ca="1" si="44"/>
        <v>Oyo</v>
      </c>
      <c r="B154" t="str">
        <f t="shared" ca="1" si="45"/>
        <v>B</v>
      </c>
      <c r="C154" t="str">
        <f t="shared" ca="1" si="46"/>
        <v>C1</v>
      </c>
      <c r="D154" t="s">
        <v>46</v>
      </c>
      <c r="E154">
        <f t="shared" si="47"/>
        <v>22</v>
      </c>
      <c r="F154">
        <f t="shared" si="48"/>
        <v>2</v>
      </c>
      <c r="G154" t="s">
        <v>76</v>
      </c>
      <c r="H154" t="s">
        <v>76</v>
      </c>
      <c r="I154" t="s">
        <v>96</v>
      </c>
      <c r="J154" t="s">
        <v>98</v>
      </c>
      <c r="K154" t="s">
        <v>100</v>
      </c>
      <c r="L154" t="s">
        <v>102</v>
      </c>
      <c r="M154" t="s">
        <v>104</v>
      </c>
      <c r="N154" t="s">
        <v>106</v>
      </c>
      <c r="O154" t="s">
        <v>108</v>
      </c>
      <c r="P154" t="s">
        <v>110</v>
      </c>
      <c r="Q154" t="s">
        <v>112</v>
      </c>
      <c r="R154" t="s">
        <v>114</v>
      </c>
      <c r="S154" t="s">
        <v>116</v>
      </c>
      <c r="T154" t="s">
        <v>118</v>
      </c>
      <c r="U154" t="s">
        <v>120</v>
      </c>
      <c r="V154" t="s">
        <v>122</v>
      </c>
      <c r="W154" t="s">
        <v>124</v>
      </c>
      <c r="X154" t="s">
        <v>126</v>
      </c>
      <c r="Y154" t="s">
        <v>128</v>
      </c>
      <c r="Z154" t="s">
        <v>130</v>
      </c>
      <c r="AA154" t="s">
        <v>132</v>
      </c>
      <c r="AB154" t="s">
        <v>134</v>
      </c>
      <c r="AC154" t="s">
        <v>136</v>
      </c>
      <c r="AD154" t="s">
        <v>81</v>
      </c>
      <c r="AE154" t="s">
        <v>83</v>
      </c>
      <c r="AF154" t="s">
        <v>85</v>
      </c>
      <c r="AG154" t="s">
        <v>87</v>
      </c>
      <c r="AH154" t="s">
        <v>89</v>
      </c>
      <c r="AI154" s="8" t="s">
        <v>91</v>
      </c>
      <c r="AJ154" s="3" t="s">
        <v>91</v>
      </c>
      <c r="AK154" s="3" t="str">
        <f t="shared" si="49"/>
        <v>ON</v>
      </c>
      <c r="AL154" s="3" t="str">
        <f t="shared" si="50"/>
        <v>OFF</v>
      </c>
      <c r="AM154" s="3" t="str">
        <f t="shared" si="51"/>
        <v>ON</v>
      </c>
      <c r="AN154" s="3" t="str">
        <f t="shared" si="52"/>
        <v>ON</v>
      </c>
      <c r="AO154" s="3"/>
      <c r="AP154" s="8" t="s">
        <v>91</v>
      </c>
      <c r="AQ154" s="3" t="s">
        <v>91</v>
      </c>
      <c r="AR154" s="3" t="str">
        <f t="shared" si="53"/>
        <v>ON</v>
      </c>
      <c r="AS154" s="3" t="str">
        <f t="shared" si="54"/>
        <v>ON</v>
      </c>
      <c r="AT154" s="3" t="str">
        <f t="shared" si="55"/>
        <v>ON</v>
      </c>
      <c r="AU154" s="3" t="str">
        <f t="shared" si="56"/>
        <v>ON</v>
      </c>
      <c r="AV154" s="3"/>
      <c r="AW154" s="8" t="s">
        <v>91</v>
      </c>
      <c r="AX154" s="3" t="s">
        <v>91</v>
      </c>
      <c r="AY154" s="3" t="str">
        <f t="shared" si="57"/>
        <v>ON</v>
      </c>
      <c r="AZ154" s="3" t="str">
        <f t="shared" si="58"/>
        <v>OFF</v>
      </c>
      <c r="BA154" s="3" t="str">
        <f t="shared" si="59"/>
        <v>ON</v>
      </c>
      <c r="BB154" s="3" t="str">
        <f t="shared" si="60"/>
        <v>ON</v>
      </c>
      <c r="BC154" s="3"/>
      <c r="BD154" s="8" t="s">
        <v>91</v>
      </c>
      <c r="BE154" s="3" t="s">
        <v>91</v>
      </c>
      <c r="BF154" s="3" t="str">
        <f t="shared" si="61"/>
        <v>ON</v>
      </c>
      <c r="BG154" s="3" t="str">
        <f t="shared" si="62"/>
        <v>ON</v>
      </c>
      <c r="BH154" s="3" t="str">
        <f t="shared" si="63"/>
        <v>ON</v>
      </c>
      <c r="BI154" s="3" t="str">
        <f t="shared" si="64"/>
        <v>ON</v>
      </c>
      <c r="BJ154" s="3"/>
      <c r="BK154" s="8" t="s">
        <v>56</v>
      </c>
      <c r="BL154" s="3" t="s">
        <v>56</v>
      </c>
      <c r="BM154" s="3" t="s">
        <v>56</v>
      </c>
      <c r="BN154" s="9" t="s">
        <v>56</v>
      </c>
    </row>
    <row r="155" spans="1:66" x14ac:dyDescent="0.3">
      <c r="A155" t="str">
        <f t="shared" ca="1" si="44"/>
        <v>Lagos</v>
      </c>
      <c r="B155" t="str">
        <f t="shared" ca="1" si="45"/>
        <v>D</v>
      </c>
      <c r="C155" t="str">
        <f t="shared" ca="1" si="46"/>
        <v>D1</v>
      </c>
      <c r="D155" t="s">
        <v>12</v>
      </c>
      <c r="E155">
        <f t="shared" si="47"/>
        <v>22</v>
      </c>
      <c r="F155">
        <f t="shared" si="48"/>
        <v>2</v>
      </c>
      <c r="G155" t="s">
        <v>75</v>
      </c>
      <c r="H155" t="s">
        <v>75</v>
      </c>
      <c r="I155" t="s">
        <v>97</v>
      </c>
      <c r="J155" t="s">
        <v>99</v>
      </c>
      <c r="K155" t="s">
        <v>101</v>
      </c>
      <c r="L155" t="s">
        <v>103</v>
      </c>
      <c r="M155" t="s">
        <v>105</v>
      </c>
      <c r="N155" t="s">
        <v>107</v>
      </c>
      <c r="O155" t="s">
        <v>109</v>
      </c>
      <c r="P155" t="s">
        <v>111</v>
      </c>
      <c r="Q155" t="s">
        <v>113</v>
      </c>
      <c r="R155" t="s">
        <v>115</v>
      </c>
      <c r="S155" t="s">
        <v>117</v>
      </c>
      <c r="T155" t="s">
        <v>119</v>
      </c>
      <c r="U155" t="s">
        <v>121</v>
      </c>
      <c r="V155" t="s">
        <v>123</v>
      </c>
      <c r="W155" t="s">
        <v>125</v>
      </c>
      <c r="X155" t="s">
        <v>127</v>
      </c>
      <c r="Y155" t="s">
        <v>129</v>
      </c>
      <c r="Z155" t="s">
        <v>131</v>
      </c>
      <c r="AA155" t="s">
        <v>133</v>
      </c>
      <c r="AB155" t="s">
        <v>135</v>
      </c>
      <c r="AC155" t="s">
        <v>137</v>
      </c>
      <c r="AD155" t="s">
        <v>82</v>
      </c>
      <c r="AE155" t="s">
        <v>84</v>
      </c>
      <c r="AF155" t="s">
        <v>86</v>
      </c>
      <c r="AG155" t="s">
        <v>88</v>
      </c>
      <c r="AH155" t="s">
        <v>90</v>
      </c>
      <c r="AI155" s="8" t="s">
        <v>91</v>
      </c>
      <c r="AJ155" s="3" t="s">
        <v>91</v>
      </c>
      <c r="AK155" s="3" t="str">
        <f t="shared" si="49"/>
        <v>ON</v>
      </c>
      <c r="AL155" s="3" t="str">
        <f t="shared" si="50"/>
        <v>ON</v>
      </c>
      <c r="AM155" s="3" t="str">
        <f t="shared" si="51"/>
        <v>ON</v>
      </c>
      <c r="AN155" s="3" t="str">
        <f t="shared" si="52"/>
        <v>ON</v>
      </c>
      <c r="AO155" s="3"/>
      <c r="AP155" s="8" t="s">
        <v>91</v>
      </c>
      <c r="AQ155" s="3" t="s">
        <v>91</v>
      </c>
      <c r="AR155" s="3" t="str">
        <f t="shared" si="53"/>
        <v>OFF</v>
      </c>
      <c r="AS155" s="3" t="str">
        <f t="shared" si="54"/>
        <v>ON</v>
      </c>
      <c r="AT155" s="3" t="str">
        <f t="shared" si="55"/>
        <v>ON</v>
      </c>
      <c r="AU155" s="3" t="str">
        <f t="shared" si="56"/>
        <v>ON</v>
      </c>
      <c r="AV155" s="3"/>
      <c r="AW155" s="8" t="s">
        <v>91</v>
      </c>
      <c r="AX155" s="3" t="s">
        <v>91</v>
      </c>
      <c r="AY155" s="3" t="str">
        <f t="shared" si="57"/>
        <v>ON</v>
      </c>
      <c r="AZ155" s="3" t="str">
        <f t="shared" si="58"/>
        <v>ON</v>
      </c>
      <c r="BA155" s="3" t="str">
        <f t="shared" si="59"/>
        <v>ON</v>
      </c>
      <c r="BB155" s="3" t="str">
        <f t="shared" si="60"/>
        <v>ON</v>
      </c>
      <c r="BC155" s="3"/>
      <c r="BD155" s="8" t="s">
        <v>91</v>
      </c>
      <c r="BE155" s="3" t="s">
        <v>91</v>
      </c>
      <c r="BF155" s="3" t="str">
        <f t="shared" si="61"/>
        <v>OFF</v>
      </c>
      <c r="BG155" s="3" t="str">
        <f t="shared" si="62"/>
        <v>ON</v>
      </c>
      <c r="BH155" s="3" t="str">
        <f t="shared" si="63"/>
        <v>ON</v>
      </c>
      <c r="BI155" s="3" t="str">
        <f t="shared" si="64"/>
        <v>ON</v>
      </c>
      <c r="BJ155" s="3"/>
      <c r="BK155" s="8" t="s">
        <v>56</v>
      </c>
      <c r="BL155" s="3" t="s">
        <v>56</v>
      </c>
      <c r="BM155" s="3" t="s">
        <v>56</v>
      </c>
      <c r="BN155" s="9" t="s">
        <v>56</v>
      </c>
    </row>
    <row r="156" spans="1:66" x14ac:dyDescent="0.3">
      <c r="A156" t="str">
        <f t="shared" ca="1" si="44"/>
        <v>Oyo</v>
      </c>
      <c r="B156" t="str">
        <f t="shared" ca="1" si="45"/>
        <v>E</v>
      </c>
      <c r="C156" t="str">
        <f t="shared" ca="1" si="46"/>
        <v>D1</v>
      </c>
      <c r="D156" t="s">
        <v>5</v>
      </c>
      <c r="E156">
        <f t="shared" si="47"/>
        <v>22</v>
      </c>
      <c r="F156">
        <f t="shared" si="48"/>
        <v>2</v>
      </c>
      <c r="G156" t="s">
        <v>75</v>
      </c>
      <c r="H156" t="s">
        <v>75</v>
      </c>
      <c r="I156" t="s">
        <v>96</v>
      </c>
      <c r="J156" t="s">
        <v>98</v>
      </c>
      <c r="K156" t="s">
        <v>100</v>
      </c>
      <c r="L156" t="s">
        <v>102</v>
      </c>
      <c r="M156" t="s">
        <v>104</v>
      </c>
      <c r="N156" t="s">
        <v>106</v>
      </c>
      <c r="O156" t="s">
        <v>108</v>
      </c>
      <c r="P156" t="s">
        <v>110</v>
      </c>
      <c r="Q156" t="s">
        <v>112</v>
      </c>
      <c r="R156" t="s">
        <v>114</v>
      </c>
      <c r="S156" t="s">
        <v>116</v>
      </c>
      <c r="T156" t="s">
        <v>118</v>
      </c>
      <c r="U156" t="s">
        <v>120</v>
      </c>
      <c r="V156" t="s">
        <v>122</v>
      </c>
      <c r="W156" t="s">
        <v>124</v>
      </c>
      <c r="X156" t="s">
        <v>126</v>
      </c>
      <c r="Y156" t="s">
        <v>128</v>
      </c>
      <c r="Z156" t="s">
        <v>130</v>
      </c>
      <c r="AA156" t="s">
        <v>132</v>
      </c>
      <c r="AB156" t="s">
        <v>134</v>
      </c>
      <c r="AC156" t="s">
        <v>136</v>
      </c>
      <c r="AD156" t="s">
        <v>81</v>
      </c>
      <c r="AE156" t="s">
        <v>83</v>
      </c>
      <c r="AF156" t="s">
        <v>85</v>
      </c>
      <c r="AG156" t="s">
        <v>87</v>
      </c>
      <c r="AH156" t="s">
        <v>89</v>
      </c>
      <c r="AI156" s="8" t="s">
        <v>91</v>
      </c>
      <c r="AJ156" s="3" t="s">
        <v>91</v>
      </c>
      <c r="AK156" s="3" t="str">
        <f t="shared" si="49"/>
        <v>OFF</v>
      </c>
      <c r="AL156" s="3" t="str">
        <f t="shared" si="50"/>
        <v>ON</v>
      </c>
      <c r="AM156" s="3" t="str">
        <f t="shared" si="51"/>
        <v>ON</v>
      </c>
      <c r="AN156" s="3" t="str">
        <f t="shared" si="52"/>
        <v>ON</v>
      </c>
      <c r="AO156" s="3"/>
      <c r="AP156" s="8" t="s">
        <v>91</v>
      </c>
      <c r="AQ156" s="3" t="s">
        <v>91</v>
      </c>
      <c r="AR156" s="3" t="str">
        <f t="shared" si="53"/>
        <v>ON</v>
      </c>
      <c r="AS156" s="3" t="str">
        <f t="shared" si="54"/>
        <v>ON</v>
      </c>
      <c r="AT156" s="3" t="str">
        <f t="shared" si="55"/>
        <v>ON</v>
      </c>
      <c r="AU156" s="3" t="str">
        <f t="shared" si="56"/>
        <v>ON</v>
      </c>
      <c r="AV156" s="3"/>
      <c r="AW156" s="8" t="s">
        <v>91</v>
      </c>
      <c r="AX156" s="3" t="s">
        <v>91</v>
      </c>
      <c r="AY156" s="3" t="str">
        <f t="shared" si="57"/>
        <v>OFF</v>
      </c>
      <c r="AZ156" s="3" t="str">
        <f t="shared" si="58"/>
        <v>ON</v>
      </c>
      <c r="BA156" s="3" t="str">
        <f t="shared" si="59"/>
        <v>ON</v>
      </c>
      <c r="BB156" s="3" t="str">
        <f t="shared" si="60"/>
        <v>ON</v>
      </c>
      <c r="BC156" s="3"/>
      <c r="BD156" s="8" t="s">
        <v>91</v>
      </c>
      <c r="BE156" s="3" t="s">
        <v>91</v>
      </c>
      <c r="BF156" s="3" t="str">
        <f t="shared" si="61"/>
        <v>ON</v>
      </c>
      <c r="BG156" s="3" t="str">
        <f t="shared" si="62"/>
        <v>ON</v>
      </c>
      <c r="BH156" s="3" t="str">
        <f t="shared" si="63"/>
        <v>ON</v>
      </c>
      <c r="BI156" s="3" t="str">
        <f t="shared" si="64"/>
        <v>ON</v>
      </c>
      <c r="BJ156" s="3"/>
      <c r="BK156" s="8" t="s">
        <v>56</v>
      </c>
      <c r="BL156" s="3" t="s">
        <v>56</v>
      </c>
      <c r="BM156" s="3" t="s">
        <v>56</v>
      </c>
      <c r="BN156" s="9" t="s">
        <v>56</v>
      </c>
    </row>
    <row r="157" spans="1:66" x14ac:dyDescent="0.3">
      <c r="A157" t="str">
        <f t="shared" ca="1" si="44"/>
        <v>Oyo</v>
      </c>
      <c r="B157" t="str">
        <f t="shared" ca="1" si="45"/>
        <v>E</v>
      </c>
      <c r="C157" t="str">
        <f t="shared" ca="1" si="46"/>
        <v>C1</v>
      </c>
      <c r="D157" t="s">
        <v>5</v>
      </c>
      <c r="E157">
        <f t="shared" si="47"/>
        <v>22</v>
      </c>
      <c r="F157">
        <f t="shared" si="48"/>
        <v>2</v>
      </c>
      <c r="G157" t="s">
        <v>76</v>
      </c>
      <c r="H157" t="s">
        <v>76</v>
      </c>
      <c r="I157" t="s">
        <v>97</v>
      </c>
      <c r="J157" t="s">
        <v>99</v>
      </c>
      <c r="K157" t="s">
        <v>101</v>
      </c>
      <c r="L157" t="s">
        <v>103</v>
      </c>
      <c r="M157" t="s">
        <v>105</v>
      </c>
      <c r="N157" t="s">
        <v>107</v>
      </c>
      <c r="O157" t="s">
        <v>109</v>
      </c>
      <c r="P157" t="s">
        <v>111</v>
      </c>
      <c r="Q157" t="s">
        <v>113</v>
      </c>
      <c r="R157" t="s">
        <v>115</v>
      </c>
      <c r="S157" t="s">
        <v>117</v>
      </c>
      <c r="T157" t="s">
        <v>119</v>
      </c>
      <c r="U157" t="s">
        <v>121</v>
      </c>
      <c r="V157" t="s">
        <v>123</v>
      </c>
      <c r="W157" t="s">
        <v>125</v>
      </c>
      <c r="X157" t="s">
        <v>127</v>
      </c>
      <c r="Y157" t="s">
        <v>129</v>
      </c>
      <c r="Z157" t="s">
        <v>131</v>
      </c>
      <c r="AA157" t="s">
        <v>133</v>
      </c>
      <c r="AB157" t="s">
        <v>135</v>
      </c>
      <c r="AC157" t="s">
        <v>137</v>
      </c>
      <c r="AD157" t="s">
        <v>82</v>
      </c>
      <c r="AE157" t="s">
        <v>84</v>
      </c>
      <c r="AF157" t="s">
        <v>86</v>
      </c>
      <c r="AG157" t="s">
        <v>88</v>
      </c>
      <c r="AH157" t="s">
        <v>90</v>
      </c>
      <c r="AI157" s="8" t="s">
        <v>91</v>
      </c>
      <c r="AJ157" s="3" t="s">
        <v>91</v>
      </c>
      <c r="AK157" s="3" t="str">
        <f t="shared" si="49"/>
        <v>ON</v>
      </c>
      <c r="AL157" s="3" t="str">
        <f t="shared" si="50"/>
        <v>ON</v>
      </c>
      <c r="AM157" s="3" t="str">
        <f t="shared" si="51"/>
        <v>ON</v>
      </c>
      <c r="AN157" s="3" t="str">
        <f t="shared" si="52"/>
        <v>ON</v>
      </c>
      <c r="AO157" s="3"/>
      <c r="AP157" s="8" t="s">
        <v>91</v>
      </c>
      <c r="AQ157" s="3" t="s">
        <v>91</v>
      </c>
      <c r="AR157" s="3" t="str">
        <f t="shared" si="53"/>
        <v>ON</v>
      </c>
      <c r="AS157" s="3" t="str">
        <f t="shared" si="54"/>
        <v>OFF</v>
      </c>
      <c r="AT157" s="3" t="str">
        <f t="shared" si="55"/>
        <v>ON</v>
      </c>
      <c r="AU157" s="3" t="str">
        <f t="shared" si="56"/>
        <v>ON</v>
      </c>
      <c r="AV157" s="3"/>
      <c r="AW157" s="8" t="s">
        <v>91</v>
      </c>
      <c r="AX157" s="3" t="s">
        <v>91</v>
      </c>
      <c r="AY157" s="3" t="str">
        <f t="shared" si="57"/>
        <v>ON</v>
      </c>
      <c r="AZ157" s="3" t="str">
        <f t="shared" si="58"/>
        <v>ON</v>
      </c>
      <c r="BA157" s="3" t="str">
        <f t="shared" si="59"/>
        <v>ON</v>
      </c>
      <c r="BB157" s="3" t="str">
        <f t="shared" si="60"/>
        <v>ON</v>
      </c>
      <c r="BC157" s="3"/>
      <c r="BD157" s="8" t="s">
        <v>91</v>
      </c>
      <c r="BE157" s="3" t="s">
        <v>91</v>
      </c>
      <c r="BF157" s="3" t="str">
        <f t="shared" si="61"/>
        <v>ON</v>
      </c>
      <c r="BG157" s="3" t="str">
        <f t="shared" si="62"/>
        <v>OFF</v>
      </c>
      <c r="BH157" s="3" t="str">
        <f t="shared" si="63"/>
        <v>ON</v>
      </c>
      <c r="BI157" s="3" t="str">
        <f t="shared" si="64"/>
        <v>ON</v>
      </c>
      <c r="BJ157" s="3"/>
      <c r="BK157" s="8" t="s">
        <v>56</v>
      </c>
      <c r="BL157" s="3" t="s">
        <v>56</v>
      </c>
      <c r="BM157" s="3" t="s">
        <v>56</v>
      </c>
      <c r="BN157" s="9" t="s">
        <v>56</v>
      </c>
    </row>
    <row r="158" spans="1:66" x14ac:dyDescent="0.3">
      <c r="A158" t="str">
        <f t="shared" ca="1" si="44"/>
        <v>Ekiti</v>
      </c>
      <c r="B158" t="str">
        <f t="shared" ca="1" si="45"/>
        <v>D</v>
      </c>
      <c r="C158" t="str">
        <f t="shared" ca="1" si="46"/>
        <v>E1</v>
      </c>
      <c r="D158" t="s">
        <v>5</v>
      </c>
      <c r="E158">
        <f t="shared" si="47"/>
        <v>22</v>
      </c>
      <c r="F158">
        <f t="shared" si="48"/>
        <v>2</v>
      </c>
      <c r="G158" t="s">
        <v>77</v>
      </c>
      <c r="H158" t="s">
        <v>77</v>
      </c>
      <c r="I158" t="s">
        <v>96</v>
      </c>
      <c r="J158" t="s">
        <v>98</v>
      </c>
      <c r="K158" t="s">
        <v>100</v>
      </c>
      <c r="L158" t="s">
        <v>102</v>
      </c>
      <c r="M158" t="s">
        <v>104</v>
      </c>
      <c r="N158" t="s">
        <v>106</v>
      </c>
      <c r="O158" t="s">
        <v>108</v>
      </c>
      <c r="P158" t="s">
        <v>110</v>
      </c>
      <c r="Q158" t="s">
        <v>112</v>
      </c>
      <c r="R158" t="s">
        <v>114</v>
      </c>
      <c r="S158" t="s">
        <v>116</v>
      </c>
      <c r="T158" t="s">
        <v>118</v>
      </c>
      <c r="U158" t="s">
        <v>120</v>
      </c>
      <c r="V158" t="s">
        <v>122</v>
      </c>
      <c r="W158" t="s">
        <v>124</v>
      </c>
      <c r="X158" t="s">
        <v>126</v>
      </c>
      <c r="Y158" t="s">
        <v>128</v>
      </c>
      <c r="Z158" t="s">
        <v>130</v>
      </c>
      <c r="AA158" t="s">
        <v>132</v>
      </c>
      <c r="AB158" t="s">
        <v>134</v>
      </c>
      <c r="AC158" t="s">
        <v>136</v>
      </c>
      <c r="AD158" t="s">
        <v>81</v>
      </c>
      <c r="AE158" t="s">
        <v>83</v>
      </c>
      <c r="AF158" t="s">
        <v>85</v>
      </c>
      <c r="AG158" t="s">
        <v>87</v>
      </c>
      <c r="AH158" t="s">
        <v>89</v>
      </c>
      <c r="AI158" s="8" t="s">
        <v>91</v>
      </c>
      <c r="AJ158" s="3" t="s">
        <v>91</v>
      </c>
      <c r="AK158" s="3" t="str">
        <f t="shared" si="49"/>
        <v>ON</v>
      </c>
      <c r="AL158" s="3" t="str">
        <f t="shared" si="50"/>
        <v>ON</v>
      </c>
      <c r="AM158" s="3" t="str">
        <f t="shared" si="51"/>
        <v>OFF</v>
      </c>
      <c r="AN158" s="3" t="str">
        <f t="shared" si="52"/>
        <v>ON</v>
      </c>
      <c r="AO158" s="3"/>
      <c r="AP158" s="8" t="s">
        <v>91</v>
      </c>
      <c r="AQ158" s="3" t="s">
        <v>91</v>
      </c>
      <c r="AR158" s="3" t="str">
        <f t="shared" si="53"/>
        <v>ON</v>
      </c>
      <c r="AS158" s="3" t="str">
        <f t="shared" si="54"/>
        <v>ON</v>
      </c>
      <c r="AT158" s="3" t="str">
        <f t="shared" si="55"/>
        <v>ON</v>
      </c>
      <c r="AU158" s="3" t="str">
        <f t="shared" si="56"/>
        <v>ON</v>
      </c>
      <c r="AV158" s="3"/>
      <c r="AW158" s="8" t="s">
        <v>91</v>
      </c>
      <c r="AX158" s="3" t="s">
        <v>91</v>
      </c>
      <c r="AY158" s="3" t="str">
        <f t="shared" si="57"/>
        <v>ON</v>
      </c>
      <c r="AZ158" s="3" t="str">
        <f t="shared" si="58"/>
        <v>ON</v>
      </c>
      <c r="BA158" s="3" t="str">
        <f t="shared" si="59"/>
        <v>OFF</v>
      </c>
      <c r="BB158" s="3" t="str">
        <f t="shared" si="60"/>
        <v>ON</v>
      </c>
      <c r="BC158" s="3"/>
      <c r="BD158" s="8" t="s">
        <v>91</v>
      </c>
      <c r="BE158" s="3" t="s">
        <v>91</v>
      </c>
      <c r="BF158" s="3" t="str">
        <f t="shared" si="61"/>
        <v>ON</v>
      </c>
      <c r="BG158" s="3" t="str">
        <f t="shared" si="62"/>
        <v>ON</v>
      </c>
      <c r="BH158" s="3" t="str">
        <f t="shared" si="63"/>
        <v>ON</v>
      </c>
      <c r="BI158" s="3" t="str">
        <f t="shared" si="64"/>
        <v>ON</v>
      </c>
      <c r="BJ158" s="3"/>
      <c r="BK158" s="8" t="s">
        <v>56</v>
      </c>
      <c r="BL158" s="3" t="s">
        <v>56</v>
      </c>
      <c r="BM158" s="3" t="s">
        <v>56</v>
      </c>
      <c r="BN158" s="9" t="s">
        <v>56</v>
      </c>
    </row>
    <row r="159" spans="1:66" x14ac:dyDescent="0.3">
      <c r="A159" t="str">
        <f t="shared" ca="1" si="44"/>
        <v>Ondo</v>
      </c>
      <c r="B159" t="str">
        <f t="shared" ca="1" si="45"/>
        <v>B</v>
      </c>
      <c r="C159" t="str">
        <f t="shared" ca="1" si="46"/>
        <v>B1</v>
      </c>
      <c r="D159" t="s">
        <v>5</v>
      </c>
      <c r="E159">
        <f t="shared" si="47"/>
        <v>22</v>
      </c>
      <c r="F159">
        <f t="shared" si="48"/>
        <v>2</v>
      </c>
      <c r="G159" t="s">
        <v>78</v>
      </c>
      <c r="H159" t="s">
        <v>78</v>
      </c>
      <c r="I159" t="s">
        <v>97</v>
      </c>
      <c r="J159" t="s">
        <v>99</v>
      </c>
      <c r="K159" t="s">
        <v>101</v>
      </c>
      <c r="L159" t="s">
        <v>103</v>
      </c>
      <c r="M159" t="s">
        <v>105</v>
      </c>
      <c r="N159" t="s">
        <v>107</v>
      </c>
      <c r="O159" t="s">
        <v>109</v>
      </c>
      <c r="P159" t="s">
        <v>111</v>
      </c>
      <c r="Q159" t="s">
        <v>113</v>
      </c>
      <c r="R159" t="s">
        <v>115</v>
      </c>
      <c r="S159" t="s">
        <v>117</v>
      </c>
      <c r="T159" t="s">
        <v>119</v>
      </c>
      <c r="U159" t="s">
        <v>121</v>
      </c>
      <c r="V159" t="s">
        <v>123</v>
      </c>
      <c r="W159" t="s">
        <v>125</v>
      </c>
      <c r="X159" t="s">
        <v>127</v>
      </c>
      <c r="Y159" t="s">
        <v>129</v>
      </c>
      <c r="Z159" t="s">
        <v>131</v>
      </c>
      <c r="AA159" t="s">
        <v>133</v>
      </c>
      <c r="AB159" t="s">
        <v>135</v>
      </c>
      <c r="AC159" t="s">
        <v>137</v>
      </c>
      <c r="AD159" t="s">
        <v>82</v>
      </c>
      <c r="AE159" t="s">
        <v>84</v>
      </c>
      <c r="AF159" t="s">
        <v>86</v>
      </c>
      <c r="AG159" t="s">
        <v>88</v>
      </c>
      <c r="AH159" t="s">
        <v>90</v>
      </c>
      <c r="AI159" s="8" t="s">
        <v>91</v>
      </c>
      <c r="AJ159" s="3" t="s">
        <v>91</v>
      </c>
      <c r="AK159" s="3" t="str">
        <f t="shared" si="49"/>
        <v>ON</v>
      </c>
      <c r="AL159" s="3" t="str">
        <f t="shared" si="50"/>
        <v>ON</v>
      </c>
      <c r="AM159" s="3" t="str">
        <f t="shared" si="51"/>
        <v>ON</v>
      </c>
      <c r="AN159" s="3" t="str">
        <f t="shared" si="52"/>
        <v>ON</v>
      </c>
      <c r="AO159" s="3"/>
      <c r="AP159" s="8" t="s">
        <v>91</v>
      </c>
      <c r="AQ159" s="3" t="s">
        <v>91</v>
      </c>
      <c r="AR159" s="3" t="str">
        <f t="shared" si="53"/>
        <v>ON</v>
      </c>
      <c r="AS159" s="3" t="str">
        <f t="shared" si="54"/>
        <v>ON</v>
      </c>
      <c r="AT159" s="3" t="str">
        <f t="shared" si="55"/>
        <v>ON</v>
      </c>
      <c r="AU159" s="3" t="str">
        <f t="shared" si="56"/>
        <v>OFF</v>
      </c>
      <c r="AV159" s="3"/>
      <c r="AW159" s="8" t="s">
        <v>91</v>
      </c>
      <c r="AX159" s="3" t="s">
        <v>91</v>
      </c>
      <c r="AY159" s="3" t="str">
        <f t="shared" si="57"/>
        <v>ON</v>
      </c>
      <c r="AZ159" s="3" t="str">
        <f t="shared" si="58"/>
        <v>ON</v>
      </c>
      <c r="BA159" s="3" t="str">
        <f t="shared" si="59"/>
        <v>ON</v>
      </c>
      <c r="BB159" s="3" t="str">
        <f t="shared" si="60"/>
        <v>ON</v>
      </c>
      <c r="BC159" s="3"/>
      <c r="BD159" s="8" t="s">
        <v>91</v>
      </c>
      <c r="BE159" s="3" t="s">
        <v>91</v>
      </c>
      <c r="BF159" s="3" t="str">
        <f t="shared" si="61"/>
        <v>ON</v>
      </c>
      <c r="BG159" s="3" t="str">
        <f t="shared" si="62"/>
        <v>ON</v>
      </c>
      <c r="BH159" s="3" t="str">
        <f t="shared" si="63"/>
        <v>ON</v>
      </c>
      <c r="BI159" s="3" t="str">
        <f t="shared" si="64"/>
        <v>OFF</v>
      </c>
      <c r="BJ159" s="3"/>
      <c r="BK159" s="8" t="s">
        <v>56</v>
      </c>
      <c r="BL159" s="3" t="s">
        <v>56</v>
      </c>
      <c r="BM159" s="3" t="s">
        <v>56</v>
      </c>
      <c r="BN159" s="9" t="s">
        <v>56</v>
      </c>
    </row>
    <row r="160" spans="1:66" x14ac:dyDescent="0.3">
      <c r="A160" t="str">
        <f t="shared" ca="1" si="44"/>
        <v>Ondo</v>
      </c>
      <c r="B160" t="str">
        <f t="shared" ca="1" si="45"/>
        <v>A</v>
      </c>
      <c r="C160" t="str">
        <f t="shared" ca="1" si="46"/>
        <v>C1</v>
      </c>
      <c r="D160" t="s">
        <v>5</v>
      </c>
      <c r="E160">
        <f t="shared" si="47"/>
        <v>22</v>
      </c>
      <c r="F160">
        <f t="shared" si="48"/>
        <v>2</v>
      </c>
      <c r="G160" t="s">
        <v>78</v>
      </c>
      <c r="H160" t="s">
        <v>78</v>
      </c>
      <c r="I160" t="s">
        <v>96</v>
      </c>
      <c r="J160" t="s">
        <v>98</v>
      </c>
      <c r="K160" t="s">
        <v>100</v>
      </c>
      <c r="L160" t="s">
        <v>102</v>
      </c>
      <c r="M160" t="s">
        <v>104</v>
      </c>
      <c r="N160" t="s">
        <v>106</v>
      </c>
      <c r="O160" t="s">
        <v>108</v>
      </c>
      <c r="P160" t="s">
        <v>110</v>
      </c>
      <c r="Q160" t="s">
        <v>112</v>
      </c>
      <c r="R160" t="s">
        <v>114</v>
      </c>
      <c r="S160" t="s">
        <v>116</v>
      </c>
      <c r="T160" t="s">
        <v>118</v>
      </c>
      <c r="U160" t="s">
        <v>120</v>
      </c>
      <c r="V160" t="s">
        <v>122</v>
      </c>
      <c r="W160" t="s">
        <v>124</v>
      </c>
      <c r="X160" t="s">
        <v>126</v>
      </c>
      <c r="Y160" t="s">
        <v>128</v>
      </c>
      <c r="Z160" t="s">
        <v>130</v>
      </c>
      <c r="AA160" t="s">
        <v>132</v>
      </c>
      <c r="AB160" t="s">
        <v>134</v>
      </c>
      <c r="AC160" t="s">
        <v>136</v>
      </c>
      <c r="AD160" t="s">
        <v>81</v>
      </c>
      <c r="AE160" t="s">
        <v>83</v>
      </c>
      <c r="AF160" t="s">
        <v>85</v>
      </c>
      <c r="AG160" t="s">
        <v>87</v>
      </c>
      <c r="AH160" t="s">
        <v>89</v>
      </c>
      <c r="AI160" s="8" t="s">
        <v>91</v>
      </c>
      <c r="AJ160" s="3" t="s">
        <v>91</v>
      </c>
      <c r="AK160" s="3" t="str">
        <f t="shared" si="49"/>
        <v>ON</v>
      </c>
      <c r="AL160" s="3" t="str">
        <f t="shared" si="50"/>
        <v>ON</v>
      </c>
      <c r="AM160" s="3" t="str">
        <f t="shared" si="51"/>
        <v>ON</v>
      </c>
      <c r="AN160" s="3" t="str">
        <f t="shared" si="52"/>
        <v>OFF</v>
      </c>
      <c r="AO160" s="3"/>
      <c r="AP160" s="8" t="s">
        <v>91</v>
      </c>
      <c r="AQ160" s="3" t="s">
        <v>91</v>
      </c>
      <c r="AR160" s="3" t="str">
        <f t="shared" si="53"/>
        <v>ON</v>
      </c>
      <c r="AS160" s="3" t="str">
        <f t="shared" si="54"/>
        <v>ON</v>
      </c>
      <c r="AT160" s="3" t="str">
        <f t="shared" si="55"/>
        <v>ON</v>
      </c>
      <c r="AU160" s="3" t="str">
        <f t="shared" si="56"/>
        <v>ON</v>
      </c>
      <c r="AV160" s="3"/>
      <c r="AW160" s="8" t="s">
        <v>91</v>
      </c>
      <c r="AX160" s="3" t="s">
        <v>91</v>
      </c>
      <c r="AY160" s="3" t="str">
        <f t="shared" si="57"/>
        <v>ON</v>
      </c>
      <c r="AZ160" s="3" t="str">
        <f t="shared" si="58"/>
        <v>ON</v>
      </c>
      <c r="BA160" s="3" t="str">
        <f t="shared" si="59"/>
        <v>ON</v>
      </c>
      <c r="BB160" s="3" t="str">
        <f t="shared" si="60"/>
        <v>OFF</v>
      </c>
      <c r="BC160" s="3"/>
      <c r="BD160" s="8" t="s">
        <v>91</v>
      </c>
      <c r="BE160" s="3" t="s">
        <v>91</v>
      </c>
      <c r="BF160" s="3" t="str">
        <f t="shared" si="61"/>
        <v>ON</v>
      </c>
      <c r="BG160" s="3" t="str">
        <f t="shared" si="62"/>
        <v>ON</v>
      </c>
      <c r="BH160" s="3" t="str">
        <f t="shared" si="63"/>
        <v>ON</v>
      </c>
      <c r="BI160" s="3" t="str">
        <f t="shared" si="64"/>
        <v>ON</v>
      </c>
      <c r="BJ160" s="3"/>
      <c r="BK160" s="8" t="s">
        <v>56</v>
      </c>
      <c r="BL160" s="3" t="s">
        <v>56</v>
      </c>
      <c r="BM160" s="3" t="s">
        <v>56</v>
      </c>
      <c r="BN160" s="9" t="s">
        <v>56</v>
      </c>
    </row>
    <row r="161" spans="1:66" x14ac:dyDescent="0.3">
      <c r="A161" t="str">
        <f t="shared" ca="1" si="44"/>
        <v>Ogun</v>
      </c>
      <c r="B161" t="str">
        <f t="shared" ca="1" si="45"/>
        <v>B</v>
      </c>
      <c r="C161" t="str">
        <f t="shared" ca="1" si="46"/>
        <v>A1</v>
      </c>
      <c r="D161" t="s">
        <v>7</v>
      </c>
      <c r="E161">
        <f t="shared" si="47"/>
        <v>22</v>
      </c>
      <c r="F161">
        <f t="shared" si="48"/>
        <v>2</v>
      </c>
      <c r="G161" t="s">
        <v>77</v>
      </c>
      <c r="H161" t="s">
        <v>77</v>
      </c>
      <c r="I161" t="s">
        <v>97</v>
      </c>
      <c r="J161" t="s">
        <v>99</v>
      </c>
      <c r="K161" t="s">
        <v>101</v>
      </c>
      <c r="L161" t="s">
        <v>103</v>
      </c>
      <c r="M161" t="s">
        <v>105</v>
      </c>
      <c r="N161" t="s">
        <v>107</v>
      </c>
      <c r="O161" t="s">
        <v>109</v>
      </c>
      <c r="P161" t="s">
        <v>111</v>
      </c>
      <c r="Q161" t="s">
        <v>113</v>
      </c>
      <c r="R161" t="s">
        <v>115</v>
      </c>
      <c r="S161" t="s">
        <v>117</v>
      </c>
      <c r="T161" t="s">
        <v>119</v>
      </c>
      <c r="U161" t="s">
        <v>121</v>
      </c>
      <c r="V161" t="s">
        <v>123</v>
      </c>
      <c r="W161" t="s">
        <v>125</v>
      </c>
      <c r="X161" t="s">
        <v>127</v>
      </c>
      <c r="Y161" t="s">
        <v>129</v>
      </c>
      <c r="Z161" t="s">
        <v>131</v>
      </c>
      <c r="AA161" t="s">
        <v>133</v>
      </c>
      <c r="AB161" t="s">
        <v>135</v>
      </c>
      <c r="AC161" t="s">
        <v>137</v>
      </c>
      <c r="AD161" t="s">
        <v>82</v>
      </c>
      <c r="AE161" t="s">
        <v>84</v>
      </c>
      <c r="AF161" t="s">
        <v>86</v>
      </c>
      <c r="AG161" t="s">
        <v>88</v>
      </c>
      <c r="AH161" t="s">
        <v>90</v>
      </c>
      <c r="AI161" s="8" t="s">
        <v>91</v>
      </c>
      <c r="AJ161" s="3" t="s">
        <v>91</v>
      </c>
      <c r="AK161" s="3" t="str">
        <f t="shared" si="49"/>
        <v>ON</v>
      </c>
      <c r="AL161" s="3" t="str">
        <f t="shared" si="50"/>
        <v>ON</v>
      </c>
      <c r="AM161" s="3" t="str">
        <f t="shared" si="51"/>
        <v>ON</v>
      </c>
      <c r="AN161" s="3" t="str">
        <f t="shared" si="52"/>
        <v>ON</v>
      </c>
      <c r="AO161" s="3"/>
      <c r="AP161" s="8" t="s">
        <v>91</v>
      </c>
      <c r="AQ161" s="3" t="s">
        <v>91</v>
      </c>
      <c r="AR161" s="3" t="str">
        <f t="shared" si="53"/>
        <v>ON</v>
      </c>
      <c r="AS161" s="3" t="str">
        <f t="shared" si="54"/>
        <v>ON</v>
      </c>
      <c r="AT161" s="3" t="str">
        <f t="shared" si="55"/>
        <v>OFF</v>
      </c>
      <c r="AU161" s="3" t="str">
        <f t="shared" si="56"/>
        <v>ON</v>
      </c>
      <c r="AV161" s="3"/>
      <c r="AW161" s="8" t="s">
        <v>91</v>
      </c>
      <c r="AX161" s="3" t="s">
        <v>91</v>
      </c>
      <c r="AY161" s="3" t="str">
        <f t="shared" si="57"/>
        <v>ON</v>
      </c>
      <c r="AZ161" s="3" t="str">
        <f t="shared" si="58"/>
        <v>ON</v>
      </c>
      <c r="BA161" s="3" t="str">
        <f t="shared" si="59"/>
        <v>ON</v>
      </c>
      <c r="BB161" s="3" t="str">
        <f t="shared" si="60"/>
        <v>ON</v>
      </c>
      <c r="BC161" s="3"/>
      <c r="BD161" s="8" t="s">
        <v>91</v>
      </c>
      <c r="BE161" s="3" t="s">
        <v>91</v>
      </c>
      <c r="BF161" s="3" t="str">
        <f t="shared" si="61"/>
        <v>ON</v>
      </c>
      <c r="BG161" s="3" t="str">
        <f t="shared" si="62"/>
        <v>ON</v>
      </c>
      <c r="BH161" s="3" t="str">
        <f t="shared" si="63"/>
        <v>OFF</v>
      </c>
      <c r="BI161" s="3" t="str">
        <f t="shared" si="64"/>
        <v>ON</v>
      </c>
      <c r="BJ161" s="3"/>
      <c r="BK161" s="8" t="s">
        <v>56</v>
      </c>
      <c r="BL161" s="3" t="s">
        <v>56</v>
      </c>
      <c r="BM161" s="3" t="s">
        <v>56</v>
      </c>
      <c r="BN161" s="9" t="s">
        <v>56</v>
      </c>
    </row>
    <row r="162" spans="1:66" x14ac:dyDescent="0.3">
      <c r="A162" t="str">
        <f t="shared" ca="1" si="44"/>
        <v>Ondo</v>
      </c>
      <c r="B162" t="str">
        <f t="shared" ca="1" si="45"/>
        <v>D</v>
      </c>
      <c r="C162" t="str">
        <f t="shared" ca="1" si="46"/>
        <v>B1</v>
      </c>
      <c r="D162" t="s">
        <v>7</v>
      </c>
      <c r="E162">
        <f t="shared" si="47"/>
        <v>22</v>
      </c>
      <c r="F162">
        <f t="shared" si="48"/>
        <v>2</v>
      </c>
      <c r="G162" t="s">
        <v>76</v>
      </c>
      <c r="H162" t="s">
        <v>76</v>
      </c>
      <c r="I162" t="s">
        <v>96</v>
      </c>
      <c r="J162" t="s">
        <v>98</v>
      </c>
      <c r="K162" t="s">
        <v>100</v>
      </c>
      <c r="L162" t="s">
        <v>102</v>
      </c>
      <c r="M162" t="s">
        <v>104</v>
      </c>
      <c r="N162" t="s">
        <v>106</v>
      </c>
      <c r="O162" t="s">
        <v>108</v>
      </c>
      <c r="P162" t="s">
        <v>110</v>
      </c>
      <c r="Q162" t="s">
        <v>112</v>
      </c>
      <c r="R162" t="s">
        <v>114</v>
      </c>
      <c r="S162" t="s">
        <v>116</v>
      </c>
      <c r="T162" t="s">
        <v>118</v>
      </c>
      <c r="U162" t="s">
        <v>120</v>
      </c>
      <c r="V162" t="s">
        <v>122</v>
      </c>
      <c r="W162" t="s">
        <v>124</v>
      </c>
      <c r="X162" t="s">
        <v>126</v>
      </c>
      <c r="Y162" t="s">
        <v>128</v>
      </c>
      <c r="Z162" t="s">
        <v>130</v>
      </c>
      <c r="AA162" t="s">
        <v>132</v>
      </c>
      <c r="AB162" t="s">
        <v>134</v>
      </c>
      <c r="AC162" t="s">
        <v>136</v>
      </c>
      <c r="AD162" t="s">
        <v>81</v>
      </c>
      <c r="AE162" t="s">
        <v>83</v>
      </c>
      <c r="AF162" t="s">
        <v>85</v>
      </c>
      <c r="AG162" t="s">
        <v>87</v>
      </c>
      <c r="AH162" t="s">
        <v>89</v>
      </c>
      <c r="AI162" s="8" t="s">
        <v>91</v>
      </c>
      <c r="AJ162" s="3" t="s">
        <v>91</v>
      </c>
      <c r="AK162" s="3" t="str">
        <f t="shared" si="49"/>
        <v>ON</v>
      </c>
      <c r="AL162" s="3" t="str">
        <f t="shared" si="50"/>
        <v>OFF</v>
      </c>
      <c r="AM162" s="3" t="str">
        <f t="shared" si="51"/>
        <v>ON</v>
      </c>
      <c r="AN162" s="3" t="str">
        <f t="shared" si="52"/>
        <v>ON</v>
      </c>
      <c r="AO162" s="3"/>
      <c r="AP162" s="8" t="s">
        <v>91</v>
      </c>
      <c r="AQ162" s="3" t="s">
        <v>91</v>
      </c>
      <c r="AR162" s="3" t="str">
        <f t="shared" si="53"/>
        <v>ON</v>
      </c>
      <c r="AS162" s="3" t="str">
        <f t="shared" si="54"/>
        <v>ON</v>
      </c>
      <c r="AT162" s="3" t="str">
        <f t="shared" si="55"/>
        <v>ON</v>
      </c>
      <c r="AU162" s="3" t="str">
        <f t="shared" si="56"/>
        <v>ON</v>
      </c>
      <c r="AV162" s="3"/>
      <c r="AW162" s="8" t="s">
        <v>91</v>
      </c>
      <c r="AX162" s="3" t="s">
        <v>91</v>
      </c>
      <c r="AY162" s="3" t="str">
        <f t="shared" si="57"/>
        <v>ON</v>
      </c>
      <c r="AZ162" s="3" t="str">
        <f t="shared" si="58"/>
        <v>OFF</v>
      </c>
      <c r="BA162" s="3" t="str">
        <f t="shared" si="59"/>
        <v>ON</v>
      </c>
      <c r="BB162" s="3" t="str">
        <f t="shared" si="60"/>
        <v>ON</v>
      </c>
      <c r="BC162" s="3"/>
      <c r="BD162" s="8" t="s">
        <v>91</v>
      </c>
      <c r="BE162" s="3" t="s">
        <v>91</v>
      </c>
      <c r="BF162" s="3" t="str">
        <f t="shared" si="61"/>
        <v>ON</v>
      </c>
      <c r="BG162" s="3" t="str">
        <f t="shared" si="62"/>
        <v>ON</v>
      </c>
      <c r="BH162" s="3" t="str">
        <f t="shared" si="63"/>
        <v>ON</v>
      </c>
      <c r="BI162" s="3" t="str">
        <f t="shared" si="64"/>
        <v>ON</v>
      </c>
      <c r="BJ162" s="3"/>
      <c r="BK162" s="8" t="s">
        <v>56</v>
      </c>
      <c r="BL162" s="3" t="s">
        <v>56</v>
      </c>
      <c r="BM162" s="3" t="s">
        <v>56</v>
      </c>
      <c r="BN162" s="9" t="s">
        <v>56</v>
      </c>
    </row>
    <row r="163" spans="1:66" x14ac:dyDescent="0.3">
      <c r="A163" t="str">
        <f t="shared" ca="1" si="44"/>
        <v>Oyo</v>
      </c>
      <c r="B163" t="str">
        <f t="shared" ca="1" si="45"/>
        <v>E</v>
      </c>
      <c r="C163" t="str">
        <f t="shared" ca="1" si="46"/>
        <v>E1</v>
      </c>
      <c r="D163" t="s">
        <v>7</v>
      </c>
      <c r="E163">
        <f t="shared" si="47"/>
        <v>22</v>
      </c>
      <c r="F163">
        <f t="shared" si="48"/>
        <v>2</v>
      </c>
      <c r="G163" t="s">
        <v>75</v>
      </c>
      <c r="H163" t="s">
        <v>75</v>
      </c>
      <c r="I163" t="s">
        <v>97</v>
      </c>
      <c r="J163" t="s">
        <v>99</v>
      </c>
      <c r="K163" t="s">
        <v>101</v>
      </c>
      <c r="L163" t="s">
        <v>103</v>
      </c>
      <c r="M163" t="s">
        <v>105</v>
      </c>
      <c r="N163" t="s">
        <v>107</v>
      </c>
      <c r="O163" t="s">
        <v>109</v>
      </c>
      <c r="P163" t="s">
        <v>111</v>
      </c>
      <c r="Q163" t="s">
        <v>113</v>
      </c>
      <c r="R163" t="s">
        <v>115</v>
      </c>
      <c r="S163" t="s">
        <v>117</v>
      </c>
      <c r="T163" t="s">
        <v>119</v>
      </c>
      <c r="U163" t="s">
        <v>121</v>
      </c>
      <c r="V163" t="s">
        <v>123</v>
      </c>
      <c r="W163" t="s">
        <v>125</v>
      </c>
      <c r="X163" t="s">
        <v>127</v>
      </c>
      <c r="Y163" t="s">
        <v>129</v>
      </c>
      <c r="Z163" t="s">
        <v>131</v>
      </c>
      <c r="AA163" t="s">
        <v>133</v>
      </c>
      <c r="AB163" t="s">
        <v>135</v>
      </c>
      <c r="AC163" t="s">
        <v>137</v>
      </c>
      <c r="AD163" t="s">
        <v>82</v>
      </c>
      <c r="AE163" t="s">
        <v>84</v>
      </c>
      <c r="AF163" t="s">
        <v>86</v>
      </c>
      <c r="AG163" t="s">
        <v>88</v>
      </c>
      <c r="AH163" t="s">
        <v>90</v>
      </c>
      <c r="AI163" s="8" t="s">
        <v>91</v>
      </c>
      <c r="AJ163" s="3" t="s">
        <v>91</v>
      </c>
      <c r="AK163" s="3" t="str">
        <f t="shared" si="49"/>
        <v>ON</v>
      </c>
      <c r="AL163" s="3" t="str">
        <f t="shared" si="50"/>
        <v>ON</v>
      </c>
      <c r="AM163" s="3" t="str">
        <f t="shared" si="51"/>
        <v>ON</v>
      </c>
      <c r="AN163" s="3" t="str">
        <f t="shared" si="52"/>
        <v>ON</v>
      </c>
      <c r="AO163" s="3"/>
      <c r="AP163" s="8" t="s">
        <v>91</v>
      </c>
      <c r="AQ163" s="3" t="s">
        <v>91</v>
      </c>
      <c r="AR163" s="3" t="str">
        <f t="shared" si="53"/>
        <v>OFF</v>
      </c>
      <c r="AS163" s="3" t="str">
        <f t="shared" si="54"/>
        <v>ON</v>
      </c>
      <c r="AT163" s="3" t="str">
        <f t="shared" si="55"/>
        <v>ON</v>
      </c>
      <c r="AU163" s="3" t="str">
        <f t="shared" si="56"/>
        <v>ON</v>
      </c>
      <c r="AV163" s="3"/>
      <c r="AW163" s="8" t="s">
        <v>91</v>
      </c>
      <c r="AX163" s="3" t="s">
        <v>91</v>
      </c>
      <c r="AY163" s="3" t="str">
        <f t="shared" si="57"/>
        <v>ON</v>
      </c>
      <c r="AZ163" s="3" t="str">
        <f t="shared" si="58"/>
        <v>ON</v>
      </c>
      <c r="BA163" s="3" t="str">
        <f t="shared" si="59"/>
        <v>ON</v>
      </c>
      <c r="BB163" s="3" t="str">
        <f t="shared" si="60"/>
        <v>ON</v>
      </c>
      <c r="BC163" s="3"/>
      <c r="BD163" s="8" t="s">
        <v>91</v>
      </c>
      <c r="BE163" s="3" t="s">
        <v>91</v>
      </c>
      <c r="BF163" s="3" t="str">
        <f t="shared" si="61"/>
        <v>OFF</v>
      </c>
      <c r="BG163" s="3" t="str">
        <f t="shared" si="62"/>
        <v>ON</v>
      </c>
      <c r="BH163" s="3" t="str">
        <f t="shared" si="63"/>
        <v>ON</v>
      </c>
      <c r="BI163" s="3" t="str">
        <f t="shared" si="64"/>
        <v>ON</v>
      </c>
      <c r="BJ163" s="3"/>
      <c r="BK163" s="8" t="s">
        <v>56</v>
      </c>
      <c r="BL163" s="3" t="s">
        <v>56</v>
      </c>
      <c r="BM163" s="3" t="s">
        <v>56</v>
      </c>
      <c r="BN163" s="9" t="s">
        <v>56</v>
      </c>
    </row>
    <row r="164" spans="1:66" x14ac:dyDescent="0.3">
      <c r="A164" t="str">
        <f t="shared" ca="1" si="44"/>
        <v>Ogun</v>
      </c>
      <c r="B164" t="str">
        <f t="shared" ca="1" si="45"/>
        <v>D</v>
      </c>
      <c r="C164" t="str">
        <f t="shared" ca="1" si="46"/>
        <v>B1</v>
      </c>
      <c r="D164" t="s">
        <v>7</v>
      </c>
      <c r="E164">
        <f t="shared" si="47"/>
        <v>22</v>
      </c>
      <c r="F164">
        <f t="shared" si="48"/>
        <v>2</v>
      </c>
      <c r="G164" t="s">
        <v>75</v>
      </c>
      <c r="H164" t="s">
        <v>75</v>
      </c>
      <c r="I164" t="s">
        <v>96</v>
      </c>
      <c r="J164" t="s">
        <v>98</v>
      </c>
      <c r="K164" t="s">
        <v>100</v>
      </c>
      <c r="L164" t="s">
        <v>102</v>
      </c>
      <c r="M164" t="s">
        <v>104</v>
      </c>
      <c r="N164" t="s">
        <v>106</v>
      </c>
      <c r="O164" t="s">
        <v>108</v>
      </c>
      <c r="P164" t="s">
        <v>110</v>
      </c>
      <c r="Q164" t="s">
        <v>112</v>
      </c>
      <c r="R164" t="s">
        <v>114</v>
      </c>
      <c r="S164" t="s">
        <v>116</v>
      </c>
      <c r="T164" t="s">
        <v>118</v>
      </c>
      <c r="U164" t="s">
        <v>120</v>
      </c>
      <c r="V164" t="s">
        <v>122</v>
      </c>
      <c r="W164" t="s">
        <v>124</v>
      </c>
      <c r="X164" t="s">
        <v>126</v>
      </c>
      <c r="Y164" t="s">
        <v>128</v>
      </c>
      <c r="Z164" t="s">
        <v>130</v>
      </c>
      <c r="AA164" t="s">
        <v>132</v>
      </c>
      <c r="AB164" t="s">
        <v>134</v>
      </c>
      <c r="AC164" t="s">
        <v>136</v>
      </c>
      <c r="AD164" t="s">
        <v>81</v>
      </c>
      <c r="AE164" t="s">
        <v>83</v>
      </c>
      <c r="AF164" t="s">
        <v>85</v>
      </c>
      <c r="AG164" t="s">
        <v>87</v>
      </c>
      <c r="AH164" t="s">
        <v>89</v>
      </c>
      <c r="AI164" s="8" t="s">
        <v>91</v>
      </c>
      <c r="AJ164" s="3" t="s">
        <v>91</v>
      </c>
      <c r="AK164" s="3" t="str">
        <f t="shared" si="49"/>
        <v>OFF</v>
      </c>
      <c r="AL164" s="3" t="str">
        <f t="shared" si="50"/>
        <v>ON</v>
      </c>
      <c r="AM164" s="3" t="str">
        <f t="shared" si="51"/>
        <v>ON</v>
      </c>
      <c r="AN164" s="3" t="str">
        <f t="shared" si="52"/>
        <v>ON</v>
      </c>
      <c r="AO164" s="3"/>
      <c r="AP164" s="8" t="s">
        <v>91</v>
      </c>
      <c r="AQ164" s="3" t="s">
        <v>91</v>
      </c>
      <c r="AR164" s="3" t="str">
        <f t="shared" si="53"/>
        <v>ON</v>
      </c>
      <c r="AS164" s="3" t="str">
        <f t="shared" si="54"/>
        <v>ON</v>
      </c>
      <c r="AT164" s="3" t="str">
        <f t="shared" si="55"/>
        <v>ON</v>
      </c>
      <c r="AU164" s="3" t="str">
        <f t="shared" si="56"/>
        <v>ON</v>
      </c>
      <c r="AV164" s="3"/>
      <c r="AW164" s="8" t="s">
        <v>91</v>
      </c>
      <c r="AX164" s="3" t="s">
        <v>91</v>
      </c>
      <c r="AY164" s="3" t="str">
        <f t="shared" si="57"/>
        <v>OFF</v>
      </c>
      <c r="AZ164" s="3" t="str">
        <f t="shared" si="58"/>
        <v>ON</v>
      </c>
      <c r="BA164" s="3" t="str">
        <f t="shared" si="59"/>
        <v>ON</v>
      </c>
      <c r="BB164" s="3" t="str">
        <f t="shared" si="60"/>
        <v>ON</v>
      </c>
      <c r="BC164" s="3"/>
      <c r="BD164" s="8" t="s">
        <v>91</v>
      </c>
      <c r="BE164" s="3" t="s">
        <v>91</v>
      </c>
      <c r="BF164" s="3" t="str">
        <f t="shared" si="61"/>
        <v>ON</v>
      </c>
      <c r="BG164" s="3" t="str">
        <f t="shared" si="62"/>
        <v>ON</v>
      </c>
      <c r="BH164" s="3" t="str">
        <f t="shared" si="63"/>
        <v>ON</v>
      </c>
      <c r="BI164" s="3" t="str">
        <f t="shared" si="64"/>
        <v>ON</v>
      </c>
      <c r="BJ164" s="3"/>
      <c r="BK164" s="8" t="s">
        <v>56</v>
      </c>
      <c r="BL164" s="3" t="s">
        <v>56</v>
      </c>
      <c r="BM164" s="3" t="s">
        <v>56</v>
      </c>
      <c r="BN164" s="9" t="s">
        <v>56</v>
      </c>
    </row>
    <row r="165" spans="1:66" x14ac:dyDescent="0.3">
      <c r="A165" t="str">
        <f t="shared" ca="1" si="44"/>
        <v>Ogun</v>
      </c>
      <c r="B165" t="str">
        <f t="shared" ca="1" si="45"/>
        <v>C</v>
      </c>
      <c r="C165" t="str">
        <f t="shared" ca="1" si="46"/>
        <v>D1</v>
      </c>
      <c r="D165" t="s">
        <v>7</v>
      </c>
      <c r="E165">
        <f t="shared" si="47"/>
        <v>22</v>
      </c>
      <c r="F165">
        <f t="shared" si="48"/>
        <v>2</v>
      </c>
      <c r="G165" t="s">
        <v>76</v>
      </c>
      <c r="H165" t="s">
        <v>76</v>
      </c>
      <c r="I165" t="s">
        <v>97</v>
      </c>
      <c r="J165" t="s">
        <v>99</v>
      </c>
      <c r="K165" t="s">
        <v>101</v>
      </c>
      <c r="L165" t="s">
        <v>103</v>
      </c>
      <c r="M165" t="s">
        <v>105</v>
      </c>
      <c r="N165" t="s">
        <v>107</v>
      </c>
      <c r="O165" t="s">
        <v>109</v>
      </c>
      <c r="P165" t="s">
        <v>111</v>
      </c>
      <c r="Q165" t="s">
        <v>113</v>
      </c>
      <c r="R165" t="s">
        <v>115</v>
      </c>
      <c r="S165" t="s">
        <v>117</v>
      </c>
      <c r="T165" t="s">
        <v>119</v>
      </c>
      <c r="U165" t="s">
        <v>121</v>
      </c>
      <c r="V165" t="s">
        <v>123</v>
      </c>
      <c r="W165" t="s">
        <v>125</v>
      </c>
      <c r="X165" t="s">
        <v>127</v>
      </c>
      <c r="Y165" t="s">
        <v>129</v>
      </c>
      <c r="Z165" t="s">
        <v>131</v>
      </c>
      <c r="AA165" t="s">
        <v>133</v>
      </c>
      <c r="AB165" t="s">
        <v>135</v>
      </c>
      <c r="AC165" t="s">
        <v>137</v>
      </c>
      <c r="AD165" t="s">
        <v>82</v>
      </c>
      <c r="AE165" t="s">
        <v>84</v>
      </c>
      <c r="AF165" t="s">
        <v>86</v>
      </c>
      <c r="AG165" t="s">
        <v>88</v>
      </c>
      <c r="AH165" t="s">
        <v>90</v>
      </c>
      <c r="AI165" s="8" t="s">
        <v>91</v>
      </c>
      <c r="AJ165" s="3" t="s">
        <v>91</v>
      </c>
      <c r="AK165" s="3" t="str">
        <f t="shared" si="49"/>
        <v>ON</v>
      </c>
      <c r="AL165" s="3" t="str">
        <f t="shared" si="50"/>
        <v>ON</v>
      </c>
      <c r="AM165" s="3" t="str">
        <f t="shared" si="51"/>
        <v>ON</v>
      </c>
      <c r="AN165" s="3" t="str">
        <f t="shared" si="52"/>
        <v>ON</v>
      </c>
      <c r="AO165" s="3"/>
      <c r="AP165" s="8" t="s">
        <v>91</v>
      </c>
      <c r="AQ165" s="3" t="s">
        <v>91</v>
      </c>
      <c r="AR165" s="3" t="str">
        <f t="shared" si="53"/>
        <v>ON</v>
      </c>
      <c r="AS165" s="3" t="str">
        <f t="shared" si="54"/>
        <v>OFF</v>
      </c>
      <c r="AT165" s="3" t="str">
        <f t="shared" si="55"/>
        <v>ON</v>
      </c>
      <c r="AU165" s="3" t="str">
        <f t="shared" si="56"/>
        <v>ON</v>
      </c>
      <c r="AV165" s="3"/>
      <c r="AW165" s="8" t="s">
        <v>91</v>
      </c>
      <c r="AX165" s="3" t="s">
        <v>91</v>
      </c>
      <c r="AY165" s="3" t="str">
        <f t="shared" si="57"/>
        <v>ON</v>
      </c>
      <c r="AZ165" s="3" t="str">
        <f t="shared" si="58"/>
        <v>ON</v>
      </c>
      <c r="BA165" s="3" t="str">
        <f t="shared" si="59"/>
        <v>ON</v>
      </c>
      <c r="BB165" s="3" t="str">
        <f t="shared" si="60"/>
        <v>ON</v>
      </c>
      <c r="BC165" s="3"/>
      <c r="BD165" s="8" t="s">
        <v>91</v>
      </c>
      <c r="BE165" s="3" t="s">
        <v>91</v>
      </c>
      <c r="BF165" s="3" t="str">
        <f t="shared" si="61"/>
        <v>ON</v>
      </c>
      <c r="BG165" s="3" t="str">
        <f t="shared" si="62"/>
        <v>OFF</v>
      </c>
      <c r="BH165" s="3" t="str">
        <f t="shared" si="63"/>
        <v>ON</v>
      </c>
      <c r="BI165" s="3" t="str">
        <f t="shared" si="64"/>
        <v>ON</v>
      </c>
      <c r="BJ165" s="3"/>
      <c r="BK165" s="8" t="s">
        <v>56</v>
      </c>
      <c r="BL165" s="3" t="s">
        <v>56</v>
      </c>
      <c r="BM165" s="3" t="s">
        <v>56</v>
      </c>
      <c r="BN165" s="9" t="s">
        <v>56</v>
      </c>
    </row>
    <row r="166" spans="1:66" x14ac:dyDescent="0.3">
      <c r="A166" t="str">
        <f t="shared" ca="1" si="44"/>
        <v>Lagos</v>
      </c>
      <c r="B166" t="str">
        <f t="shared" ca="1" si="45"/>
        <v>A</v>
      </c>
      <c r="C166" t="str">
        <f t="shared" ca="1" si="46"/>
        <v>C1</v>
      </c>
      <c r="D166" t="s">
        <v>7</v>
      </c>
      <c r="E166">
        <f t="shared" si="47"/>
        <v>22</v>
      </c>
      <c r="F166">
        <f t="shared" si="48"/>
        <v>2</v>
      </c>
      <c r="G166" t="s">
        <v>77</v>
      </c>
      <c r="H166" t="s">
        <v>77</v>
      </c>
      <c r="I166" t="s">
        <v>96</v>
      </c>
      <c r="J166" t="s">
        <v>98</v>
      </c>
      <c r="K166" t="s">
        <v>100</v>
      </c>
      <c r="L166" t="s">
        <v>102</v>
      </c>
      <c r="M166" t="s">
        <v>104</v>
      </c>
      <c r="N166" t="s">
        <v>106</v>
      </c>
      <c r="O166" t="s">
        <v>108</v>
      </c>
      <c r="P166" t="s">
        <v>110</v>
      </c>
      <c r="Q166" t="s">
        <v>112</v>
      </c>
      <c r="R166" t="s">
        <v>114</v>
      </c>
      <c r="S166" t="s">
        <v>116</v>
      </c>
      <c r="T166" t="s">
        <v>118</v>
      </c>
      <c r="U166" t="s">
        <v>120</v>
      </c>
      <c r="V166" t="s">
        <v>122</v>
      </c>
      <c r="W166" t="s">
        <v>124</v>
      </c>
      <c r="X166" t="s">
        <v>126</v>
      </c>
      <c r="Y166" t="s">
        <v>128</v>
      </c>
      <c r="Z166" t="s">
        <v>130</v>
      </c>
      <c r="AA166" t="s">
        <v>132</v>
      </c>
      <c r="AB166" t="s">
        <v>134</v>
      </c>
      <c r="AC166" t="s">
        <v>136</v>
      </c>
      <c r="AD166" t="s">
        <v>81</v>
      </c>
      <c r="AE166" t="s">
        <v>83</v>
      </c>
      <c r="AF166" t="s">
        <v>85</v>
      </c>
      <c r="AG166" t="s">
        <v>87</v>
      </c>
      <c r="AH166" t="s">
        <v>89</v>
      </c>
      <c r="AI166" s="8" t="s">
        <v>91</v>
      </c>
      <c r="AJ166" s="3" t="s">
        <v>91</v>
      </c>
      <c r="AK166" s="3" t="str">
        <f t="shared" si="49"/>
        <v>ON</v>
      </c>
      <c r="AL166" s="3" t="str">
        <f t="shared" si="50"/>
        <v>ON</v>
      </c>
      <c r="AM166" s="3" t="str">
        <f t="shared" si="51"/>
        <v>OFF</v>
      </c>
      <c r="AN166" s="3" t="str">
        <f t="shared" si="52"/>
        <v>ON</v>
      </c>
      <c r="AO166" s="3"/>
      <c r="AP166" s="8" t="s">
        <v>91</v>
      </c>
      <c r="AQ166" s="3" t="s">
        <v>91</v>
      </c>
      <c r="AR166" s="3" t="str">
        <f t="shared" si="53"/>
        <v>ON</v>
      </c>
      <c r="AS166" s="3" t="str">
        <f t="shared" si="54"/>
        <v>ON</v>
      </c>
      <c r="AT166" s="3" t="str">
        <f t="shared" si="55"/>
        <v>ON</v>
      </c>
      <c r="AU166" s="3" t="str">
        <f t="shared" si="56"/>
        <v>ON</v>
      </c>
      <c r="AV166" s="3"/>
      <c r="AW166" s="8" t="s">
        <v>91</v>
      </c>
      <c r="AX166" s="3" t="s">
        <v>91</v>
      </c>
      <c r="AY166" s="3" t="str">
        <f t="shared" si="57"/>
        <v>ON</v>
      </c>
      <c r="AZ166" s="3" t="str">
        <f t="shared" si="58"/>
        <v>ON</v>
      </c>
      <c r="BA166" s="3" t="str">
        <f t="shared" si="59"/>
        <v>OFF</v>
      </c>
      <c r="BB166" s="3" t="str">
        <f t="shared" si="60"/>
        <v>ON</v>
      </c>
      <c r="BC166" s="3"/>
      <c r="BD166" s="8" t="s">
        <v>91</v>
      </c>
      <c r="BE166" s="3" t="s">
        <v>91</v>
      </c>
      <c r="BF166" s="3" t="str">
        <f t="shared" si="61"/>
        <v>ON</v>
      </c>
      <c r="BG166" s="3" t="str">
        <f t="shared" si="62"/>
        <v>ON</v>
      </c>
      <c r="BH166" s="3" t="str">
        <f t="shared" si="63"/>
        <v>ON</v>
      </c>
      <c r="BI166" s="3" t="str">
        <f t="shared" si="64"/>
        <v>ON</v>
      </c>
      <c r="BJ166" s="3"/>
      <c r="BK166" s="8" t="s">
        <v>56</v>
      </c>
      <c r="BL166" s="3" t="s">
        <v>56</v>
      </c>
      <c r="BM166" s="3" t="s">
        <v>56</v>
      </c>
      <c r="BN166" s="9" t="s">
        <v>56</v>
      </c>
    </row>
    <row r="167" spans="1:66" x14ac:dyDescent="0.3">
      <c r="A167" t="str">
        <f t="shared" ca="1" si="44"/>
        <v>Oyo</v>
      </c>
      <c r="B167" t="str">
        <f t="shared" ca="1" si="45"/>
        <v>C</v>
      </c>
      <c r="C167" t="str">
        <f t="shared" ca="1" si="46"/>
        <v>D1</v>
      </c>
      <c r="D167" t="s">
        <v>7</v>
      </c>
      <c r="E167">
        <f t="shared" si="47"/>
        <v>22</v>
      </c>
      <c r="F167">
        <f t="shared" si="48"/>
        <v>2</v>
      </c>
      <c r="G167" t="s">
        <v>78</v>
      </c>
      <c r="H167" t="s">
        <v>78</v>
      </c>
      <c r="I167" t="s">
        <v>97</v>
      </c>
      <c r="J167" t="s">
        <v>99</v>
      </c>
      <c r="K167" t="s">
        <v>101</v>
      </c>
      <c r="L167" t="s">
        <v>103</v>
      </c>
      <c r="M167" t="s">
        <v>105</v>
      </c>
      <c r="N167" t="s">
        <v>107</v>
      </c>
      <c r="O167" t="s">
        <v>109</v>
      </c>
      <c r="P167" t="s">
        <v>111</v>
      </c>
      <c r="Q167" t="s">
        <v>113</v>
      </c>
      <c r="R167" t="s">
        <v>115</v>
      </c>
      <c r="S167" t="s">
        <v>117</v>
      </c>
      <c r="T167" t="s">
        <v>119</v>
      </c>
      <c r="U167" t="s">
        <v>121</v>
      </c>
      <c r="V167" t="s">
        <v>123</v>
      </c>
      <c r="W167" t="s">
        <v>125</v>
      </c>
      <c r="X167" t="s">
        <v>127</v>
      </c>
      <c r="Y167" t="s">
        <v>129</v>
      </c>
      <c r="Z167" t="s">
        <v>131</v>
      </c>
      <c r="AA167" t="s">
        <v>133</v>
      </c>
      <c r="AB167" t="s">
        <v>135</v>
      </c>
      <c r="AC167" t="s">
        <v>137</v>
      </c>
      <c r="AD167" t="s">
        <v>82</v>
      </c>
      <c r="AE167" t="s">
        <v>84</v>
      </c>
      <c r="AF167" t="s">
        <v>86</v>
      </c>
      <c r="AG167" t="s">
        <v>88</v>
      </c>
      <c r="AH167" t="s">
        <v>90</v>
      </c>
      <c r="AI167" s="8" t="s">
        <v>91</v>
      </c>
      <c r="AJ167" s="3" t="s">
        <v>91</v>
      </c>
      <c r="AK167" s="3" t="str">
        <f t="shared" si="49"/>
        <v>ON</v>
      </c>
      <c r="AL167" s="3" t="str">
        <f t="shared" si="50"/>
        <v>ON</v>
      </c>
      <c r="AM167" s="3" t="str">
        <f t="shared" si="51"/>
        <v>ON</v>
      </c>
      <c r="AN167" s="3" t="str">
        <f t="shared" si="52"/>
        <v>ON</v>
      </c>
      <c r="AO167" s="3"/>
      <c r="AP167" s="8" t="s">
        <v>91</v>
      </c>
      <c r="AQ167" s="3" t="s">
        <v>91</v>
      </c>
      <c r="AR167" s="3" t="str">
        <f t="shared" si="53"/>
        <v>ON</v>
      </c>
      <c r="AS167" s="3" t="str">
        <f t="shared" si="54"/>
        <v>ON</v>
      </c>
      <c r="AT167" s="3" t="str">
        <f t="shared" si="55"/>
        <v>ON</v>
      </c>
      <c r="AU167" s="3" t="str">
        <f t="shared" si="56"/>
        <v>OFF</v>
      </c>
      <c r="AV167" s="3"/>
      <c r="AW167" s="8" t="s">
        <v>91</v>
      </c>
      <c r="AX167" s="3" t="s">
        <v>91</v>
      </c>
      <c r="AY167" s="3" t="str">
        <f t="shared" si="57"/>
        <v>ON</v>
      </c>
      <c r="AZ167" s="3" t="str">
        <f t="shared" si="58"/>
        <v>ON</v>
      </c>
      <c r="BA167" s="3" t="str">
        <f t="shared" si="59"/>
        <v>ON</v>
      </c>
      <c r="BB167" s="3" t="str">
        <f t="shared" si="60"/>
        <v>ON</v>
      </c>
      <c r="BC167" s="3"/>
      <c r="BD167" s="8" t="s">
        <v>91</v>
      </c>
      <c r="BE167" s="3" t="s">
        <v>91</v>
      </c>
      <c r="BF167" s="3" t="str">
        <f t="shared" si="61"/>
        <v>ON</v>
      </c>
      <c r="BG167" s="3" t="str">
        <f t="shared" si="62"/>
        <v>ON</v>
      </c>
      <c r="BH167" s="3" t="str">
        <f t="shared" si="63"/>
        <v>ON</v>
      </c>
      <c r="BI167" s="3" t="str">
        <f t="shared" si="64"/>
        <v>OFF</v>
      </c>
      <c r="BJ167" s="3"/>
      <c r="BK167" s="8" t="s">
        <v>56</v>
      </c>
      <c r="BL167" s="3" t="s">
        <v>56</v>
      </c>
      <c r="BM167" s="3" t="s">
        <v>56</v>
      </c>
      <c r="BN167" s="9" t="s">
        <v>56</v>
      </c>
    </row>
    <row r="168" spans="1:66" x14ac:dyDescent="0.3">
      <c r="A168" t="str">
        <f t="shared" ca="1" si="44"/>
        <v>Ekiti</v>
      </c>
      <c r="B168" t="str">
        <f t="shared" ca="1" si="45"/>
        <v>D</v>
      </c>
      <c r="C168" t="str">
        <f t="shared" ca="1" si="46"/>
        <v>C1</v>
      </c>
      <c r="D168" t="s">
        <v>7</v>
      </c>
      <c r="E168">
        <f t="shared" si="47"/>
        <v>22</v>
      </c>
      <c r="F168">
        <f t="shared" si="48"/>
        <v>2</v>
      </c>
      <c r="G168" t="s">
        <v>78</v>
      </c>
      <c r="H168" t="s">
        <v>78</v>
      </c>
      <c r="I168" t="s">
        <v>96</v>
      </c>
      <c r="J168" t="s">
        <v>98</v>
      </c>
      <c r="K168" t="s">
        <v>100</v>
      </c>
      <c r="L168" t="s">
        <v>102</v>
      </c>
      <c r="M168" t="s">
        <v>104</v>
      </c>
      <c r="N168" t="s">
        <v>106</v>
      </c>
      <c r="O168" t="s">
        <v>108</v>
      </c>
      <c r="P168" t="s">
        <v>110</v>
      </c>
      <c r="Q168" t="s">
        <v>112</v>
      </c>
      <c r="R168" t="s">
        <v>114</v>
      </c>
      <c r="S168" t="s">
        <v>116</v>
      </c>
      <c r="T168" t="s">
        <v>118</v>
      </c>
      <c r="U168" t="s">
        <v>120</v>
      </c>
      <c r="V168" t="s">
        <v>122</v>
      </c>
      <c r="W168" t="s">
        <v>124</v>
      </c>
      <c r="X168" t="s">
        <v>126</v>
      </c>
      <c r="Y168" t="s">
        <v>128</v>
      </c>
      <c r="Z168" t="s">
        <v>130</v>
      </c>
      <c r="AA168" t="s">
        <v>132</v>
      </c>
      <c r="AB168" t="s">
        <v>134</v>
      </c>
      <c r="AC168" t="s">
        <v>136</v>
      </c>
      <c r="AD168" t="s">
        <v>81</v>
      </c>
      <c r="AE168" t="s">
        <v>83</v>
      </c>
      <c r="AF168" t="s">
        <v>85</v>
      </c>
      <c r="AG168" t="s">
        <v>87</v>
      </c>
      <c r="AH168" t="s">
        <v>89</v>
      </c>
      <c r="AI168" s="8" t="s">
        <v>91</v>
      </c>
      <c r="AJ168" s="3" t="s">
        <v>91</v>
      </c>
      <c r="AK168" s="3" t="str">
        <f t="shared" si="49"/>
        <v>ON</v>
      </c>
      <c r="AL168" s="3" t="str">
        <f t="shared" si="50"/>
        <v>ON</v>
      </c>
      <c r="AM168" s="3" t="str">
        <f t="shared" si="51"/>
        <v>ON</v>
      </c>
      <c r="AN168" s="3" t="str">
        <f t="shared" si="52"/>
        <v>OFF</v>
      </c>
      <c r="AO168" s="3"/>
      <c r="AP168" s="8" t="s">
        <v>91</v>
      </c>
      <c r="AQ168" s="3" t="s">
        <v>91</v>
      </c>
      <c r="AR168" s="3" t="str">
        <f t="shared" si="53"/>
        <v>ON</v>
      </c>
      <c r="AS168" s="3" t="str">
        <f t="shared" si="54"/>
        <v>ON</v>
      </c>
      <c r="AT168" s="3" t="str">
        <f t="shared" si="55"/>
        <v>ON</v>
      </c>
      <c r="AU168" s="3" t="str">
        <f t="shared" si="56"/>
        <v>ON</v>
      </c>
      <c r="AV168" s="3"/>
      <c r="AW168" s="8" t="s">
        <v>91</v>
      </c>
      <c r="AX168" s="3" t="s">
        <v>91</v>
      </c>
      <c r="AY168" s="3" t="str">
        <f t="shared" si="57"/>
        <v>ON</v>
      </c>
      <c r="AZ168" s="3" t="str">
        <f t="shared" si="58"/>
        <v>ON</v>
      </c>
      <c r="BA168" s="3" t="str">
        <f t="shared" si="59"/>
        <v>ON</v>
      </c>
      <c r="BB168" s="3" t="str">
        <f t="shared" si="60"/>
        <v>OFF</v>
      </c>
      <c r="BC168" s="3"/>
      <c r="BD168" s="8" t="s">
        <v>91</v>
      </c>
      <c r="BE168" s="3" t="s">
        <v>91</v>
      </c>
      <c r="BF168" s="3" t="str">
        <f t="shared" si="61"/>
        <v>ON</v>
      </c>
      <c r="BG168" s="3" t="str">
        <f t="shared" si="62"/>
        <v>ON</v>
      </c>
      <c r="BH168" s="3" t="str">
        <f t="shared" si="63"/>
        <v>ON</v>
      </c>
      <c r="BI168" s="3" t="str">
        <f t="shared" si="64"/>
        <v>ON</v>
      </c>
      <c r="BJ168" s="3"/>
      <c r="BK168" s="8" t="s">
        <v>56</v>
      </c>
      <c r="BL168" s="3" t="s">
        <v>56</v>
      </c>
      <c r="BM168" s="3" t="s">
        <v>56</v>
      </c>
      <c r="BN168" s="9" t="s">
        <v>56</v>
      </c>
    </row>
    <row r="169" spans="1:66" x14ac:dyDescent="0.3">
      <c r="A169" t="str">
        <f t="shared" ca="1" si="44"/>
        <v>Ogun</v>
      </c>
      <c r="B169" t="str">
        <f t="shared" ca="1" si="45"/>
        <v>D</v>
      </c>
      <c r="C169" t="str">
        <f t="shared" ca="1" si="46"/>
        <v>A1</v>
      </c>
      <c r="D169" t="s">
        <v>7</v>
      </c>
      <c r="E169">
        <f t="shared" si="47"/>
        <v>22</v>
      </c>
      <c r="F169">
        <f t="shared" si="48"/>
        <v>2</v>
      </c>
      <c r="G169" t="s">
        <v>77</v>
      </c>
      <c r="H169" t="s">
        <v>77</v>
      </c>
      <c r="I169" t="s">
        <v>97</v>
      </c>
      <c r="J169" t="s">
        <v>99</v>
      </c>
      <c r="K169" t="s">
        <v>101</v>
      </c>
      <c r="L169" t="s">
        <v>103</v>
      </c>
      <c r="M169" t="s">
        <v>105</v>
      </c>
      <c r="N169" t="s">
        <v>107</v>
      </c>
      <c r="O169" t="s">
        <v>109</v>
      </c>
      <c r="P169" t="s">
        <v>111</v>
      </c>
      <c r="Q169" t="s">
        <v>113</v>
      </c>
      <c r="R169" t="s">
        <v>115</v>
      </c>
      <c r="S169" t="s">
        <v>117</v>
      </c>
      <c r="T169" t="s">
        <v>119</v>
      </c>
      <c r="U169" t="s">
        <v>121</v>
      </c>
      <c r="V169" t="s">
        <v>123</v>
      </c>
      <c r="W169" t="s">
        <v>125</v>
      </c>
      <c r="X169" t="s">
        <v>127</v>
      </c>
      <c r="Y169" t="s">
        <v>129</v>
      </c>
      <c r="Z169" t="s">
        <v>131</v>
      </c>
      <c r="AA169" t="s">
        <v>133</v>
      </c>
      <c r="AB169" t="s">
        <v>135</v>
      </c>
      <c r="AC169" t="s">
        <v>137</v>
      </c>
      <c r="AD169" t="s">
        <v>82</v>
      </c>
      <c r="AE169" t="s">
        <v>84</v>
      </c>
      <c r="AF169" t="s">
        <v>86</v>
      </c>
      <c r="AG169" t="s">
        <v>88</v>
      </c>
      <c r="AH169" t="s">
        <v>90</v>
      </c>
      <c r="AI169" s="8" t="s">
        <v>91</v>
      </c>
      <c r="AJ169" s="3" t="s">
        <v>91</v>
      </c>
      <c r="AK169" s="3" t="str">
        <f t="shared" si="49"/>
        <v>ON</v>
      </c>
      <c r="AL169" s="3" t="str">
        <f t="shared" si="50"/>
        <v>ON</v>
      </c>
      <c r="AM169" s="3" t="str">
        <f t="shared" si="51"/>
        <v>ON</v>
      </c>
      <c r="AN169" s="3" t="str">
        <f t="shared" si="52"/>
        <v>ON</v>
      </c>
      <c r="AO169" s="3"/>
      <c r="AP169" s="8" t="s">
        <v>91</v>
      </c>
      <c r="AQ169" s="3" t="s">
        <v>91</v>
      </c>
      <c r="AR169" s="3" t="str">
        <f t="shared" si="53"/>
        <v>ON</v>
      </c>
      <c r="AS169" s="3" t="str">
        <f t="shared" si="54"/>
        <v>ON</v>
      </c>
      <c r="AT169" s="3" t="str">
        <f t="shared" si="55"/>
        <v>OFF</v>
      </c>
      <c r="AU169" s="3" t="str">
        <f t="shared" si="56"/>
        <v>ON</v>
      </c>
      <c r="AV169" s="3"/>
      <c r="AW169" s="8" t="s">
        <v>91</v>
      </c>
      <c r="AX169" s="3" t="s">
        <v>91</v>
      </c>
      <c r="AY169" s="3" t="str">
        <f t="shared" si="57"/>
        <v>ON</v>
      </c>
      <c r="AZ169" s="3" t="str">
        <f t="shared" si="58"/>
        <v>ON</v>
      </c>
      <c r="BA169" s="3" t="str">
        <f t="shared" si="59"/>
        <v>ON</v>
      </c>
      <c r="BB169" s="3" t="str">
        <f t="shared" si="60"/>
        <v>ON</v>
      </c>
      <c r="BC169" s="3"/>
      <c r="BD169" s="8" t="s">
        <v>91</v>
      </c>
      <c r="BE169" s="3" t="s">
        <v>91</v>
      </c>
      <c r="BF169" s="3" t="str">
        <f t="shared" si="61"/>
        <v>ON</v>
      </c>
      <c r="BG169" s="3" t="str">
        <f t="shared" si="62"/>
        <v>ON</v>
      </c>
      <c r="BH169" s="3" t="str">
        <f t="shared" si="63"/>
        <v>OFF</v>
      </c>
      <c r="BI169" s="3" t="str">
        <f t="shared" si="64"/>
        <v>ON</v>
      </c>
      <c r="BJ169" s="3"/>
      <c r="BK169" s="8" t="s">
        <v>56</v>
      </c>
      <c r="BL169" s="3" t="s">
        <v>56</v>
      </c>
      <c r="BM169" s="3" t="s">
        <v>56</v>
      </c>
      <c r="BN169" s="9" t="s">
        <v>56</v>
      </c>
    </row>
    <row r="170" spans="1:66" x14ac:dyDescent="0.3">
      <c r="A170" t="str">
        <f t="shared" ca="1" si="44"/>
        <v>Lagos</v>
      </c>
      <c r="B170" t="str">
        <f t="shared" ca="1" si="45"/>
        <v>B</v>
      </c>
      <c r="C170" t="str">
        <f t="shared" ca="1" si="46"/>
        <v>D1</v>
      </c>
      <c r="D170" t="s">
        <v>12</v>
      </c>
      <c r="E170">
        <f t="shared" si="47"/>
        <v>22</v>
      </c>
      <c r="F170">
        <f t="shared" si="48"/>
        <v>2</v>
      </c>
      <c r="G170" t="s">
        <v>76</v>
      </c>
      <c r="H170" t="s">
        <v>76</v>
      </c>
      <c r="I170" t="s">
        <v>96</v>
      </c>
      <c r="J170" t="s">
        <v>98</v>
      </c>
      <c r="K170" t="s">
        <v>100</v>
      </c>
      <c r="L170" t="s">
        <v>102</v>
      </c>
      <c r="M170" t="s">
        <v>104</v>
      </c>
      <c r="N170" t="s">
        <v>106</v>
      </c>
      <c r="O170" t="s">
        <v>108</v>
      </c>
      <c r="P170" t="s">
        <v>110</v>
      </c>
      <c r="Q170" t="s">
        <v>112</v>
      </c>
      <c r="R170" t="s">
        <v>114</v>
      </c>
      <c r="S170" t="s">
        <v>116</v>
      </c>
      <c r="T170" t="s">
        <v>118</v>
      </c>
      <c r="U170" t="s">
        <v>120</v>
      </c>
      <c r="V170" t="s">
        <v>122</v>
      </c>
      <c r="W170" t="s">
        <v>124</v>
      </c>
      <c r="X170" t="s">
        <v>126</v>
      </c>
      <c r="Y170" t="s">
        <v>128</v>
      </c>
      <c r="Z170" t="s">
        <v>130</v>
      </c>
      <c r="AA170" t="s">
        <v>132</v>
      </c>
      <c r="AB170" t="s">
        <v>134</v>
      </c>
      <c r="AC170" t="s">
        <v>136</v>
      </c>
      <c r="AD170" t="s">
        <v>81</v>
      </c>
      <c r="AE170" t="s">
        <v>83</v>
      </c>
      <c r="AF170" t="s">
        <v>85</v>
      </c>
      <c r="AG170" t="s">
        <v>87</v>
      </c>
      <c r="AH170" t="s">
        <v>89</v>
      </c>
      <c r="AI170" s="8" t="s">
        <v>91</v>
      </c>
      <c r="AJ170" s="3" t="s">
        <v>91</v>
      </c>
      <c r="AK170" s="3" t="str">
        <f t="shared" si="49"/>
        <v>ON</v>
      </c>
      <c r="AL170" s="3" t="str">
        <f t="shared" si="50"/>
        <v>OFF</v>
      </c>
      <c r="AM170" s="3" t="str">
        <f t="shared" si="51"/>
        <v>ON</v>
      </c>
      <c r="AN170" s="3" t="str">
        <f t="shared" si="52"/>
        <v>ON</v>
      </c>
      <c r="AO170" s="3"/>
      <c r="AP170" s="8" t="s">
        <v>91</v>
      </c>
      <c r="AQ170" s="3" t="s">
        <v>91</v>
      </c>
      <c r="AR170" s="3" t="str">
        <f t="shared" si="53"/>
        <v>ON</v>
      </c>
      <c r="AS170" s="3" t="str">
        <f t="shared" si="54"/>
        <v>ON</v>
      </c>
      <c r="AT170" s="3" t="str">
        <f t="shared" si="55"/>
        <v>ON</v>
      </c>
      <c r="AU170" s="3" t="str">
        <f t="shared" si="56"/>
        <v>ON</v>
      </c>
      <c r="AV170" s="3"/>
      <c r="AW170" s="8" t="s">
        <v>91</v>
      </c>
      <c r="AX170" s="3" t="s">
        <v>91</v>
      </c>
      <c r="AY170" s="3" t="str">
        <f t="shared" si="57"/>
        <v>ON</v>
      </c>
      <c r="AZ170" s="3" t="str">
        <f t="shared" si="58"/>
        <v>OFF</v>
      </c>
      <c r="BA170" s="3" t="str">
        <f t="shared" si="59"/>
        <v>ON</v>
      </c>
      <c r="BB170" s="3" t="str">
        <f t="shared" si="60"/>
        <v>ON</v>
      </c>
      <c r="BC170" s="3"/>
      <c r="BD170" s="8" t="s">
        <v>91</v>
      </c>
      <c r="BE170" s="3" t="s">
        <v>91</v>
      </c>
      <c r="BF170" s="3" t="str">
        <f t="shared" si="61"/>
        <v>ON</v>
      </c>
      <c r="BG170" s="3" t="str">
        <f t="shared" si="62"/>
        <v>ON</v>
      </c>
      <c r="BH170" s="3" t="str">
        <f t="shared" si="63"/>
        <v>ON</v>
      </c>
      <c r="BI170" s="3" t="str">
        <f t="shared" si="64"/>
        <v>ON</v>
      </c>
      <c r="BJ170" s="3"/>
      <c r="BK170" s="8" t="s">
        <v>56</v>
      </c>
      <c r="BL170" s="3" t="s">
        <v>56</v>
      </c>
      <c r="BM170" s="3" t="s">
        <v>56</v>
      </c>
      <c r="BN170" s="9" t="s">
        <v>56</v>
      </c>
    </row>
    <row r="171" spans="1:66" x14ac:dyDescent="0.3">
      <c r="A171" t="str">
        <f t="shared" ca="1" si="44"/>
        <v>Ekiti</v>
      </c>
      <c r="B171" t="str">
        <f t="shared" ca="1" si="45"/>
        <v>A</v>
      </c>
      <c r="C171" t="str">
        <f t="shared" ca="1" si="46"/>
        <v>B1</v>
      </c>
      <c r="D171" t="s">
        <v>12</v>
      </c>
      <c r="E171">
        <f t="shared" si="47"/>
        <v>22</v>
      </c>
      <c r="F171">
        <f t="shared" si="48"/>
        <v>2</v>
      </c>
      <c r="G171" t="s">
        <v>75</v>
      </c>
      <c r="H171" t="s">
        <v>75</v>
      </c>
      <c r="I171" t="s">
        <v>97</v>
      </c>
      <c r="J171" t="s">
        <v>99</v>
      </c>
      <c r="K171" t="s">
        <v>101</v>
      </c>
      <c r="L171" t="s">
        <v>103</v>
      </c>
      <c r="M171" t="s">
        <v>105</v>
      </c>
      <c r="N171" t="s">
        <v>107</v>
      </c>
      <c r="O171" t="s">
        <v>109</v>
      </c>
      <c r="P171" t="s">
        <v>111</v>
      </c>
      <c r="Q171" t="s">
        <v>113</v>
      </c>
      <c r="R171" t="s">
        <v>115</v>
      </c>
      <c r="S171" t="s">
        <v>117</v>
      </c>
      <c r="T171" t="s">
        <v>119</v>
      </c>
      <c r="U171" t="s">
        <v>121</v>
      </c>
      <c r="V171" t="s">
        <v>123</v>
      </c>
      <c r="W171" t="s">
        <v>125</v>
      </c>
      <c r="X171" t="s">
        <v>127</v>
      </c>
      <c r="Y171" t="s">
        <v>129</v>
      </c>
      <c r="Z171" t="s">
        <v>131</v>
      </c>
      <c r="AA171" t="s">
        <v>133</v>
      </c>
      <c r="AB171" t="s">
        <v>135</v>
      </c>
      <c r="AC171" t="s">
        <v>137</v>
      </c>
      <c r="AD171" t="s">
        <v>82</v>
      </c>
      <c r="AE171" t="s">
        <v>84</v>
      </c>
      <c r="AF171" t="s">
        <v>86</v>
      </c>
      <c r="AG171" t="s">
        <v>88</v>
      </c>
      <c r="AH171" t="s">
        <v>90</v>
      </c>
      <c r="AI171" s="8" t="s">
        <v>91</v>
      </c>
      <c r="AJ171" s="3" t="s">
        <v>91</v>
      </c>
      <c r="AK171" s="3" t="str">
        <f t="shared" si="49"/>
        <v>ON</v>
      </c>
      <c r="AL171" s="3" t="str">
        <f t="shared" si="50"/>
        <v>ON</v>
      </c>
      <c r="AM171" s="3" t="str">
        <f t="shared" si="51"/>
        <v>ON</v>
      </c>
      <c r="AN171" s="3" t="str">
        <f t="shared" si="52"/>
        <v>ON</v>
      </c>
      <c r="AO171" s="3"/>
      <c r="AP171" s="8" t="s">
        <v>91</v>
      </c>
      <c r="AQ171" s="3" t="s">
        <v>91</v>
      </c>
      <c r="AR171" s="3" t="str">
        <f t="shared" si="53"/>
        <v>OFF</v>
      </c>
      <c r="AS171" s="3" t="str">
        <f t="shared" si="54"/>
        <v>ON</v>
      </c>
      <c r="AT171" s="3" t="str">
        <f t="shared" si="55"/>
        <v>ON</v>
      </c>
      <c r="AU171" s="3" t="str">
        <f t="shared" si="56"/>
        <v>ON</v>
      </c>
      <c r="AV171" s="3"/>
      <c r="AW171" s="8" t="s">
        <v>91</v>
      </c>
      <c r="AX171" s="3" t="s">
        <v>91</v>
      </c>
      <c r="AY171" s="3" t="str">
        <f t="shared" si="57"/>
        <v>ON</v>
      </c>
      <c r="AZ171" s="3" t="str">
        <f t="shared" si="58"/>
        <v>ON</v>
      </c>
      <c r="BA171" s="3" t="str">
        <f t="shared" si="59"/>
        <v>ON</v>
      </c>
      <c r="BB171" s="3" t="str">
        <f t="shared" si="60"/>
        <v>ON</v>
      </c>
      <c r="BC171" s="3"/>
      <c r="BD171" s="8" t="s">
        <v>91</v>
      </c>
      <c r="BE171" s="3" t="s">
        <v>91</v>
      </c>
      <c r="BF171" s="3" t="str">
        <f t="shared" si="61"/>
        <v>OFF</v>
      </c>
      <c r="BG171" s="3" t="str">
        <f t="shared" si="62"/>
        <v>ON</v>
      </c>
      <c r="BH171" s="3" t="str">
        <f t="shared" si="63"/>
        <v>ON</v>
      </c>
      <c r="BI171" s="3" t="str">
        <f t="shared" si="64"/>
        <v>ON</v>
      </c>
      <c r="BJ171" s="3"/>
      <c r="BK171" s="8" t="s">
        <v>56</v>
      </c>
      <c r="BL171" s="3" t="s">
        <v>56</v>
      </c>
      <c r="BM171" s="3" t="s">
        <v>56</v>
      </c>
      <c r="BN171" s="9" t="s">
        <v>56</v>
      </c>
    </row>
    <row r="172" spans="1:66" x14ac:dyDescent="0.3">
      <c r="A172" t="str">
        <f t="shared" ca="1" si="44"/>
        <v>Lagos</v>
      </c>
      <c r="B172" t="str">
        <f t="shared" ca="1" si="45"/>
        <v>D</v>
      </c>
      <c r="C172" t="str">
        <f t="shared" ca="1" si="46"/>
        <v>E1</v>
      </c>
      <c r="D172" t="s">
        <v>12</v>
      </c>
      <c r="E172">
        <f t="shared" si="47"/>
        <v>22</v>
      </c>
      <c r="F172">
        <f t="shared" si="48"/>
        <v>2</v>
      </c>
      <c r="G172" t="s">
        <v>75</v>
      </c>
      <c r="H172" t="s">
        <v>75</v>
      </c>
      <c r="I172" t="s">
        <v>96</v>
      </c>
      <c r="J172" t="s">
        <v>98</v>
      </c>
      <c r="K172" t="s">
        <v>100</v>
      </c>
      <c r="L172" t="s">
        <v>102</v>
      </c>
      <c r="M172" t="s">
        <v>104</v>
      </c>
      <c r="N172" t="s">
        <v>106</v>
      </c>
      <c r="O172" t="s">
        <v>108</v>
      </c>
      <c r="P172" t="s">
        <v>110</v>
      </c>
      <c r="Q172" t="s">
        <v>112</v>
      </c>
      <c r="R172" t="s">
        <v>114</v>
      </c>
      <c r="S172" t="s">
        <v>116</v>
      </c>
      <c r="T172" t="s">
        <v>118</v>
      </c>
      <c r="U172" t="s">
        <v>120</v>
      </c>
      <c r="V172" t="s">
        <v>122</v>
      </c>
      <c r="W172" t="s">
        <v>124</v>
      </c>
      <c r="X172" t="s">
        <v>126</v>
      </c>
      <c r="Y172" t="s">
        <v>128</v>
      </c>
      <c r="Z172" t="s">
        <v>130</v>
      </c>
      <c r="AA172" t="s">
        <v>132</v>
      </c>
      <c r="AB172" t="s">
        <v>134</v>
      </c>
      <c r="AC172" t="s">
        <v>136</v>
      </c>
      <c r="AD172" t="s">
        <v>81</v>
      </c>
      <c r="AE172" t="s">
        <v>83</v>
      </c>
      <c r="AF172" t="s">
        <v>85</v>
      </c>
      <c r="AG172" t="s">
        <v>87</v>
      </c>
      <c r="AH172" t="s">
        <v>89</v>
      </c>
      <c r="AI172" s="8" t="s">
        <v>91</v>
      </c>
      <c r="AJ172" s="3" t="s">
        <v>91</v>
      </c>
      <c r="AK172" s="3" t="str">
        <f t="shared" si="49"/>
        <v>OFF</v>
      </c>
      <c r="AL172" s="3" t="str">
        <f t="shared" si="50"/>
        <v>ON</v>
      </c>
      <c r="AM172" s="3" t="str">
        <f t="shared" si="51"/>
        <v>ON</v>
      </c>
      <c r="AN172" s="3" t="str">
        <f t="shared" si="52"/>
        <v>ON</v>
      </c>
      <c r="AO172" s="3"/>
      <c r="AP172" s="8" t="s">
        <v>91</v>
      </c>
      <c r="AQ172" s="3" t="s">
        <v>91</v>
      </c>
      <c r="AR172" s="3" t="str">
        <f t="shared" si="53"/>
        <v>ON</v>
      </c>
      <c r="AS172" s="3" t="str">
        <f t="shared" si="54"/>
        <v>ON</v>
      </c>
      <c r="AT172" s="3" t="str">
        <f t="shared" si="55"/>
        <v>ON</v>
      </c>
      <c r="AU172" s="3" t="str">
        <f t="shared" si="56"/>
        <v>ON</v>
      </c>
      <c r="AV172" s="3"/>
      <c r="AW172" s="8" t="s">
        <v>91</v>
      </c>
      <c r="AX172" s="3" t="s">
        <v>91</v>
      </c>
      <c r="AY172" s="3" t="str">
        <f t="shared" si="57"/>
        <v>OFF</v>
      </c>
      <c r="AZ172" s="3" t="str">
        <f t="shared" si="58"/>
        <v>ON</v>
      </c>
      <c r="BA172" s="3" t="str">
        <f t="shared" si="59"/>
        <v>ON</v>
      </c>
      <c r="BB172" s="3" t="str">
        <f t="shared" si="60"/>
        <v>ON</v>
      </c>
      <c r="BC172" s="3"/>
      <c r="BD172" s="8" t="s">
        <v>91</v>
      </c>
      <c r="BE172" s="3" t="s">
        <v>91</v>
      </c>
      <c r="BF172" s="3" t="str">
        <f t="shared" si="61"/>
        <v>ON</v>
      </c>
      <c r="BG172" s="3" t="str">
        <f t="shared" si="62"/>
        <v>ON</v>
      </c>
      <c r="BH172" s="3" t="str">
        <f t="shared" si="63"/>
        <v>ON</v>
      </c>
      <c r="BI172" s="3" t="str">
        <f t="shared" si="64"/>
        <v>ON</v>
      </c>
      <c r="BJ172" s="3"/>
      <c r="BK172" s="8" t="s">
        <v>56</v>
      </c>
      <c r="BL172" s="3" t="s">
        <v>56</v>
      </c>
      <c r="BM172" s="3" t="s">
        <v>56</v>
      </c>
      <c r="BN172" s="9" t="s">
        <v>56</v>
      </c>
    </row>
    <row r="173" spans="1:66" x14ac:dyDescent="0.3">
      <c r="A173" t="str">
        <f t="shared" ca="1" si="44"/>
        <v>Ogun</v>
      </c>
      <c r="B173" t="str">
        <f t="shared" ca="1" si="45"/>
        <v>D</v>
      </c>
      <c r="C173" t="str">
        <f t="shared" ca="1" si="46"/>
        <v>A1</v>
      </c>
      <c r="D173" t="s">
        <v>12</v>
      </c>
      <c r="E173">
        <f t="shared" si="47"/>
        <v>22</v>
      </c>
      <c r="F173">
        <f t="shared" si="48"/>
        <v>2</v>
      </c>
      <c r="G173" t="s">
        <v>76</v>
      </c>
      <c r="H173" t="s">
        <v>76</v>
      </c>
      <c r="I173" t="s">
        <v>97</v>
      </c>
      <c r="J173" t="s">
        <v>99</v>
      </c>
      <c r="K173" t="s">
        <v>101</v>
      </c>
      <c r="L173" t="s">
        <v>103</v>
      </c>
      <c r="M173" t="s">
        <v>105</v>
      </c>
      <c r="N173" t="s">
        <v>107</v>
      </c>
      <c r="O173" t="s">
        <v>109</v>
      </c>
      <c r="P173" t="s">
        <v>111</v>
      </c>
      <c r="Q173" t="s">
        <v>113</v>
      </c>
      <c r="R173" t="s">
        <v>115</v>
      </c>
      <c r="S173" t="s">
        <v>117</v>
      </c>
      <c r="T173" t="s">
        <v>119</v>
      </c>
      <c r="U173" t="s">
        <v>121</v>
      </c>
      <c r="V173" t="s">
        <v>123</v>
      </c>
      <c r="W173" t="s">
        <v>125</v>
      </c>
      <c r="X173" t="s">
        <v>127</v>
      </c>
      <c r="Y173" t="s">
        <v>129</v>
      </c>
      <c r="Z173" t="s">
        <v>131</v>
      </c>
      <c r="AA173" t="s">
        <v>133</v>
      </c>
      <c r="AB173" t="s">
        <v>135</v>
      </c>
      <c r="AC173" t="s">
        <v>137</v>
      </c>
      <c r="AD173" t="s">
        <v>82</v>
      </c>
      <c r="AE173" t="s">
        <v>84</v>
      </c>
      <c r="AF173" t="s">
        <v>86</v>
      </c>
      <c r="AG173" t="s">
        <v>88</v>
      </c>
      <c r="AH173" t="s">
        <v>90</v>
      </c>
      <c r="AI173" s="8" t="s">
        <v>91</v>
      </c>
      <c r="AJ173" s="3" t="s">
        <v>91</v>
      </c>
      <c r="AK173" s="3" t="str">
        <f t="shared" si="49"/>
        <v>ON</v>
      </c>
      <c r="AL173" s="3" t="str">
        <f t="shared" si="50"/>
        <v>ON</v>
      </c>
      <c r="AM173" s="3" t="str">
        <f t="shared" si="51"/>
        <v>ON</v>
      </c>
      <c r="AN173" s="3" t="str">
        <f t="shared" si="52"/>
        <v>ON</v>
      </c>
      <c r="AO173" s="3"/>
      <c r="AP173" s="8" t="s">
        <v>91</v>
      </c>
      <c r="AQ173" s="3" t="s">
        <v>91</v>
      </c>
      <c r="AR173" s="3" t="str">
        <f t="shared" si="53"/>
        <v>ON</v>
      </c>
      <c r="AS173" s="3" t="str">
        <f t="shared" si="54"/>
        <v>OFF</v>
      </c>
      <c r="AT173" s="3" t="str">
        <f t="shared" si="55"/>
        <v>ON</v>
      </c>
      <c r="AU173" s="3" t="str">
        <f t="shared" si="56"/>
        <v>ON</v>
      </c>
      <c r="AV173" s="3"/>
      <c r="AW173" s="8" t="s">
        <v>91</v>
      </c>
      <c r="AX173" s="3" t="s">
        <v>91</v>
      </c>
      <c r="AY173" s="3" t="str">
        <f t="shared" si="57"/>
        <v>ON</v>
      </c>
      <c r="AZ173" s="3" t="str">
        <f t="shared" si="58"/>
        <v>ON</v>
      </c>
      <c r="BA173" s="3" t="str">
        <f t="shared" si="59"/>
        <v>ON</v>
      </c>
      <c r="BB173" s="3" t="str">
        <f t="shared" si="60"/>
        <v>ON</v>
      </c>
      <c r="BC173" s="3"/>
      <c r="BD173" s="8" t="s">
        <v>91</v>
      </c>
      <c r="BE173" s="3" t="s">
        <v>91</v>
      </c>
      <c r="BF173" s="3" t="str">
        <f t="shared" si="61"/>
        <v>ON</v>
      </c>
      <c r="BG173" s="3" t="str">
        <f t="shared" si="62"/>
        <v>OFF</v>
      </c>
      <c r="BH173" s="3" t="str">
        <f t="shared" si="63"/>
        <v>ON</v>
      </c>
      <c r="BI173" s="3" t="str">
        <f t="shared" si="64"/>
        <v>ON</v>
      </c>
      <c r="BJ173" s="3"/>
      <c r="BK173" s="8" t="s">
        <v>56</v>
      </c>
      <c r="BL173" s="3" t="s">
        <v>56</v>
      </c>
      <c r="BM173" s="3" t="s">
        <v>56</v>
      </c>
      <c r="BN173" s="9" t="s">
        <v>56</v>
      </c>
    </row>
    <row r="174" spans="1:66" x14ac:dyDescent="0.3">
      <c r="A174" t="str">
        <f t="shared" ca="1" si="44"/>
        <v>Lagos</v>
      </c>
      <c r="B174" t="str">
        <f t="shared" ca="1" si="45"/>
        <v>C</v>
      </c>
      <c r="C174" t="str">
        <f t="shared" ca="1" si="46"/>
        <v>E1</v>
      </c>
      <c r="D174" t="s">
        <v>12</v>
      </c>
      <c r="E174">
        <f t="shared" si="47"/>
        <v>22</v>
      </c>
      <c r="F174">
        <f t="shared" si="48"/>
        <v>2</v>
      </c>
      <c r="G174" t="s">
        <v>77</v>
      </c>
      <c r="H174" t="s">
        <v>77</v>
      </c>
      <c r="I174" t="s">
        <v>96</v>
      </c>
      <c r="J174" t="s">
        <v>98</v>
      </c>
      <c r="K174" t="s">
        <v>100</v>
      </c>
      <c r="L174" t="s">
        <v>102</v>
      </c>
      <c r="M174" t="s">
        <v>104</v>
      </c>
      <c r="N174" t="s">
        <v>106</v>
      </c>
      <c r="O174" t="s">
        <v>108</v>
      </c>
      <c r="P174" t="s">
        <v>110</v>
      </c>
      <c r="Q174" t="s">
        <v>112</v>
      </c>
      <c r="R174" t="s">
        <v>114</v>
      </c>
      <c r="S174" t="s">
        <v>116</v>
      </c>
      <c r="T174" t="s">
        <v>118</v>
      </c>
      <c r="U174" t="s">
        <v>120</v>
      </c>
      <c r="V174" t="s">
        <v>122</v>
      </c>
      <c r="W174" t="s">
        <v>124</v>
      </c>
      <c r="X174" t="s">
        <v>126</v>
      </c>
      <c r="Y174" t="s">
        <v>128</v>
      </c>
      <c r="Z174" t="s">
        <v>130</v>
      </c>
      <c r="AA174" t="s">
        <v>132</v>
      </c>
      <c r="AB174" t="s">
        <v>134</v>
      </c>
      <c r="AC174" t="s">
        <v>136</v>
      </c>
      <c r="AD174" t="s">
        <v>81</v>
      </c>
      <c r="AE174" t="s">
        <v>83</v>
      </c>
      <c r="AF174" t="s">
        <v>85</v>
      </c>
      <c r="AG174" t="s">
        <v>87</v>
      </c>
      <c r="AH174" t="s">
        <v>89</v>
      </c>
      <c r="AI174" s="8" t="s">
        <v>91</v>
      </c>
      <c r="AJ174" s="3" t="s">
        <v>91</v>
      </c>
      <c r="AK174" s="3" t="str">
        <f t="shared" si="49"/>
        <v>ON</v>
      </c>
      <c r="AL174" s="3" t="str">
        <f t="shared" si="50"/>
        <v>ON</v>
      </c>
      <c r="AM174" s="3" t="str">
        <f t="shared" si="51"/>
        <v>OFF</v>
      </c>
      <c r="AN174" s="3" t="str">
        <f t="shared" si="52"/>
        <v>ON</v>
      </c>
      <c r="AO174" s="3"/>
      <c r="AP174" s="8" t="s">
        <v>91</v>
      </c>
      <c r="AQ174" s="3" t="s">
        <v>91</v>
      </c>
      <c r="AR174" s="3" t="str">
        <f t="shared" si="53"/>
        <v>ON</v>
      </c>
      <c r="AS174" s="3" t="str">
        <f t="shared" si="54"/>
        <v>ON</v>
      </c>
      <c r="AT174" s="3" t="str">
        <f t="shared" si="55"/>
        <v>ON</v>
      </c>
      <c r="AU174" s="3" t="str">
        <f t="shared" si="56"/>
        <v>ON</v>
      </c>
      <c r="AV174" s="3"/>
      <c r="AW174" s="8" t="s">
        <v>91</v>
      </c>
      <c r="AX174" s="3" t="s">
        <v>91</v>
      </c>
      <c r="AY174" s="3" t="str">
        <f t="shared" si="57"/>
        <v>ON</v>
      </c>
      <c r="AZ174" s="3" t="str">
        <f t="shared" si="58"/>
        <v>ON</v>
      </c>
      <c r="BA174" s="3" t="str">
        <f t="shared" si="59"/>
        <v>OFF</v>
      </c>
      <c r="BB174" s="3" t="str">
        <f t="shared" si="60"/>
        <v>ON</v>
      </c>
      <c r="BC174" s="3"/>
      <c r="BD174" s="8" t="s">
        <v>91</v>
      </c>
      <c r="BE174" s="3" t="s">
        <v>91</v>
      </c>
      <c r="BF174" s="3" t="str">
        <f t="shared" si="61"/>
        <v>ON</v>
      </c>
      <c r="BG174" s="3" t="str">
        <f t="shared" si="62"/>
        <v>ON</v>
      </c>
      <c r="BH174" s="3" t="str">
        <f t="shared" si="63"/>
        <v>ON</v>
      </c>
      <c r="BI174" s="3" t="str">
        <f t="shared" si="64"/>
        <v>ON</v>
      </c>
      <c r="BJ174" s="3"/>
      <c r="BK174" s="8" t="s">
        <v>56</v>
      </c>
      <c r="BL174" s="3" t="s">
        <v>56</v>
      </c>
      <c r="BM174" s="3" t="s">
        <v>56</v>
      </c>
      <c r="BN174" s="9" t="s">
        <v>56</v>
      </c>
    </row>
    <row r="175" spans="1:66" x14ac:dyDescent="0.3">
      <c r="A175" t="str">
        <f t="shared" ca="1" si="44"/>
        <v>Ogun</v>
      </c>
      <c r="B175" t="str">
        <f t="shared" ca="1" si="45"/>
        <v>A</v>
      </c>
      <c r="C175" t="str">
        <f t="shared" ca="1" si="46"/>
        <v>A1</v>
      </c>
      <c r="D175" t="s">
        <v>12</v>
      </c>
      <c r="E175">
        <f t="shared" si="47"/>
        <v>22</v>
      </c>
      <c r="F175">
        <f t="shared" si="48"/>
        <v>2</v>
      </c>
      <c r="G175" t="s">
        <v>78</v>
      </c>
      <c r="H175" t="s">
        <v>78</v>
      </c>
      <c r="I175" t="s">
        <v>97</v>
      </c>
      <c r="J175" t="s">
        <v>99</v>
      </c>
      <c r="K175" t="s">
        <v>101</v>
      </c>
      <c r="L175" t="s">
        <v>103</v>
      </c>
      <c r="M175" t="s">
        <v>105</v>
      </c>
      <c r="N175" t="s">
        <v>107</v>
      </c>
      <c r="O175" t="s">
        <v>109</v>
      </c>
      <c r="P175" t="s">
        <v>111</v>
      </c>
      <c r="Q175" t="s">
        <v>113</v>
      </c>
      <c r="R175" t="s">
        <v>115</v>
      </c>
      <c r="S175" t="s">
        <v>117</v>
      </c>
      <c r="T175" t="s">
        <v>119</v>
      </c>
      <c r="U175" t="s">
        <v>121</v>
      </c>
      <c r="V175" t="s">
        <v>123</v>
      </c>
      <c r="W175" t="s">
        <v>125</v>
      </c>
      <c r="X175" t="s">
        <v>127</v>
      </c>
      <c r="Y175" t="s">
        <v>129</v>
      </c>
      <c r="Z175" t="s">
        <v>131</v>
      </c>
      <c r="AA175" t="s">
        <v>133</v>
      </c>
      <c r="AB175" t="s">
        <v>135</v>
      </c>
      <c r="AC175" t="s">
        <v>137</v>
      </c>
      <c r="AD175" t="s">
        <v>82</v>
      </c>
      <c r="AE175" t="s">
        <v>84</v>
      </c>
      <c r="AF175" t="s">
        <v>86</v>
      </c>
      <c r="AG175" t="s">
        <v>88</v>
      </c>
      <c r="AH175" t="s">
        <v>90</v>
      </c>
      <c r="AI175" s="8" t="s">
        <v>91</v>
      </c>
      <c r="AJ175" s="3" t="s">
        <v>91</v>
      </c>
      <c r="AK175" s="3" t="str">
        <f t="shared" si="49"/>
        <v>ON</v>
      </c>
      <c r="AL175" s="3" t="str">
        <f t="shared" si="50"/>
        <v>ON</v>
      </c>
      <c r="AM175" s="3" t="str">
        <f t="shared" si="51"/>
        <v>ON</v>
      </c>
      <c r="AN175" s="3" t="str">
        <f t="shared" si="52"/>
        <v>ON</v>
      </c>
      <c r="AO175" s="3"/>
      <c r="AP175" s="8" t="s">
        <v>91</v>
      </c>
      <c r="AQ175" s="3" t="s">
        <v>91</v>
      </c>
      <c r="AR175" s="3" t="str">
        <f t="shared" si="53"/>
        <v>ON</v>
      </c>
      <c r="AS175" s="3" t="str">
        <f t="shared" si="54"/>
        <v>ON</v>
      </c>
      <c r="AT175" s="3" t="str">
        <f t="shared" si="55"/>
        <v>ON</v>
      </c>
      <c r="AU175" s="3" t="str">
        <f t="shared" si="56"/>
        <v>OFF</v>
      </c>
      <c r="AV175" s="3"/>
      <c r="AW175" s="8" t="s">
        <v>91</v>
      </c>
      <c r="AX175" s="3" t="s">
        <v>91</v>
      </c>
      <c r="AY175" s="3" t="str">
        <f t="shared" si="57"/>
        <v>ON</v>
      </c>
      <c r="AZ175" s="3" t="str">
        <f t="shared" si="58"/>
        <v>ON</v>
      </c>
      <c r="BA175" s="3" t="str">
        <f t="shared" si="59"/>
        <v>ON</v>
      </c>
      <c r="BB175" s="3" t="str">
        <f t="shared" si="60"/>
        <v>ON</v>
      </c>
      <c r="BC175" s="3"/>
      <c r="BD175" s="8" t="s">
        <v>91</v>
      </c>
      <c r="BE175" s="3" t="s">
        <v>91</v>
      </c>
      <c r="BF175" s="3" t="str">
        <f t="shared" si="61"/>
        <v>ON</v>
      </c>
      <c r="BG175" s="3" t="str">
        <f t="shared" si="62"/>
        <v>ON</v>
      </c>
      <c r="BH175" s="3" t="str">
        <f t="shared" si="63"/>
        <v>ON</v>
      </c>
      <c r="BI175" s="3" t="str">
        <f t="shared" si="64"/>
        <v>OFF</v>
      </c>
      <c r="BJ175" s="3"/>
      <c r="BK175" s="8" t="s">
        <v>56</v>
      </c>
      <c r="BL175" s="3" t="s">
        <v>56</v>
      </c>
      <c r="BM175" s="3" t="s">
        <v>56</v>
      </c>
      <c r="BN175" s="9" t="s">
        <v>56</v>
      </c>
    </row>
    <row r="176" spans="1:66" x14ac:dyDescent="0.3">
      <c r="A176" t="str">
        <f t="shared" ca="1" si="44"/>
        <v>Ogun</v>
      </c>
      <c r="B176" t="str">
        <f t="shared" ca="1" si="45"/>
        <v>C</v>
      </c>
      <c r="C176" t="str">
        <f t="shared" ca="1" si="46"/>
        <v>B1</v>
      </c>
      <c r="D176" t="s">
        <v>5</v>
      </c>
      <c r="E176">
        <f t="shared" si="47"/>
        <v>22</v>
      </c>
      <c r="F176">
        <f t="shared" si="48"/>
        <v>2</v>
      </c>
      <c r="G176" t="s">
        <v>78</v>
      </c>
      <c r="H176" t="s">
        <v>78</v>
      </c>
      <c r="I176" t="s">
        <v>96</v>
      </c>
      <c r="J176" t="s">
        <v>98</v>
      </c>
      <c r="K176" t="s">
        <v>100</v>
      </c>
      <c r="L176" t="s">
        <v>102</v>
      </c>
      <c r="M176" t="s">
        <v>104</v>
      </c>
      <c r="N176" t="s">
        <v>106</v>
      </c>
      <c r="O176" t="s">
        <v>108</v>
      </c>
      <c r="P176" t="s">
        <v>110</v>
      </c>
      <c r="Q176" t="s">
        <v>112</v>
      </c>
      <c r="R176" t="s">
        <v>114</v>
      </c>
      <c r="S176" t="s">
        <v>116</v>
      </c>
      <c r="T176" t="s">
        <v>118</v>
      </c>
      <c r="U176" t="s">
        <v>120</v>
      </c>
      <c r="V176" t="s">
        <v>122</v>
      </c>
      <c r="W176" t="s">
        <v>124</v>
      </c>
      <c r="X176" t="s">
        <v>126</v>
      </c>
      <c r="Y176" t="s">
        <v>128</v>
      </c>
      <c r="Z176" t="s">
        <v>130</v>
      </c>
      <c r="AA176" t="s">
        <v>132</v>
      </c>
      <c r="AB176" t="s">
        <v>134</v>
      </c>
      <c r="AC176" t="s">
        <v>136</v>
      </c>
      <c r="AD176" t="s">
        <v>81</v>
      </c>
      <c r="AE176" t="s">
        <v>83</v>
      </c>
      <c r="AF176" t="s">
        <v>85</v>
      </c>
      <c r="AG176" t="s">
        <v>87</v>
      </c>
      <c r="AH176" t="s">
        <v>89</v>
      </c>
      <c r="AI176" s="8" t="s">
        <v>91</v>
      </c>
      <c r="AJ176" s="3" t="s">
        <v>91</v>
      </c>
      <c r="AK176" s="3" t="str">
        <f t="shared" si="49"/>
        <v>ON</v>
      </c>
      <c r="AL176" s="3" t="str">
        <f t="shared" si="50"/>
        <v>ON</v>
      </c>
      <c r="AM176" s="3" t="str">
        <f t="shared" si="51"/>
        <v>ON</v>
      </c>
      <c r="AN176" s="3" t="str">
        <f t="shared" si="52"/>
        <v>OFF</v>
      </c>
      <c r="AO176" s="3"/>
      <c r="AP176" s="8" t="s">
        <v>91</v>
      </c>
      <c r="AQ176" s="3" t="s">
        <v>91</v>
      </c>
      <c r="AR176" s="3" t="str">
        <f t="shared" si="53"/>
        <v>ON</v>
      </c>
      <c r="AS176" s="3" t="str">
        <f t="shared" si="54"/>
        <v>ON</v>
      </c>
      <c r="AT176" s="3" t="str">
        <f t="shared" si="55"/>
        <v>ON</v>
      </c>
      <c r="AU176" s="3" t="str">
        <f t="shared" si="56"/>
        <v>ON</v>
      </c>
      <c r="AV176" s="3"/>
      <c r="AW176" s="8" t="s">
        <v>91</v>
      </c>
      <c r="AX176" s="3" t="s">
        <v>91</v>
      </c>
      <c r="AY176" s="3" t="str">
        <f t="shared" si="57"/>
        <v>ON</v>
      </c>
      <c r="AZ176" s="3" t="str">
        <f t="shared" si="58"/>
        <v>ON</v>
      </c>
      <c r="BA176" s="3" t="str">
        <f t="shared" si="59"/>
        <v>ON</v>
      </c>
      <c r="BB176" s="3" t="str">
        <f t="shared" si="60"/>
        <v>OFF</v>
      </c>
      <c r="BC176" s="3"/>
      <c r="BD176" s="8" t="s">
        <v>91</v>
      </c>
      <c r="BE176" s="3" t="s">
        <v>91</v>
      </c>
      <c r="BF176" s="3" t="str">
        <f t="shared" si="61"/>
        <v>ON</v>
      </c>
      <c r="BG176" s="3" t="str">
        <f t="shared" si="62"/>
        <v>ON</v>
      </c>
      <c r="BH176" s="3" t="str">
        <f t="shared" si="63"/>
        <v>ON</v>
      </c>
      <c r="BI176" s="3" t="str">
        <f t="shared" si="64"/>
        <v>ON</v>
      </c>
      <c r="BJ176" s="3"/>
      <c r="BK176" s="8" t="s">
        <v>56</v>
      </c>
      <c r="BL176" s="3" t="s">
        <v>56</v>
      </c>
      <c r="BM176" s="3" t="s">
        <v>56</v>
      </c>
      <c r="BN176" s="9" t="s">
        <v>56</v>
      </c>
    </row>
    <row r="177" spans="1:66" x14ac:dyDescent="0.3">
      <c r="A177" t="str">
        <f t="shared" ca="1" si="44"/>
        <v>Ogun</v>
      </c>
      <c r="B177" t="str">
        <f t="shared" ca="1" si="45"/>
        <v>E</v>
      </c>
      <c r="C177" t="str">
        <f t="shared" ca="1" si="46"/>
        <v>E1</v>
      </c>
      <c r="D177" t="s">
        <v>7</v>
      </c>
      <c r="E177">
        <f t="shared" si="47"/>
        <v>22</v>
      </c>
      <c r="F177">
        <f t="shared" si="48"/>
        <v>2</v>
      </c>
      <c r="G177" t="s">
        <v>77</v>
      </c>
      <c r="H177" t="s">
        <v>77</v>
      </c>
      <c r="I177" t="s">
        <v>97</v>
      </c>
      <c r="J177" t="s">
        <v>99</v>
      </c>
      <c r="K177" t="s">
        <v>101</v>
      </c>
      <c r="L177" t="s">
        <v>103</v>
      </c>
      <c r="M177" t="s">
        <v>105</v>
      </c>
      <c r="N177" t="s">
        <v>107</v>
      </c>
      <c r="O177" t="s">
        <v>109</v>
      </c>
      <c r="P177" t="s">
        <v>111</v>
      </c>
      <c r="Q177" t="s">
        <v>113</v>
      </c>
      <c r="R177" t="s">
        <v>115</v>
      </c>
      <c r="S177" t="s">
        <v>117</v>
      </c>
      <c r="T177" t="s">
        <v>119</v>
      </c>
      <c r="U177" t="s">
        <v>121</v>
      </c>
      <c r="V177" t="s">
        <v>123</v>
      </c>
      <c r="W177" t="s">
        <v>125</v>
      </c>
      <c r="X177" t="s">
        <v>127</v>
      </c>
      <c r="Y177" t="s">
        <v>129</v>
      </c>
      <c r="Z177" t="s">
        <v>131</v>
      </c>
      <c r="AA177" t="s">
        <v>133</v>
      </c>
      <c r="AB177" t="s">
        <v>135</v>
      </c>
      <c r="AC177" t="s">
        <v>137</v>
      </c>
      <c r="AD177" t="s">
        <v>82</v>
      </c>
      <c r="AE177" t="s">
        <v>84</v>
      </c>
      <c r="AF177" t="s">
        <v>86</v>
      </c>
      <c r="AG177" t="s">
        <v>88</v>
      </c>
      <c r="AH177" t="s">
        <v>90</v>
      </c>
      <c r="AI177" s="8" t="s">
        <v>91</v>
      </c>
      <c r="AJ177" s="3" t="s">
        <v>91</v>
      </c>
      <c r="AK177" s="3" t="str">
        <f t="shared" si="49"/>
        <v>ON</v>
      </c>
      <c r="AL177" s="3" t="str">
        <f t="shared" si="50"/>
        <v>ON</v>
      </c>
      <c r="AM177" s="3" t="str">
        <f t="shared" si="51"/>
        <v>ON</v>
      </c>
      <c r="AN177" s="3" t="str">
        <f t="shared" si="52"/>
        <v>ON</v>
      </c>
      <c r="AO177" s="3"/>
      <c r="AP177" s="8" t="s">
        <v>91</v>
      </c>
      <c r="AQ177" s="3" t="s">
        <v>91</v>
      </c>
      <c r="AR177" s="3" t="str">
        <f t="shared" si="53"/>
        <v>ON</v>
      </c>
      <c r="AS177" s="3" t="str">
        <f t="shared" si="54"/>
        <v>ON</v>
      </c>
      <c r="AT177" s="3" t="str">
        <f t="shared" si="55"/>
        <v>OFF</v>
      </c>
      <c r="AU177" s="3" t="str">
        <f t="shared" si="56"/>
        <v>ON</v>
      </c>
      <c r="AV177" s="3"/>
      <c r="AW177" s="8" t="s">
        <v>91</v>
      </c>
      <c r="AX177" s="3" t="s">
        <v>91</v>
      </c>
      <c r="AY177" s="3" t="str">
        <f t="shared" si="57"/>
        <v>ON</v>
      </c>
      <c r="AZ177" s="3" t="str">
        <f t="shared" si="58"/>
        <v>ON</v>
      </c>
      <c r="BA177" s="3" t="str">
        <f t="shared" si="59"/>
        <v>ON</v>
      </c>
      <c r="BB177" s="3" t="str">
        <f t="shared" si="60"/>
        <v>ON</v>
      </c>
      <c r="BC177" s="3"/>
      <c r="BD177" s="8" t="s">
        <v>91</v>
      </c>
      <c r="BE177" s="3" t="s">
        <v>91</v>
      </c>
      <c r="BF177" s="3" t="str">
        <f t="shared" si="61"/>
        <v>ON</v>
      </c>
      <c r="BG177" s="3" t="str">
        <f t="shared" si="62"/>
        <v>ON</v>
      </c>
      <c r="BH177" s="3" t="str">
        <f t="shared" si="63"/>
        <v>OFF</v>
      </c>
      <c r="BI177" s="3" t="str">
        <f t="shared" si="64"/>
        <v>ON</v>
      </c>
      <c r="BJ177" s="3"/>
      <c r="BK177" s="8" t="s">
        <v>56</v>
      </c>
      <c r="BL177" s="3" t="s">
        <v>56</v>
      </c>
      <c r="BM177" s="3" t="s">
        <v>56</v>
      </c>
      <c r="BN177" s="9" t="s">
        <v>56</v>
      </c>
    </row>
    <row r="178" spans="1:66" x14ac:dyDescent="0.3">
      <c r="A178" t="str">
        <f t="shared" ca="1" si="44"/>
        <v>Lagos</v>
      </c>
      <c r="B178" t="str">
        <f t="shared" ca="1" si="45"/>
        <v>D</v>
      </c>
      <c r="C178" t="str">
        <f t="shared" ca="1" si="46"/>
        <v>A1</v>
      </c>
      <c r="D178" t="s">
        <v>7</v>
      </c>
      <c r="E178">
        <f t="shared" si="47"/>
        <v>22</v>
      </c>
      <c r="F178">
        <f t="shared" si="48"/>
        <v>2</v>
      </c>
      <c r="G178" t="s">
        <v>76</v>
      </c>
      <c r="H178" t="s">
        <v>76</v>
      </c>
      <c r="I178" t="s">
        <v>96</v>
      </c>
      <c r="J178" t="s">
        <v>98</v>
      </c>
      <c r="K178" t="s">
        <v>100</v>
      </c>
      <c r="L178" t="s">
        <v>102</v>
      </c>
      <c r="M178" t="s">
        <v>104</v>
      </c>
      <c r="N178" t="s">
        <v>106</v>
      </c>
      <c r="O178" t="s">
        <v>108</v>
      </c>
      <c r="P178" t="s">
        <v>110</v>
      </c>
      <c r="Q178" t="s">
        <v>112</v>
      </c>
      <c r="R178" t="s">
        <v>114</v>
      </c>
      <c r="S178" t="s">
        <v>116</v>
      </c>
      <c r="T178" t="s">
        <v>118</v>
      </c>
      <c r="U178" t="s">
        <v>120</v>
      </c>
      <c r="V178" t="s">
        <v>122</v>
      </c>
      <c r="W178" t="s">
        <v>124</v>
      </c>
      <c r="X178" t="s">
        <v>126</v>
      </c>
      <c r="Y178" t="s">
        <v>128</v>
      </c>
      <c r="Z178" t="s">
        <v>130</v>
      </c>
      <c r="AA178" t="s">
        <v>132</v>
      </c>
      <c r="AB178" t="s">
        <v>134</v>
      </c>
      <c r="AC178" t="s">
        <v>136</v>
      </c>
      <c r="AD178" t="s">
        <v>81</v>
      </c>
      <c r="AE178" t="s">
        <v>83</v>
      </c>
      <c r="AF178" t="s">
        <v>85</v>
      </c>
      <c r="AG178" t="s">
        <v>87</v>
      </c>
      <c r="AH178" t="s">
        <v>89</v>
      </c>
      <c r="AI178" s="8" t="s">
        <v>91</v>
      </c>
      <c r="AJ178" s="3" t="s">
        <v>91</v>
      </c>
      <c r="AK178" s="3" t="str">
        <f t="shared" si="49"/>
        <v>ON</v>
      </c>
      <c r="AL178" s="3" t="str">
        <f t="shared" si="50"/>
        <v>OFF</v>
      </c>
      <c r="AM178" s="3" t="str">
        <f t="shared" si="51"/>
        <v>ON</v>
      </c>
      <c r="AN178" s="3" t="str">
        <f t="shared" si="52"/>
        <v>ON</v>
      </c>
      <c r="AO178" s="3"/>
      <c r="AP178" s="8" t="s">
        <v>91</v>
      </c>
      <c r="AQ178" s="3" t="s">
        <v>91</v>
      </c>
      <c r="AR178" s="3" t="str">
        <f t="shared" si="53"/>
        <v>ON</v>
      </c>
      <c r="AS178" s="3" t="str">
        <f t="shared" si="54"/>
        <v>ON</v>
      </c>
      <c r="AT178" s="3" t="str">
        <f t="shared" si="55"/>
        <v>ON</v>
      </c>
      <c r="AU178" s="3" t="str">
        <f t="shared" si="56"/>
        <v>ON</v>
      </c>
      <c r="AV178" s="3"/>
      <c r="AW178" s="8" t="s">
        <v>91</v>
      </c>
      <c r="AX178" s="3" t="s">
        <v>91</v>
      </c>
      <c r="AY178" s="3" t="str">
        <f t="shared" si="57"/>
        <v>ON</v>
      </c>
      <c r="AZ178" s="3" t="str">
        <f t="shared" si="58"/>
        <v>OFF</v>
      </c>
      <c r="BA178" s="3" t="str">
        <f t="shared" si="59"/>
        <v>ON</v>
      </c>
      <c r="BB178" s="3" t="str">
        <f t="shared" si="60"/>
        <v>ON</v>
      </c>
      <c r="BC178" s="3"/>
      <c r="BD178" s="8" t="s">
        <v>91</v>
      </c>
      <c r="BE178" s="3" t="s">
        <v>91</v>
      </c>
      <c r="BF178" s="3" t="str">
        <f t="shared" si="61"/>
        <v>ON</v>
      </c>
      <c r="BG178" s="3" t="str">
        <f t="shared" si="62"/>
        <v>ON</v>
      </c>
      <c r="BH178" s="3" t="str">
        <f t="shared" si="63"/>
        <v>ON</v>
      </c>
      <c r="BI178" s="3" t="str">
        <f t="shared" si="64"/>
        <v>ON</v>
      </c>
      <c r="BJ178" s="3"/>
      <c r="BK178" s="8" t="s">
        <v>56</v>
      </c>
      <c r="BL178" s="3" t="s">
        <v>56</v>
      </c>
      <c r="BM178" s="3" t="s">
        <v>56</v>
      </c>
      <c r="BN178" s="9" t="s">
        <v>56</v>
      </c>
    </row>
    <row r="179" spans="1:66" x14ac:dyDescent="0.3">
      <c r="A179" t="str">
        <f t="shared" ca="1" si="44"/>
        <v>Ogun</v>
      </c>
      <c r="B179" t="str">
        <f t="shared" ca="1" si="45"/>
        <v>B</v>
      </c>
      <c r="C179" t="str">
        <f t="shared" ca="1" si="46"/>
        <v>D1</v>
      </c>
      <c r="D179" t="s">
        <v>7</v>
      </c>
      <c r="E179">
        <f t="shared" si="47"/>
        <v>22</v>
      </c>
      <c r="F179">
        <f t="shared" si="48"/>
        <v>2</v>
      </c>
      <c r="G179" t="s">
        <v>75</v>
      </c>
      <c r="H179" t="s">
        <v>75</v>
      </c>
      <c r="I179" t="s">
        <v>97</v>
      </c>
      <c r="J179" t="s">
        <v>99</v>
      </c>
      <c r="K179" t="s">
        <v>101</v>
      </c>
      <c r="L179" t="s">
        <v>103</v>
      </c>
      <c r="M179" t="s">
        <v>105</v>
      </c>
      <c r="N179" t="s">
        <v>107</v>
      </c>
      <c r="O179" t="s">
        <v>109</v>
      </c>
      <c r="P179" t="s">
        <v>111</v>
      </c>
      <c r="Q179" t="s">
        <v>113</v>
      </c>
      <c r="R179" t="s">
        <v>115</v>
      </c>
      <c r="S179" t="s">
        <v>117</v>
      </c>
      <c r="T179" t="s">
        <v>119</v>
      </c>
      <c r="U179" t="s">
        <v>121</v>
      </c>
      <c r="V179" t="s">
        <v>123</v>
      </c>
      <c r="W179" t="s">
        <v>125</v>
      </c>
      <c r="X179" t="s">
        <v>127</v>
      </c>
      <c r="Y179" t="s">
        <v>129</v>
      </c>
      <c r="Z179" t="s">
        <v>131</v>
      </c>
      <c r="AA179" t="s">
        <v>133</v>
      </c>
      <c r="AB179" t="s">
        <v>135</v>
      </c>
      <c r="AC179" t="s">
        <v>137</v>
      </c>
      <c r="AD179" t="s">
        <v>82</v>
      </c>
      <c r="AE179" t="s">
        <v>84</v>
      </c>
      <c r="AF179" t="s">
        <v>86</v>
      </c>
      <c r="AG179" t="s">
        <v>88</v>
      </c>
      <c r="AH179" t="s">
        <v>90</v>
      </c>
      <c r="AI179" s="8" t="s">
        <v>91</v>
      </c>
      <c r="AJ179" s="3" t="s">
        <v>91</v>
      </c>
      <c r="AK179" s="3" t="str">
        <f t="shared" si="49"/>
        <v>ON</v>
      </c>
      <c r="AL179" s="3" t="str">
        <f t="shared" si="50"/>
        <v>ON</v>
      </c>
      <c r="AM179" s="3" t="str">
        <f t="shared" si="51"/>
        <v>ON</v>
      </c>
      <c r="AN179" s="3" t="str">
        <f t="shared" si="52"/>
        <v>ON</v>
      </c>
      <c r="AO179" s="3"/>
      <c r="AP179" s="8" t="s">
        <v>91</v>
      </c>
      <c r="AQ179" s="3" t="s">
        <v>91</v>
      </c>
      <c r="AR179" s="3" t="str">
        <f t="shared" si="53"/>
        <v>OFF</v>
      </c>
      <c r="AS179" s="3" t="str">
        <f t="shared" si="54"/>
        <v>ON</v>
      </c>
      <c r="AT179" s="3" t="str">
        <f t="shared" si="55"/>
        <v>ON</v>
      </c>
      <c r="AU179" s="3" t="str">
        <f t="shared" si="56"/>
        <v>ON</v>
      </c>
      <c r="AV179" s="3"/>
      <c r="AW179" s="8" t="s">
        <v>91</v>
      </c>
      <c r="AX179" s="3" t="s">
        <v>91</v>
      </c>
      <c r="AY179" s="3" t="str">
        <f t="shared" si="57"/>
        <v>ON</v>
      </c>
      <c r="AZ179" s="3" t="str">
        <f t="shared" si="58"/>
        <v>ON</v>
      </c>
      <c r="BA179" s="3" t="str">
        <f t="shared" si="59"/>
        <v>ON</v>
      </c>
      <c r="BB179" s="3" t="str">
        <f t="shared" si="60"/>
        <v>ON</v>
      </c>
      <c r="BC179" s="3"/>
      <c r="BD179" s="8" t="s">
        <v>91</v>
      </c>
      <c r="BE179" s="3" t="s">
        <v>91</v>
      </c>
      <c r="BF179" s="3" t="str">
        <f t="shared" si="61"/>
        <v>OFF</v>
      </c>
      <c r="BG179" s="3" t="str">
        <f t="shared" si="62"/>
        <v>ON</v>
      </c>
      <c r="BH179" s="3" t="str">
        <f t="shared" si="63"/>
        <v>ON</v>
      </c>
      <c r="BI179" s="3" t="str">
        <f t="shared" si="64"/>
        <v>ON</v>
      </c>
      <c r="BJ179" s="3"/>
      <c r="BK179" s="8" t="s">
        <v>56</v>
      </c>
      <c r="BL179" s="3" t="s">
        <v>56</v>
      </c>
      <c r="BM179" s="3" t="s">
        <v>56</v>
      </c>
      <c r="BN179" s="9" t="s">
        <v>56</v>
      </c>
    </row>
    <row r="180" spans="1:66" x14ac:dyDescent="0.3">
      <c r="A180" t="str">
        <f t="shared" ca="1" si="44"/>
        <v>Ondo</v>
      </c>
      <c r="B180" t="str">
        <f t="shared" ca="1" si="45"/>
        <v>D</v>
      </c>
      <c r="C180" t="str">
        <f t="shared" ca="1" si="46"/>
        <v>B1</v>
      </c>
      <c r="D180" t="s">
        <v>12</v>
      </c>
      <c r="E180">
        <f t="shared" si="47"/>
        <v>22</v>
      </c>
      <c r="F180">
        <f t="shared" si="48"/>
        <v>2</v>
      </c>
      <c r="G180" t="s">
        <v>75</v>
      </c>
      <c r="H180" t="s">
        <v>75</v>
      </c>
      <c r="I180" t="s">
        <v>96</v>
      </c>
      <c r="J180" t="s">
        <v>98</v>
      </c>
      <c r="K180" t="s">
        <v>100</v>
      </c>
      <c r="L180" t="s">
        <v>102</v>
      </c>
      <c r="M180" t="s">
        <v>104</v>
      </c>
      <c r="N180" t="s">
        <v>106</v>
      </c>
      <c r="O180" t="s">
        <v>108</v>
      </c>
      <c r="P180" t="s">
        <v>110</v>
      </c>
      <c r="Q180" t="s">
        <v>112</v>
      </c>
      <c r="R180" t="s">
        <v>114</v>
      </c>
      <c r="S180" t="s">
        <v>116</v>
      </c>
      <c r="T180" t="s">
        <v>118</v>
      </c>
      <c r="U180" t="s">
        <v>120</v>
      </c>
      <c r="V180" t="s">
        <v>122</v>
      </c>
      <c r="W180" t="s">
        <v>124</v>
      </c>
      <c r="X180" t="s">
        <v>126</v>
      </c>
      <c r="Y180" t="s">
        <v>128</v>
      </c>
      <c r="Z180" t="s">
        <v>130</v>
      </c>
      <c r="AA180" t="s">
        <v>132</v>
      </c>
      <c r="AB180" t="s">
        <v>134</v>
      </c>
      <c r="AC180" t="s">
        <v>136</v>
      </c>
      <c r="AD180" t="s">
        <v>81</v>
      </c>
      <c r="AE180" t="s">
        <v>83</v>
      </c>
      <c r="AF180" t="s">
        <v>85</v>
      </c>
      <c r="AG180" t="s">
        <v>87</v>
      </c>
      <c r="AH180" t="s">
        <v>89</v>
      </c>
      <c r="AI180" s="8" t="s">
        <v>91</v>
      </c>
      <c r="AJ180" s="3" t="s">
        <v>91</v>
      </c>
      <c r="AK180" s="3" t="str">
        <f t="shared" si="49"/>
        <v>OFF</v>
      </c>
      <c r="AL180" s="3" t="str">
        <f t="shared" si="50"/>
        <v>ON</v>
      </c>
      <c r="AM180" s="3" t="str">
        <f t="shared" si="51"/>
        <v>ON</v>
      </c>
      <c r="AN180" s="3" t="str">
        <f t="shared" si="52"/>
        <v>ON</v>
      </c>
      <c r="AO180" s="3"/>
      <c r="AP180" s="8" t="s">
        <v>91</v>
      </c>
      <c r="AQ180" s="3" t="s">
        <v>91</v>
      </c>
      <c r="AR180" s="3" t="str">
        <f t="shared" si="53"/>
        <v>ON</v>
      </c>
      <c r="AS180" s="3" t="str">
        <f t="shared" si="54"/>
        <v>ON</v>
      </c>
      <c r="AT180" s="3" t="str">
        <f t="shared" si="55"/>
        <v>ON</v>
      </c>
      <c r="AU180" s="3" t="str">
        <f t="shared" si="56"/>
        <v>ON</v>
      </c>
      <c r="AV180" s="3"/>
      <c r="AW180" s="8" t="s">
        <v>91</v>
      </c>
      <c r="AX180" s="3" t="s">
        <v>91</v>
      </c>
      <c r="AY180" s="3" t="str">
        <f t="shared" si="57"/>
        <v>OFF</v>
      </c>
      <c r="AZ180" s="3" t="str">
        <f t="shared" si="58"/>
        <v>ON</v>
      </c>
      <c r="BA180" s="3" t="str">
        <f t="shared" si="59"/>
        <v>ON</v>
      </c>
      <c r="BB180" s="3" t="str">
        <f t="shared" si="60"/>
        <v>ON</v>
      </c>
      <c r="BC180" s="3"/>
      <c r="BD180" s="8" t="s">
        <v>91</v>
      </c>
      <c r="BE180" s="3" t="s">
        <v>91</v>
      </c>
      <c r="BF180" s="3" t="str">
        <f t="shared" si="61"/>
        <v>ON</v>
      </c>
      <c r="BG180" s="3" t="str">
        <f t="shared" si="62"/>
        <v>ON</v>
      </c>
      <c r="BH180" s="3" t="str">
        <f t="shared" si="63"/>
        <v>ON</v>
      </c>
      <c r="BI180" s="3" t="str">
        <f t="shared" si="64"/>
        <v>ON</v>
      </c>
      <c r="BJ180" s="3"/>
      <c r="BK180" s="8" t="s">
        <v>56</v>
      </c>
      <c r="BL180" s="3" t="s">
        <v>56</v>
      </c>
      <c r="BM180" s="3" t="s">
        <v>56</v>
      </c>
      <c r="BN180" s="9" t="s">
        <v>56</v>
      </c>
    </row>
    <row r="181" spans="1:66" x14ac:dyDescent="0.3">
      <c r="A181" t="str">
        <f t="shared" ca="1" si="44"/>
        <v>Ekiti</v>
      </c>
      <c r="B181" t="str">
        <f t="shared" ca="1" si="45"/>
        <v>B</v>
      </c>
      <c r="C181" t="str">
        <f t="shared" ca="1" si="46"/>
        <v>C1</v>
      </c>
      <c r="D181" t="s">
        <v>12</v>
      </c>
      <c r="E181">
        <f t="shared" si="47"/>
        <v>22</v>
      </c>
      <c r="F181">
        <f t="shared" si="48"/>
        <v>2</v>
      </c>
      <c r="G181" t="s">
        <v>76</v>
      </c>
      <c r="H181" t="s">
        <v>76</v>
      </c>
      <c r="I181" t="s">
        <v>97</v>
      </c>
      <c r="J181" t="s">
        <v>99</v>
      </c>
      <c r="K181" t="s">
        <v>101</v>
      </c>
      <c r="L181" t="s">
        <v>103</v>
      </c>
      <c r="M181" t="s">
        <v>105</v>
      </c>
      <c r="N181" t="s">
        <v>107</v>
      </c>
      <c r="O181" t="s">
        <v>109</v>
      </c>
      <c r="P181" t="s">
        <v>111</v>
      </c>
      <c r="Q181" t="s">
        <v>113</v>
      </c>
      <c r="R181" t="s">
        <v>115</v>
      </c>
      <c r="S181" t="s">
        <v>117</v>
      </c>
      <c r="T181" t="s">
        <v>119</v>
      </c>
      <c r="U181" t="s">
        <v>121</v>
      </c>
      <c r="V181" t="s">
        <v>123</v>
      </c>
      <c r="W181" t="s">
        <v>125</v>
      </c>
      <c r="X181" t="s">
        <v>127</v>
      </c>
      <c r="Y181" t="s">
        <v>129</v>
      </c>
      <c r="Z181" t="s">
        <v>131</v>
      </c>
      <c r="AA181" t="s">
        <v>133</v>
      </c>
      <c r="AB181" t="s">
        <v>135</v>
      </c>
      <c r="AC181" t="s">
        <v>137</v>
      </c>
      <c r="AD181" t="s">
        <v>82</v>
      </c>
      <c r="AE181" t="s">
        <v>84</v>
      </c>
      <c r="AF181" t="s">
        <v>86</v>
      </c>
      <c r="AG181" t="s">
        <v>88</v>
      </c>
      <c r="AH181" t="s">
        <v>90</v>
      </c>
      <c r="AI181" s="8" t="s">
        <v>91</v>
      </c>
      <c r="AJ181" s="3" t="s">
        <v>91</v>
      </c>
      <c r="AK181" s="3" t="str">
        <f t="shared" si="49"/>
        <v>ON</v>
      </c>
      <c r="AL181" s="3" t="str">
        <f t="shared" si="50"/>
        <v>ON</v>
      </c>
      <c r="AM181" s="3" t="str">
        <f t="shared" si="51"/>
        <v>ON</v>
      </c>
      <c r="AN181" s="3" t="str">
        <f t="shared" si="52"/>
        <v>ON</v>
      </c>
      <c r="AO181" s="3"/>
      <c r="AP181" s="8" t="s">
        <v>91</v>
      </c>
      <c r="AQ181" s="3" t="s">
        <v>91</v>
      </c>
      <c r="AR181" s="3" t="str">
        <f t="shared" si="53"/>
        <v>ON</v>
      </c>
      <c r="AS181" s="3" t="str">
        <f t="shared" si="54"/>
        <v>OFF</v>
      </c>
      <c r="AT181" s="3" t="str">
        <f t="shared" si="55"/>
        <v>ON</v>
      </c>
      <c r="AU181" s="3" t="str">
        <f t="shared" si="56"/>
        <v>ON</v>
      </c>
      <c r="AV181" s="3"/>
      <c r="AW181" s="8" t="s">
        <v>91</v>
      </c>
      <c r="AX181" s="3" t="s">
        <v>91</v>
      </c>
      <c r="AY181" s="3" t="str">
        <f t="shared" si="57"/>
        <v>ON</v>
      </c>
      <c r="AZ181" s="3" t="str">
        <f t="shared" si="58"/>
        <v>ON</v>
      </c>
      <c r="BA181" s="3" t="str">
        <f t="shared" si="59"/>
        <v>ON</v>
      </c>
      <c r="BB181" s="3" t="str">
        <f t="shared" si="60"/>
        <v>ON</v>
      </c>
      <c r="BC181" s="3"/>
      <c r="BD181" s="8" t="s">
        <v>91</v>
      </c>
      <c r="BE181" s="3" t="s">
        <v>91</v>
      </c>
      <c r="BF181" s="3" t="str">
        <f t="shared" si="61"/>
        <v>ON</v>
      </c>
      <c r="BG181" s="3" t="str">
        <f t="shared" si="62"/>
        <v>OFF</v>
      </c>
      <c r="BH181" s="3" t="str">
        <f t="shared" si="63"/>
        <v>ON</v>
      </c>
      <c r="BI181" s="3" t="str">
        <f t="shared" si="64"/>
        <v>ON</v>
      </c>
      <c r="BJ181" s="3"/>
      <c r="BK181" s="8" t="s">
        <v>56</v>
      </c>
      <c r="BL181" s="3" t="s">
        <v>56</v>
      </c>
      <c r="BM181" s="3" t="s">
        <v>56</v>
      </c>
      <c r="BN181" s="9" t="s">
        <v>56</v>
      </c>
    </row>
    <row r="182" spans="1:66" x14ac:dyDescent="0.3">
      <c r="A182" t="str">
        <f t="shared" ca="1" si="44"/>
        <v>Ogun</v>
      </c>
      <c r="B182" t="str">
        <f t="shared" ca="1" si="45"/>
        <v>D</v>
      </c>
      <c r="C182" t="str">
        <f t="shared" ca="1" si="46"/>
        <v>B1</v>
      </c>
      <c r="D182" t="s">
        <v>12</v>
      </c>
      <c r="E182">
        <f t="shared" si="47"/>
        <v>22</v>
      </c>
      <c r="F182">
        <f t="shared" si="48"/>
        <v>2</v>
      </c>
      <c r="G182" t="s">
        <v>77</v>
      </c>
      <c r="H182" t="s">
        <v>77</v>
      </c>
      <c r="I182" t="s">
        <v>96</v>
      </c>
      <c r="J182" t="s">
        <v>98</v>
      </c>
      <c r="K182" t="s">
        <v>100</v>
      </c>
      <c r="L182" t="s">
        <v>102</v>
      </c>
      <c r="M182" t="s">
        <v>104</v>
      </c>
      <c r="N182" t="s">
        <v>106</v>
      </c>
      <c r="O182" t="s">
        <v>108</v>
      </c>
      <c r="P182" t="s">
        <v>110</v>
      </c>
      <c r="Q182" t="s">
        <v>112</v>
      </c>
      <c r="R182" t="s">
        <v>114</v>
      </c>
      <c r="S182" t="s">
        <v>116</v>
      </c>
      <c r="T182" t="s">
        <v>118</v>
      </c>
      <c r="U182" t="s">
        <v>120</v>
      </c>
      <c r="V182" t="s">
        <v>122</v>
      </c>
      <c r="W182" t="s">
        <v>124</v>
      </c>
      <c r="X182" t="s">
        <v>126</v>
      </c>
      <c r="Y182" t="s">
        <v>128</v>
      </c>
      <c r="Z182" t="s">
        <v>130</v>
      </c>
      <c r="AA182" t="s">
        <v>132</v>
      </c>
      <c r="AB182" t="s">
        <v>134</v>
      </c>
      <c r="AC182" t="s">
        <v>136</v>
      </c>
      <c r="AD182" t="s">
        <v>81</v>
      </c>
      <c r="AE182" t="s">
        <v>83</v>
      </c>
      <c r="AF182" t="s">
        <v>85</v>
      </c>
      <c r="AG182" t="s">
        <v>87</v>
      </c>
      <c r="AH182" t="s">
        <v>89</v>
      </c>
      <c r="AI182" s="8" t="s">
        <v>91</v>
      </c>
      <c r="AJ182" s="3" t="s">
        <v>91</v>
      </c>
      <c r="AK182" s="3" t="str">
        <f t="shared" si="49"/>
        <v>ON</v>
      </c>
      <c r="AL182" s="3" t="str">
        <f t="shared" si="50"/>
        <v>ON</v>
      </c>
      <c r="AM182" s="3" t="str">
        <f t="shared" si="51"/>
        <v>OFF</v>
      </c>
      <c r="AN182" s="3" t="str">
        <f t="shared" si="52"/>
        <v>ON</v>
      </c>
      <c r="AO182" s="3"/>
      <c r="AP182" s="8" t="s">
        <v>91</v>
      </c>
      <c r="AQ182" s="3" t="s">
        <v>91</v>
      </c>
      <c r="AR182" s="3" t="str">
        <f t="shared" si="53"/>
        <v>ON</v>
      </c>
      <c r="AS182" s="3" t="str">
        <f t="shared" si="54"/>
        <v>ON</v>
      </c>
      <c r="AT182" s="3" t="str">
        <f t="shared" si="55"/>
        <v>ON</v>
      </c>
      <c r="AU182" s="3" t="str">
        <f t="shared" si="56"/>
        <v>ON</v>
      </c>
      <c r="AV182" s="3"/>
      <c r="AW182" s="8" t="s">
        <v>91</v>
      </c>
      <c r="AX182" s="3" t="s">
        <v>91</v>
      </c>
      <c r="AY182" s="3" t="str">
        <f t="shared" si="57"/>
        <v>ON</v>
      </c>
      <c r="AZ182" s="3" t="str">
        <f t="shared" si="58"/>
        <v>ON</v>
      </c>
      <c r="BA182" s="3" t="str">
        <f t="shared" si="59"/>
        <v>OFF</v>
      </c>
      <c r="BB182" s="3" t="str">
        <f t="shared" si="60"/>
        <v>ON</v>
      </c>
      <c r="BC182" s="3"/>
      <c r="BD182" s="8" t="s">
        <v>91</v>
      </c>
      <c r="BE182" s="3" t="s">
        <v>91</v>
      </c>
      <c r="BF182" s="3" t="str">
        <f t="shared" si="61"/>
        <v>ON</v>
      </c>
      <c r="BG182" s="3" t="str">
        <f t="shared" si="62"/>
        <v>ON</v>
      </c>
      <c r="BH182" s="3" t="str">
        <f t="shared" si="63"/>
        <v>ON</v>
      </c>
      <c r="BI182" s="3" t="str">
        <f t="shared" si="64"/>
        <v>ON</v>
      </c>
      <c r="BJ182" s="3"/>
      <c r="BK182" s="8" t="s">
        <v>56</v>
      </c>
      <c r="BL182" s="3" t="s">
        <v>56</v>
      </c>
      <c r="BM182" s="3" t="s">
        <v>56</v>
      </c>
      <c r="BN182" s="9" t="s">
        <v>56</v>
      </c>
    </row>
    <row r="183" spans="1:66" x14ac:dyDescent="0.3">
      <c r="A183" t="str">
        <f t="shared" ca="1" si="44"/>
        <v>Lagos</v>
      </c>
      <c r="B183" t="str">
        <f t="shared" ca="1" si="45"/>
        <v>C</v>
      </c>
      <c r="C183" t="str">
        <f t="shared" ca="1" si="46"/>
        <v>A1</v>
      </c>
      <c r="D183" t="s">
        <v>5</v>
      </c>
      <c r="E183">
        <f t="shared" si="47"/>
        <v>22</v>
      </c>
      <c r="F183">
        <f t="shared" si="48"/>
        <v>2</v>
      </c>
      <c r="G183" t="s">
        <v>78</v>
      </c>
      <c r="H183" t="s">
        <v>78</v>
      </c>
      <c r="I183" t="s">
        <v>97</v>
      </c>
      <c r="J183" t="s">
        <v>99</v>
      </c>
      <c r="K183" t="s">
        <v>101</v>
      </c>
      <c r="L183" t="s">
        <v>103</v>
      </c>
      <c r="M183" t="s">
        <v>105</v>
      </c>
      <c r="N183" t="s">
        <v>107</v>
      </c>
      <c r="O183" t="s">
        <v>109</v>
      </c>
      <c r="P183" t="s">
        <v>111</v>
      </c>
      <c r="Q183" t="s">
        <v>113</v>
      </c>
      <c r="R183" t="s">
        <v>115</v>
      </c>
      <c r="S183" t="s">
        <v>117</v>
      </c>
      <c r="T183" t="s">
        <v>119</v>
      </c>
      <c r="U183" t="s">
        <v>121</v>
      </c>
      <c r="V183" t="s">
        <v>123</v>
      </c>
      <c r="W183" t="s">
        <v>125</v>
      </c>
      <c r="X183" t="s">
        <v>127</v>
      </c>
      <c r="Y183" t="s">
        <v>129</v>
      </c>
      <c r="Z183" t="s">
        <v>131</v>
      </c>
      <c r="AA183" t="s">
        <v>133</v>
      </c>
      <c r="AB183" t="s">
        <v>135</v>
      </c>
      <c r="AC183" t="s">
        <v>137</v>
      </c>
      <c r="AD183" t="s">
        <v>82</v>
      </c>
      <c r="AE183" t="s">
        <v>84</v>
      </c>
      <c r="AF183" t="s">
        <v>86</v>
      </c>
      <c r="AG183" t="s">
        <v>88</v>
      </c>
      <c r="AH183" t="s">
        <v>90</v>
      </c>
      <c r="AI183" s="8" t="s">
        <v>91</v>
      </c>
      <c r="AJ183" s="3" t="s">
        <v>91</v>
      </c>
      <c r="AK183" s="3" t="str">
        <f t="shared" si="49"/>
        <v>ON</v>
      </c>
      <c r="AL183" s="3" t="str">
        <f t="shared" si="50"/>
        <v>ON</v>
      </c>
      <c r="AM183" s="3" t="str">
        <f t="shared" si="51"/>
        <v>ON</v>
      </c>
      <c r="AN183" s="3" t="str">
        <f t="shared" si="52"/>
        <v>ON</v>
      </c>
      <c r="AO183" s="3"/>
      <c r="AP183" s="8" t="s">
        <v>91</v>
      </c>
      <c r="AQ183" s="3" t="s">
        <v>91</v>
      </c>
      <c r="AR183" s="3" t="str">
        <f t="shared" si="53"/>
        <v>ON</v>
      </c>
      <c r="AS183" s="3" t="str">
        <f t="shared" si="54"/>
        <v>ON</v>
      </c>
      <c r="AT183" s="3" t="str">
        <f t="shared" si="55"/>
        <v>ON</v>
      </c>
      <c r="AU183" s="3" t="str">
        <f t="shared" si="56"/>
        <v>OFF</v>
      </c>
      <c r="AV183" s="3"/>
      <c r="AW183" s="8" t="s">
        <v>91</v>
      </c>
      <c r="AX183" s="3" t="s">
        <v>91</v>
      </c>
      <c r="AY183" s="3" t="str">
        <f t="shared" si="57"/>
        <v>ON</v>
      </c>
      <c r="AZ183" s="3" t="str">
        <f t="shared" si="58"/>
        <v>ON</v>
      </c>
      <c r="BA183" s="3" t="str">
        <f t="shared" si="59"/>
        <v>ON</v>
      </c>
      <c r="BB183" s="3" t="str">
        <f t="shared" si="60"/>
        <v>ON</v>
      </c>
      <c r="BC183" s="3"/>
      <c r="BD183" s="8" t="s">
        <v>91</v>
      </c>
      <c r="BE183" s="3" t="s">
        <v>91</v>
      </c>
      <c r="BF183" s="3" t="str">
        <f t="shared" si="61"/>
        <v>ON</v>
      </c>
      <c r="BG183" s="3" t="str">
        <f t="shared" si="62"/>
        <v>ON</v>
      </c>
      <c r="BH183" s="3" t="str">
        <f t="shared" si="63"/>
        <v>ON</v>
      </c>
      <c r="BI183" s="3" t="str">
        <f t="shared" si="64"/>
        <v>OFF</v>
      </c>
      <c r="BJ183" s="3"/>
      <c r="BK183" s="8" t="s">
        <v>56</v>
      </c>
      <c r="BL183" s="3" t="s">
        <v>56</v>
      </c>
      <c r="BM183" s="3" t="s">
        <v>56</v>
      </c>
      <c r="BN183" s="9" t="s">
        <v>56</v>
      </c>
    </row>
    <row r="184" spans="1:66" x14ac:dyDescent="0.3">
      <c r="A184" t="str">
        <f t="shared" ca="1" si="44"/>
        <v>Lagos</v>
      </c>
      <c r="B184" t="str">
        <f t="shared" ca="1" si="45"/>
        <v>D</v>
      </c>
      <c r="C184" t="str">
        <f t="shared" ca="1" si="46"/>
        <v>D1</v>
      </c>
      <c r="D184" t="s">
        <v>5</v>
      </c>
      <c r="E184">
        <f t="shared" si="47"/>
        <v>22</v>
      </c>
      <c r="F184">
        <f t="shared" si="48"/>
        <v>2</v>
      </c>
      <c r="G184" t="s">
        <v>78</v>
      </c>
      <c r="H184" t="s">
        <v>78</v>
      </c>
      <c r="I184" t="s">
        <v>96</v>
      </c>
      <c r="J184" t="s">
        <v>98</v>
      </c>
      <c r="K184" t="s">
        <v>100</v>
      </c>
      <c r="L184" t="s">
        <v>102</v>
      </c>
      <c r="M184" t="s">
        <v>104</v>
      </c>
      <c r="N184" t="s">
        <v>106</v>
      </c>
      <c r="O184" t="s">
        <v>108</v>
      </c>
      <c r="P184" t="s">
        <v>110</v>
      </c>
      <c r="Q184" t="s">
        <v>112</v>
      </c>
      <c r="R184" t="s">
        <v>114</v>
      </c>
      <c r="S184" t="s">
        <v>116</v>
      </c>
      <c r="T184" t="s">
        <v>118</v>
      </c>
      <c r="U184" t="s">
        <v>120</v>
      </c>
      <c r="V184" t="s">
        <v>122</v>
      </c>
      <c r="W184" t="s">
        <v>124</v>
      </c>
      <c r="X184" t="s">
        <v>126</v>
      </c>
      <c r="Y184" t="s">
        <v>128</v>
      </c>
      <c r="Z184" t="s">
        <v>130</v>
      </c>
      <c r="AA184" t="s">
        <v>132</v>
      </c>
      <c r="AB184" t="s">
        <v>134</v>
      </c>
      <c r="AC184" t="s">
        <v>136</v>
      </c>
      <c r="AD184" t="s">
        <v>81</v>
      </c>
      <c r="AE184" t="s">
        <v>83</v>
      </c>
      <c r="AF184" t="s">
        <v>85</v>
      </c>
      <c r="AG184" t="s">
        <v>87</v>
      </c>
      <c r="AH184" t="s">
        <v>89</v>
      </c>
      <c r="AI184" s="8" t="s">
        <v>91</v>
      </c>
      <c r="AJ184" s="3" t="s">
        <v>91</v>
      </c>
      <c r="AK184" s="3" t="str">
        <f t="shared" si="49"/>
        <v>ON</v>
      </c>
      <c r="AL184" s="3" t="str">
        <f t="shared" si="50"/>
        <v>ON</v>
      </c>
      <c r="AM184" s="3" t="str">
        <f t="shared" si="51"/>
        <v>ON</v>
      </c>
      <c r="AN184" s="3" t="str">
        <f t="shared" si="52"/>
        <v>OFF</v>
      </c>
      <c r="AO184" s="3"/>
      <c r="AP184" s="8" t="s">
        <v>91</v>
      </c>
      <c r="AQ184" s="3" t="s">
        <v>91</v>
      </c>
      <c r="AR184" s="3" t="str">
        <f t="shared" si="53"/>
        <v>ON</v>
      </c>
      <c r="AS184" s="3" t="str">
        <f t="shared" si="54"/>
        <v>ON</v>
      </c>
      <c r="AT184" s="3" t="str">
        <f t="shared" si="55"/>
        <v>ON</v>
      </c>
      <c r="AU184" s="3" t="str">
        <f t="shared" si="56"/>
        <v>ON</v>
      </c>
      <c r="AV184" s="3"/>
      <c r="AW184" s="8" t="s">
        <v>91</v>
      </c>
      <c r="AX184" s="3" t="s">
        <v>91</v>
      </c>
      <c r="AY184" s="3" t="str">
        <f t="shared" si="57"/>
        <v>ON</v>
      </c>
      <c r="AZ184" s="3" t="str">
        <f t="shared" si="58"/>
        <v>ON</v>
      </c>
      <c r="BA184" s="3" t="str">
        <f t="shared" si="59"/>
        <v>ON</v>
      </c>
      <c r="BB184" s="3" t="str">
        <f t="shared" si="60"/>
        <v>OFF</v>
      </c>
      <c r="BC184" s="3"/>
      <c r="BD184" s="8" t="s">
        <v>91</v>
      </c>
      <c r="BE184" s="3" t="s">
        <v>91</v>
      </c>
      <c r="BF184" s="3" t="str">
        <f t="shared" si="61"/>
        <v>ON</v>
      </c>
      <c r="BG184" s="3" t="str">
        <f t="shared" si="62"/>
        <v>ON</v>
      </c>
      <c r="BH184" s="3" t="str">
        <f t="shared" si="63"/>
        <v>ON</v>
      </c>
      <c r="BI184" s="3" t="str">
        <f t="shared" si="64"/>
        <v>ON</v>
      </c>
      <c r="BJ184" s="3"/>
      <c r="BK184" s="8" t="s">
        <v>56</v>
      </c>
      <c r="BL184" s="3" t="s">
        <v>56</v>
      </c>
      <c r="BM184" s="3" t="s">
        <v>56</v>
      </c>
      <c r="BN184" s="9" t="s">
        <v>56</v>
      </c>
    </row>
    <row r="185" spans="1:66" x14ac:dyDescent="0.3">
      <c r="A185" t="str">
        <f t="shared" ca="1" si="44"/>
        <v>Oyo</v>
      </c>
      <c r="B185" t="str">
        <f t="shared" ca="1" si="45"/>
        <v>E</v>
      </c>
      <c r="C185" t="str">
        <f t="shared" ca="1" si="46"/>
        <v>B1</v>
      </c>
      <c r="D185" t="s">
        <v>7</v>
      </c>
      <c r="E185">
        <f t="shared" si="47"/>
        <v>22</v>
      </c>
      <c r="F185">
        <f t="shared" si="48"/>
        <v>2</v>
      </c>
      <c r="G185" t="s">
        <v>77</v>
      </c>
      <c r="H185" t="s">
        <v>77</v>
      </c>
      <c r="I185" t="s">
        <v>97</v>
      </c>
      <c r="J185" t="s">
        <v>99</v>
      </c>
      <c r="K185" t="s">
        <v>101</v>
      </c>
      <c r="L185" t="s">
        <v>103</v>
      </c>
      <c r="M185" t="s">
        <v>105</v>
      </c>
      <c r="N185" t="s">
        <v>107</v>
      </c>
      <c r="O185" t="s">
        <v>109</v>
      </c>
      <c r="P185" t="s">
        <v>111</v>
      </c>
      <c r="Q185" t="s">
        <v>113</v>
      </c>
      <c r="R185" t="s">
        <v>115</v>
      </c>
      <c r="S185" t="s">
        <v>117</v>
      </c>
      <c r="T185" t="s">
        <v>119</v>
      </c>
      <c r="U185" t="s">
        <v>121</v>
      </c>
      <c r="V185" t="s">
        <v>123</v>
      </c>
      <c r="W185" t="s">
        <v>125</v>
      </c>
      <c r="X185" t="s">
        <v>127</v>
      </c>
      <c r="Y185" t="s">
        <v>129</v>
      </c>
      <c r="Z185" t="s">
        <v>131</v>
      </c>
      <c r="AA185" t="s">
        <v>133</v>
      </c>
      <c r="AB185" t="s">
        <v>135</v>
      </c>
      <c r="AC185" t="s">
        <v>137</v>
      </c>
      <c r="AD185" t="s">
        <v>82</v>
      </c>
      <c r="AE185" t="s">
        <v>84</v>
      </c>
      <c r="AF185" t="s">
        <v>86</v>
      </c>
      <c r="AG185" t="s">
        <v>88</v>
      </c>
      <c r="AH185" t="s">
        <v>90</v>
      </c>
      <c r="AI185" s="8" t="s">
        <v>91</v>
      </c>
      <c r="AJ185" s="3" t="s">
        <v>91</v>
      </c>
      <c r="AK185" s="3" t="str">
        <f t="shared" si="49"/>
        <v>ON</v>
      </c>
      <c r="AL185" s="3" t="str">
        <f t="shared" si="50"/>
        <v>ON</v>
      </c>
      <c r="AM185" s="3" t="str">
        <f t="shared" si="51"/>
        <v>ON</v>
      </c>
      <c r="AN185" s="3" t="str">
        <f t="shared" si="52"/>
        <v>ON</v>
      </c>
      <c r="AO185" s="3"/>
      <c r="AP185" s="8" t="s">
        <v>91</v>
      </c>
      <c r="AQ185" s="3" t="s">
        <v>91</v>
      </c>
      <c r="AR185" s="3" t="str">
        <f t="shared" si="53"/>
        <v>ON</v>
      </c>
      <c r="AS185" s="3" t="str">
        <f t="shared" si="54"/>
        <v>ON</v>
      </c>
      <c r="AT185" s="3" t="str">
        <f t="shared" si="55"/>
        <v>OFF</v>
      </c>
      <c r="AU185" s="3" t="str">
        <f t="shared" si="56"/>
        <v>ON</v>
      </c>
      <c r="AV185" s="3"/>
      <c r="AW185" s="8" t="s">
        <v>91</v>
      </c>
      <c r="AX185" s="3" t="s">
        <v>91</v>
      </c>
      <c r="AY185" s="3" t="str">
        <f t="shared" si="57"/>
        <v>ON</v>
      </c>
      <c r="AZ185" s="3" t="str">
        <f t="shared" si="58"/>
        <v>ON</v>
      </c>
      <c r="BA185" s="3" t="str">
        <f t="shared" si="59"/>
        <v>ON</v>
      </c>
      <c r="BB185" s="3" t="str">
        <f t="shared" si="60"/>
        <v>ON</v>
      </c>
      <c r="BC185" s="3"/>
      <c r="BD185" s="8" t="s">
        <v>91</v>
      </c>
      <c r="BE185" s="3" t="s">
        <v>91</v>
      </c>
      <c r="BF185" s="3" t="str">
        <f t="shared" si="61"/>
        <v>ON</v>
      </c>
      <c r="BG185" s="3" t="str">
        <f t="shared" si="62"/>
        <v>ON</v>
      </c>
      <c r="BH185" s="3" t="str">
        <f t="shared" si="63"/>
        <v>OFF</v>
      </c>
      <c r="BI185" s="3" t="str">
        <f t="shared" si="64"/>
        <v>ON</v>
      </c>
      <c r="BJ185" s="3"/>
      <c r="BK185" s="8" t="s">
        <v>56</v>
      </c>
      <c r="BL185" s="3" t="s">
        <v>56</v>
      </c>
      <c r="BM185" s="3" t="s">
        <v>56</v>
      </c>
      <c r="BN185" s="9" t="s">
        <v>56</v>
      </c>
    </row>
    <row r="186" spans="1:66" x14ac:dyDescent="0.3">
      <c r="A186" t="str">
        <f t="shared" ca="1" si="44"/>
        <v>Ondo</v>
      </c>
      <c r="B186" t="str">
        <f t="shared" ca="1" si="45"/>
        <v>E</v>
      </c>
      <c r="C186" t="str">
        <f t="shared" ca="1" si="46"/>
        <v>D1</v>
      </c>
      <c r="D186" t="s">
        <v>7</v>
      </c>
      <c r="E186">
        <f t="shared" si="47"/>
        <v>22</v>
      </c>
      <c r="F186">
        <f t="shared" si="48"/>
        <v>2</v>
      </c>
      <c r="G186" t="s">
        <v>76</v>
      </c>
      <c r="H186" t="s">
        <v>76</v>
      </c>
      <c r="I186" t="s">
        <v>96</v>
      </c>
      <c r="J186" t="s">
        <v>98</v>
      </c>
      <c r="K186" t="s">
        <v>100</v>
      </c>
      <c r="L186" t="s">
        <v>102</v>
      </c>
      <c r="M186" t="s">
        <v>104</v>
      </c>
      <c r="N186" t="s">
        <v>106</v>
      </c>
      <c r="O186" t="s">
        <v>108</v>
      </c>
      <c r="P186" t="s">
        <v>110</v>
      </c>
      <c r="Q186" t="s">
        <v>112</v>
      </c>
      <c r="R186" t="s">
        <v>114</v>
      </c>
      <c r="S186" t="s">
        <v>116</v>
      </c>
      <c r="T186" t="s">
        <v>118</v>
      </c>
      <c r="U186" t="s">
        <v>120</v>
      </c>
      <c r="V186" t="s">
        <v>122</v>
      </c>
      <c r="W186" t="s">
        <v>124</v>
      </c>
      <c r="X186" t="s">
        <v>126</v>
      </c>
      <c r="Y186" t="s">
        <v>128</v>
      </c>
      <c r="Z186" t="s">
        <v>130</v>
      </c>
      <c r="AA186" t="s">
        <v>132</v>
      </c>
      <c r="AB186" t="s">
        <v>134</v>
      </c>
      <c r="AC186" t="s">
        <v>136</v>
      </c>
      <c r="AD186" t="s">
        <v>81</v>
      </c>
      <c r="AE186" t="s">
        <v>83</v>
      </c>
      <c r="AF186" t="s">
        <v>85</v>
      </c>
      <c r="AG186" t="s">
        <v>87</v>
      </c>
      <c r="AH186" t="s">
        <v>89</v>
      </c>
      <c r="AI186" s="8" t="s">
        <v>91</v>
      </c>
      <c r="AJ186" s="3" t="s">
        <v>91</v>
      </c>
      <c r="AK186" s="3" t="str">
        <f t="shared" si="49"/>
        <v>ON</v>
      </c>
      <c r="AL186" s="3" t="str">
        <f t="shared" si="50"/>
        <v>OFF</v>
      </c>
      <c r="AM186" s="3" t="str">
        <f t="shared" si="51"/>
        <v>ON</v>
      </c>
      <c r="AN186" s="3" t="str">
        <f t="shared" si="52"/>
        <v>ON</v>
      </c>
      <c r="AO186" s="3"/>
      <c r="AP186" s="8" t="s">
        <v>91</v>
      </c>
      <c r="AQ186" s="3" t="s">
        <v>91</v>
      </c>
      <c r="AR186" s="3" t="str">
        <f t="shared" si="53"/>
        <v>ON</v>
      </c>
      <c r="AS186" s="3" t="str">
        <f t="shared" si="54"/>
        <v>ON</v>
      </c>
      <c r="AT186" s="3" t="str">
        <f t="shared" si="55"/>
        <v>ON</v>
      </c>
      <c r="AU186" s="3" t="str">
        <f t="shared" si="56"/>
        <v>ON</v>
      </c>
      <c r="AV186" s="3"/>
      <c r="AW186" s="8" t="s">
        <v>91</v>
      </c>
      <c r="AX186" s="3" t="s">
        <v>91</v>
      </c>
      <c r="AY186" s="3" t="str">
        <f t="shared" si="57"/>
        <v>ON</v>
      </c>
      <c r="AZ186" s="3" t="str">
        <f t="shared" si="58"/>
        <v>OFF</v>
      </c>
      <c r="BA186" s="3" t="str">
        <f t="shared" si="59"/>
        <v>ON</v>
      </c>
      <c r="BB186" s="3" t="str">
        <f t="shared" si="60"/>
        <v>ON</v>
      </c>
      <c r="BC186" s="3"/>
      <c r="BD186" s="8" t="s">
        <v>91</v>
      </c>
      <c r="BE186" s="3" t="s">
        <v>91</v>
      </c>
      <c r="BF186" s="3" t="str">
        <f t="shared" si="61"/>
        <v>ON</v>
      </c>
      <c r="BG186" s="3" t="str">
        <f t="shared" si="62"/>
        <v>ON</v>
      </c>
      <c r="BH186" s="3" t="str">
        <f t="shared" si="63"/>
        <v>ON</v>
      </c>
      <c r="BI186" s="3" t="str">
        <f t="shared" si="64"/>
        <v>ON</v>
      </c>
      <c r="BJ186" s="3"/>
      <c r="BK186" s="8" t="s">
        <v>56</v>
      </c>
      <c r="BL186" s="3" t="s">
        <v>56</v>
      </c>
      <c r="BM186" s="3" t="s">
        <v>56</v>
      </c>
      <c r="BN186" s="9" t="s">
        <v>56</v>
      </c>
    </row>
    <row r="187" spans="1:66" x14ac:dyDescent="0.3">
      <c r="A187" t="str">
        <f t="shared" ca="1" si="44"/>
        <v>Oyo</v>
      </c>
      <c r="B187" t="str">
        <f t="shared" ca="1" si="45"/>
        <v>C</v>
      </c>
      <c r="C187" t="str">
        <f t="shared" ca="1" si="46"/>
        <v>A1</v>
      </c>
      <c r="D187" t="s">
        <v>7</v>
      </c>
      <c r="E187">
        <f t="shared" si="47"/>
        <v>22</v>
      </c>
      <c r="F187">
        <f t="shared" si="48"/>
        <v>2</v>
      </c>
      <c r="G187" t="s">
        <v>75</v>
      </c>
      <c r="H187" t="s">
        <v>75</v>
      </c>
      <c r="I187" t="s">
        <v>97</v>
      </c>
      <c r="J187" t="s">
        <v>99</v>
      </c>
      <c r="K187" t="s">
        <v>101</v>
      </c>
      <c r="L187" t="s">
        <v>103</v>
      </c>
      <c r="M187" t="s">
        <v>105</v>
      </c>
      <c r="N187" t="s">
        <v>107</v>
      </c>
      <c r="O187" t="s">
        <v>109</v>
      </c>
      <c r="P187" t="s">
        <v>111</v>
      </c>
      <c r="Q187" t="s">
        <v>113</v>
      </c>
      <c r="R187" t="s">
        <v>115</v>
      </c>
      <c r="S187" t="s">
        <v>117</v>
      </c>
      <c r="T187" t="s">
        <v>119</v>
      </c>
      <c r="U187" t="s">
        <v>121</v>
      </c>
      <c r="V187" t="s">
        <v>123</v>
      </c>
      <c r="W187" t="s">
        <v>125</v>
      </c>
      <c r="X187" t="s">
        <v>127</v>
      </c>
      <c r="Y187" t="s">
        <v>129</v>
      </c>
      <c r="Z187" t="s">
        <v>131</v>
      </c>
      <c r="AA187" t="s">
        <v>133</v>
      </c>
      <c r="AB187" t="s">
        <v>135</v>
      </c>
      <c r="AC187" t="s">
        <v>137</v>
      </c>
      <c r="AD187" t="s">
        <v>82</v>
      </c>
      <c r="AE187" t="s">
        <v>84</v>
      </c>
      <c r="AF187" t="s">
        <v>86</v>
      </c>
      <c r="AG187" t="s">
        <v>88</v>
      </c>
      <c r="AH187" t="s">
        <v>90</v>
      </c>
      <c r="AI187" s="8" t="s">
        <v>91</v>
      </c>
      <c r="AJ187" s="3" t="s">
        <v>91</v>
      </c>
      <c r="AK187" s="3" t="str">
        <f t="shared" si="49"/>
        <v>ON</v>
      </c>
      <c r="AL187" s="3" t="str">
        <f t="shared" si="50"/>
        <v>ON</v>
      </c>
      <c r="AM187" s="3" t="str">
        <f t="shared" si="51"/>
        <v>ON</v>
      </c>
      <c r="AN187" s="3" t="str">
        <f t="shared" si="52"/>
        <v>ON</v>
      </c>
      <c r="AO187" s="3"/>
      <c r="AP187" s="8" t="s">
        <v>91</v>
      </c>
      <c r="AQ187" s="3" t="s">
        <v>91</v>
      </c>
      <c r="AR187" s="3" t="str">
        <f t="shared" si="53"/>
        <v>OFF</v>
      </c>
      <c r="AS187" s="3" t="str">
        <f t="shared" si="54"/>
        <v>ON</v>
      </c>
      <c r="AT187" s="3" t="str">
        <f t="shared" si="55"/>
        <v>ON</v>
      </c>
      <c r="AU187" s="3" t="str">
        <f t="shared" si="56"/>
        <v>ON</v>
      </c>
      <c r="AV187" s="3"/>
      <c r="AW187" s="8" t="s">
        <v>91</v>
      </c>
      <c r="AX187" s="3" t="s">
        <v>91</v>
      </c>
      <c r="AY187" s="3" t="str">
        <f t="shared" si="57"/>
        <v>ON</v>
      </c>
      <c r="AZ187" s="3" t="str">
        <f t="shared" si="58"/>
        <v>ON</v>
      </c>
      <c r="BA187" s="3" t="str">
        <f t="shared" si="59"/>
        <v>ON</v>
      </c>
      <c r="BB187" s="3" t="str">
        <f t="shared" si="60"/>
        <v>ON</v>
      </c>
      <c r="BC187" s="3"/>
      <c r="BD187" s="8" t="s">
        <v>91</v>
      </c>
      <c r="BE187" s="3" t="s">
        <v>91</v>
      </c>
      <c r="BF187" s="3" t="str">
        <f t="shared" si="61"/>
        <v>OFF</v>
      </c>
      <c r="BG187" s="3" t="str">
        <f t="shared" si="62"/>
        <v>ON</v>
      </c>
      <c r="BH187" s="3" t="str">
        <f t="shared" si="63"/>
        <v>ON</v>
      </c>
      <c r="BI187" s="3" t="str">
        <f t="shared" si="64"/>
        <v>ON</v>
      </c>
      <c r="BJ187" s="3"/>
      <c r="BK187" s="8" t="s">
        <v>56</v>
      </c>
      <c r="BL187" s="3" t="s">
        <v>56</v>
      </c>
      <c r="BM187" s="3" t="s">
        <v>56</v>
      </c>
      <c r="BN187" s="9" t="s">
        <v>56</v>
      </c>
    </row>
    <row r="188" spans="1:66" x14ac:dyDescent="0.3">
      <c r="A188" t="str">
        <f t="shared" ca="1" si="44"/>
        <v>Ogun</v>
      </c>
      <c r="B188" t="str">
        <f t="shared" ca="1" si="45"/>
        <v>A</v>
      </c>
      <c r="C188" t="str">
        <f t="shared" ca="1" si="46"/>
        <v>B1</v>
      </c>
      <c r="D188" t="s">
        <v>46</v>
      </c>
      <c r="E188">
        <f t="shared" si="47"/>
        <v>22</v>
      </c>
      <c r="F188">
        <f t="shared" si="48"/>
        <v>2</v>
      </c>
      <c r="G188" t="s">
        <v>75</v>
      </c>
      <c r="H188" t="s">
        <v>75</v>
      </c>
      <c r="I188" t="s">
        <v>96</v>
      </c>
      <c r="J188" t="s">
        <v>98</v>
      </c>
      <c r="K188" t="s">
        <v>100</v>
      </c>
      <c r="L188" t="s">
        <v>102</v>
      </c>
      <c r="M188" t="s">
        <v>104</v>
      </c>
      <c r="N188" t="s">
        <v>106</v>
      </c>
      <c r="O188" t="s">
        <v>108</v>
      </c>
      <c r="P188" t="s">
        <v>110</v>
      </c>
      <c r="Q188" t="s">
        <v>112</v>
      </c>
      <c r="R188" t="s">
        <v>114</v>
      </c>
      <c r="S188" t="s">
        <v>116</v>
      </c>
      <c r="T188" t="s">
        <v>118</v>
      </c>
      <c r="U188" t="s">
        <v>120</v>
      </c>
      <c r="V188" t="s">
        <v>122</v>
      </c>
      <c r="W188" t="s">
        <v>124</v>
      </c>
      <c r="X188" t="s">
        <v>126</v>
      </c>
      <c r="Y188" t="s">
        <v>128</v>
      </c>
      <c r="Z188" t="s">
        <v>130</v>
      </c>
      <c r="AA188" t="s">
        <v>132</v>
      </c>
      <c r="AB188" t="s">
        <v>134</v>
      </c>
      <c r="AC188" t="s">
        <v>136</v>
      </c>
      <c r="AD188" t="s">
        <v>81</v>
      </c>
      <c r="AE188" t="s">
        <v>83</v>
      </c>
      <c r="AF188" t="s">
        <v>85</v>
      </c>
      <c r="AG188" t="s">
        <v>87</v>
      </c>
      <c r="AH188" t="s">
        <v>89</v>
      </c>
      <c r="AI188" s="8" t="s">
        <v>91</v>
      </c>
      <c r="AJ188" s="3" t="s">
        <v>91</v>
      </c>
      <c r="AK188" s="3" t="str">
        <f t="shared" si="49"/>
        <v>OFF</v>
      </c>
      <c r="AL188" s="3" t="str">
        <f t="shared" si="50"/>
        <v>ON</v>
      </c>
      <c r="AM188" s="3" t="str">
        <f t="shared" si="51"/>
        <v>ON</v>
      </c>
      <c r="AN188" s="3" t="str">
        <f t="shared" si="52"/>
        <v>ON</v>
      </c>
      <c r="AO188" s="3"/>
      <c r="AP188" s="8" t="s">
        <v>91</v>
      </c>
      <c r="AQ188" s="3" t="s">
        <v>91</v>
      </c>
      <c r="AR188" s="3" t="str">
        <f t="shared" si="53"/>
        <v>ON</v>
      </c>
      <c r="AS188" s="3" t="str">
        <f t="shared" si="54"/>
        <v>ON</v>
      </c>
      <c r="AT188" s="3" t="str">
        <f t="shared" si="55"/>
        <v>ON</v>
      </c>
      <c r="AU188" s="3" t="str">
        <f t="shared" si="56"/>
        <v>ON</v>
      </c>
      <c r="AV188" s="3"/>
      <c r="AW188" s="8" t="s">
        <v>91</v>
      </c>
      <c r="AX188" s="3" t="s">
        <v>91</v>
      </c>
      <c r="AY188" s="3" t="str">
        <f t="shared" si="57"/>
        <v>OFF</v>
      </c>
      <c r="AZ188" s="3" t="str">
        <f t="shared" si="58"/>
        <v>ON</v>
      </c>
      <c r="BA188" s="3" t="str">
        <f t="shared" si="59"/>
        <v>ON</v>
      </c>
      <c r="BB188" s="3" t="str">
        <f t="shared" si="60"/>
        <v>ON</v>
      </c>
      <c r="BC188" s="3"/>
      <c r="BD188" s="8" t="s">
        <v>91</v>
      </c>
      <c r="BE188" s="3" t="s">
        <v>91</v>
      </c>
      <c r="BF188" s="3" t="str">
        <f t="shared" si="61"/>
        <v>ON</v>
      </c>
      <c r="BG188" s="3" t="str">
        <f t="shared" si="62"/>
        <v>ON</v>
      </c>
      <c r="BH188" s="3" t="str">
        <f t="shared" si="63"/>
        <v>ON</v>
      </c>
      <c r="BI188" s="3" t="str">
        <f t="shared" si="64"/>
        <v>ON</v>
      </c>
      <c r="BJ188" s="3"/>
      <c r="BK188" s="8" t="s">
        <v>56</v>
      </c>
      <c r="BL188" s="3" t="s">
        <v>56</v>
      </c>
      <c r="BM188" s="3" t="s">
        <v>56</v>
      </c>
      <c r="BN188" s="9" t="s">
        <v>56</v>
      </c>
    </row>
    <row r="189" spans="1:66" x14ac:dyDescent="0.3">
      <c r="A189" t="str">
        <f t="shared" ca="1" si="44"/>
        <v>Oyo</v>
      </c>
      <c r="B189" t="str">
        <f t="shared" ca="1" si="45"/>
        <v>D</v>
      </c>
      <c r="C189" t="str">
        <f t="shared" ca="1" si="46"/>
        <v>A1</v>
      </c>
      <c r="D189" t="s">
        <v>12</v>
      </c>
      <c r="E189">
        <f t="shared" si="47"/>
        <v>22</v>
      </c>
      <c r="F189">
        <f t="shared" si="48"/>
        <v>2</v>
      </c>
      <c r="G189" t="s">
        <v>76</v>
      </c>
      <c r="H189" t="s">
        <v>76</v>
      </c>
      <c r="I189" t="s">
        <v>97</v>
      </c>
      <c r="J189" t="s">
        <v>99</v>
      </c>
      <c r="K189" t="s">
        <v>101</v>
      </c>
      <c r="L189" t="s">
        <v>103</v>
      </c>
      <c r="M189" t="s">
        <v>105</v>
      </c>
      <c r="N189" t="s">
        <v>107</v>
      </c>
      <c r="O189" t="s">
        <v>109</v>
      </c>
      <c r="P189" t="s">
        <v>111</v>
      </c>
      <c r="Q189" t="s">
        <v>113</v>
      </c>
      <c r="R189" t="s">
        <v>115</v>
      </c>
      <c r="S189" t="s">
        <v>117</v>
      </c>
      <c r="T189" t="s">
        <v>119</v>
      </c>
      <c r="U189" t="s">
        <v>121</v>
      </c>
      <c r="V189" t="s">
        <v>123</v>
      </c>
      <c r="W189" t="s">
        <v>125</v>
      </c>
      <c r="X189" t="s">
        <v>127</v>
      </c>
      <c r="Y189" t="s">
        <v>129</v>
      </c>
      <c r="Z189" t="s">
        <v>131</v>
      </c>
      <c r="AA189" t="s">
        <v>133</v>
      </c>
      <c r="AB189" t="s">
        <v>135</v>
      </c>
      <c r="AC189" t="s">
        <v>137</v>
      </c>
      <c r="AD189" t="s">
        <v>82</v>
      </c>
      <c r="AE189" t="s">
        <v>84</v>
      </c>
      <c r="AF189" t="s">
        <v>86</v>
      </c>
      <c r="AG189" t="s">
        <v>88</v>
      </c>
      <c r="AH189" t="s">
        <v>90</v>
      </c>
      <c r="AI189" s="8" t="s">
        <v>91</v>
      </c>
      <c r="AJ189" s="3" t="s">
        <v>91</v>
      </c>
      <c r="AK189" s="3" t="str">
        <f t="shared" si="49"/>
        <v>ON</v>
      </c>
      <c r="AL189" s="3" t="str">
        <f t="shared" si="50"/>
        <v>ON</v>
      </c>
      <c r="AM189" s="3" t="str">
        <f t="shared" si="51"/>
        <v>ON</v>
      </c>
      <c r="AN189" s="3" t="str">
        <f t="shared" si="52"/>
        <v>ON</v>
      </c>
      <c r="AO189" s="3"/>
      <c r="AP189" s="8" t="s">
        <v>91</v>
      </c>
      <c r="AQ189" s="3" t="s">
        <v>91</v>
      </c>
      <c r="AR189" s="3" t="str">
        <f t="shared" si="53"/>
        <v>ON</v>
      </c>
      <c r="AS189" s="3" t="str">
        <f t="shared" si="54"/>
        <v>OFF</v>
      </c>
      <c r="AT189" s="3" t="str">
        <f t="shared" si="55"/>
        <v>ON</v>
      </c>
      <c r="AU189" s="3" t="str">
        <f t="shared" si="56"/>
        <v>ON</v>
      </c>
      <c r="AV189" s="3"/>
      <c r="AW189" s="8" t="s">
        <v>91</v>
      </c>
      <c r="AX189" s="3" t="s">
        <v>91</v>
      </c>
      <c r="AY189" s="3" t="str">
        <f t="shared" si="57"/>
        <v>ON</v>
      </c>
      <c r="AZ189" s="3" t="str">
        <f t="shared" si="58"/>
        <v>ON</v>
      </c>
      <c r="BA189" s="3" t="str">
        <f t="shared" si="59"/>
        <v>ON</v>
      </c>
      <c r="BB189" s="3" t="str">
        <f t="shared" si="60"/>
        <v>ON</v>
      </c>
      <c r="BC189" s="3"/>
      <c r="BD189" s="8" t="s">
        <v>91</v>
      </c>
      <c r="BE189" s="3" t="s">
        <v>91</v>
      </c>
      <c r="BF189" s="3" t="str">
        <f t="shared" si="61"/>
        <v>ON</v>
      </c>
      <c r="BG189" s="3" t="str">
        <f t="shared" si="62"/>
        <v>OFF</v>
      </c>
      <c r="BH189" s="3" t="str">
        <f t="shared" si="63"/>
        <v>ON</v>
      </c>
      <c r="BI189" s="3" t="str">
        <f t="shared" si="64"/>
        <v>ON</v>
      </c>
      <c r="BJ189" s="3"/>
      <c r="BK189" s="8" t="s">
        <v>56</v>
      </c>
      <c r="BL189" s="3" t="s">
        <v>56</v>
      </c>
      <c r="BM189" s="3" t="s">
        <v>56</v>
      </c>
      <c r="BN189" s="9" t="s">
        <v>56</v>
      </c>
    </row>
    <row r="190" spans="1:66" x14ac:dyDescent="0.3">
      <c r="A190" t="str">
        <f t="shared" ca="1" si="44"/>
        <v>Ogun</v>
      </c>
      <c r="B190" t="str">
        <f t="shared" ca="1" si="45"/>
        <v>D</v>
      </c>
      <c r="C190" t="str">
        <f t="shared" ca="1" si="46"/>
        <v>A1</v>
      </c>
      <c r="D190" t="s">
        <v>12</v>
      </c>
      <c r="E190">
        <f t="shared" si="47"/>
        <v>22</v>
      </c>
      <c r="F190">
        <f t="shared" si="48"/>
        <v>2</v>
      </c>
      <c r="G190" t="s">
        <v>77</v>
      </c>
      <c r="H190" t="s">
        <v>77</v>
      </c>
      <c r="I190" t="s">
        <v>96</v>
      </c>
      <c r="J190" t="s">
        <v>98</v>
      </c>
      <c r="K190" t="s">
        <v>100</v>
      </c>
      <c r="L190" t="s">
        <v>102</v>
      </c>
      <c r="M190" t="s">
        <v>104</v>
      </c>
      <c r="N190" t="s">
        <v>106</v>
      </c>
      <c r="O190" t="s">
        <v>108</v>
      </c>
      <c r="P190" t="s">
        <v>110</v>
      </c>
      <c r="Q190" t="s">
        <v>112</v>
      </c>
      <c r="R190" t="s">
        <v>114</v>
      </c>
      <c r="S190" t="s">
        <v>116</v>
      </c>
      <c r="T190" t="s">
        <v>118</v>
      </c>
      <c r="U190" t="s">
        <v>120</v>
      </c>
      <c r="V190" t="s">
        <v>122</v>
      </c>
      <c r="W190" t="s">
        <v>124</v>
      </c>
      <c r="X190" t="s">
        <v>126</v>
      </c>
      <c r="Y190" t="s">
        <v>128</v>
      </c>
      <c r="Z190" t="s">
        <v>130</v>
      </c>
      <c r="AA190" t="s">
        <v>132</v>
      </c>
      <c r="AB190" t="s">
        <v>134</v>
      </c>
      <c r="AC190" t="s">
        <v>136</v>
      </c>
      <c r="AD190" t="s">
        <v>81</v>
      </c>
      <c r="AE190" t="s">
        <v>83</v>
      </c>
      <c r="AF190" t="s">
        <v>85</v>
      </c>
      <c r="AG190" t="s">
        <v>87</v>
      </c>
      <c r="AH190" t="s">
        <v>89</v>
      </c>
      <c r="AI190" s="8" t="s">
        <v>91</v>
      </c>
      <c r="AJ190" s="3" t="s">
        <v>91</v>
      </c>
      <c r="AK190" s="3" t="str">
        <f t="shared" si="49"/>
        <v>ON</v>
      </c>
      <c r="AL190" s="3" t="str">
        <f t="shared" si="50"/>
        <v>ON</v>
      </c>
      <c r="AM190" s="3" t="str">
        <f t="shared" si="51"/>
        <v>OFF</v>
      </c>
      <c r="AN190" s="3" t="str">
        <f t="shared" si="52"/>
        <v>ON</v>
      </c>
      <c r="AO190" s="3"/>
      <c r="AP190" s="8" t="s">
        <v>91</v>
      </c>
      <c r="AQ190" s="3" t="s">
        <v>91</v>
      </c>
      <c r="AR190" s="3" t="str">
        <f t="shared" si="53"/>
        <v>ON</v>
      </c>
      <c r="AS190" s="3" t="str">
        <f t="shared" si="54"/>
        <v>ON</v>
      </c>
      <c r="AT190" s="3" t="str">
        <f t="shared" si="55"/>
        <v>ON</v>
      </c>
      <c r="AU190" s="3" t="str">
        <f t="shared" si="56"/>
        <v>ON</v>
      </c>
      <c r="AV190" s="3"/>
      <c r="AW190" s="8" t="s">
        <v>91</v>
      </c>
      <c r="AX190" s="3" t="s">
        <v>91</v>
      </c>
      <c r="AY190" s="3" t="str">
        <f t="shared" si="57"/>
        <v>ON</v>
      </c>
      <c r="AZ190" s="3" t="str">
        <f t="shared" si="58"/>
        <v>ON</v>
      </c>
      <c r="BA190" s="3" t="str">
        <f t="shared" si="59"/>
        <v>OFF</v>
      </c>
      <c r="BB190" s="3" t="str">
        <f t="shared" si="60"/>
        <v>ON</v>
      </c>
      <c r="BC190" s="3"/>
      <c r="BD190" s="8" t="s">
        <v>91</v>
      </c>
      <c r="BE190" s="3" t="s">
        <v>91</v>
      </c>
      <c r="BF190" s="3" t="str">
        <f t="shared" si="61"/>
        <v>ON</v>
      </c>
      <c r="BG190" s="3" t="str">
        <f t="shared" si="62"/>
        <v>ON</v>
      </c>
      <c r="BH190" s="3" t="str">
        <f t="shared" si="63"/>
        <v>ON</v>
      </c>
      <c r="BI190" s="3" t="str">
        <f t="shared" si="64"/>
        <v>ON</v>
      </c>
      <c r="BJ190" s="3"/>
      <c r="BK190" s="8" t="s">
        <v>56</v>
      </c>
      <c r="BL190" s="3" t="s">
        <v>56</v>
      </c>
      <c r="BM190" s="3" t="s">
        <v>56</v>
      </c>
      <c r="BN190" s="9" t="s">
        <v>56</v>
      </c>
    </row>
    <row r="191" spans="1:66" x14ac:dyDescent="0.3">
      <c r="A191" t="str">
        <f t="shared" ca="1" si="44"/>
        <v>Ogun</v>
      </c>
      <c r="B191" t="str">
        <f t="shared" ca="1" si="45"/>
        <v>D</v>
      </c>
      <c r="C191" t="str">
        <f t="shared" ca="1" si="46"/>
        <v>A1</v>
      </c>
      <c r="D191" t="s">
        <v>5</v>
      </c>
      <c r="E191">
        <f t="shared" si="47"/>
        <v>22</v>
      </c>
      <c r="F191">
        <f t="shared" si="48"/>
        <v>2</v>
      </c>
      <c r="G191" t="s">
        <v>78</v>
      </c>
      <c r="H191" t="s">
        <v>78</v>
      </c>
      <c r="I191" t="s">
        <v>97</v>
      </c>
      <c r="J191" t="s">
        <v>99</v>
      </c>
      <c r="K191" t="s">
        <v>101</v>
      </c>
      <c r="L191" t="s">
        <v>103</v>
      </c>
      <c r="M191" t="s">
        <v>105</v>
      </c>
      <c r="N191" t="s">
        <v>107</v>
      </c>
      <c r="O191" t="s">
        <v>109</v>
      </c>
      <c r="P191" t="s">
        <v>111</v>
      </c>
      <c r="Q191" t="s">
        <v>113</v>
      </c>
      <c r="R191" t="s">
        <v>115</v>
      </c>
      <c r="S191" t="s">
        <v>117</v>
      </c>
      <c r="T191" t="s">
        <v>119</v>
      </c>
      <c r="U191" t="s">
        <v>121</v>
      </c>
      <c r="V191" t="s">
        <v>123</v>
      </c>
      <c r="W191" t="s">
        <v>125</v>
      </c>
      <c r="X191" t="s">
        <v>127</v>
      </c>
      <c r="Y191" t="s">
        <v>129</v>
      </c>
      <c r="Z191" t="s">
        <v>131</v>
      </c>
      <c r="AA191" t="s">
        <v>133</v>
      </c>
      <c r="AB191" t="s">
        <v>135</v>
      </c>
      <c r="AC191" t="s">
        <v>137</v>
      </c>
      <c r="AD191" t="s">
        <v>82</v>
      </c>
      <c r="AE191" t="s">
        <v>84</v>
      </c>
      <c r="AF191" t="s">
        <v>86</v>
      </c>
      <c r="AG191" t="s">
        <v>88</v>
      </c>
      <c r="AH191" t="s">
        <v>90</v>
      </c>
      <c r="AI191" s="8" t="s">
        <v>91</v>
      </c>
      <c r="AJ191" s="3" t="s">
        <v>91</v>
      </c>
      <c r="AK191" s="3" t="str">
        <f t="shared" si="49"/>
        <v>ON</v>
      </c>
      <c r="AL191" s="3" t="str">
        <f t="shared" si="50"/>
        <v>ON</v>
      </c>
      <c r="AM191" s="3" t="str">
        <f t="shared" si="51"/>
        <v>ON</v>
      </c>
      <c r="AN191" s="3" t="str">
        <f t="shared" si="52"/>
        <v>ON</v>
      </c>
      <c r="AO191" s="3"/>
      <c r="AP191" s="8" t="s">
        <v>91</v>
      </c>
      <c r="AQ191" s="3" t="s">
        <v>91</v>
      </c>
      <c r="AR191" s="3" t="str">
        <f t="shared" si="53"/>
        <v>ON</v>
      </c>
      <c r="AS191" s="3" t="str">
        <f t="shared" si="54"/>
        <v>ON</v>
      </c>
      <c r="AT191" s="3" t="str">
        <f t="shared" si="55"/>
        <v>ON</v>
      </c>
      <c r="AU191" s="3" t="str">
        <f t="shared" si="56"/>
        <v>OFF</v>
      </c>
      <c r="AV191" s="3"/>
      <c r="AW191" s="8" t="s">
        <v>91</v>
      </c>
      <c r="AX191" s="3" t="s">
        <v>91</v>
      </c>
      <c r="AY191" s="3" t="str">
        <f t="shared" si="57"/>
        <v>ON</v>
      </c>
      <c r="AZ191" s="3" t="str">
        <f t="shared" si="58"/>
        <v>ON</v>
      </c>
      <c r="BA191" s="3" t="str">
        <f t="shared" si="59"/>
        <v>ON</v>
      </c>
      <c r="BB191" s="3" t="str">
        <f t="shared" si="60"/>
        <v>ON</v>
      </c>
      <c r="BC191" s="3"/>
      <c r="BD191" s="8" t="s">
        <v>91</v>
      </c>
      <c r="BE191" s="3" t="s">
        <v>91</v>
      </c>
      <c r="BF191" s="3" t="str">
        <f t="shared" si="61"/>
        <v>ON</v>
      </c>
      <c r="BG191" s="3" t="str">
        <f t="shared" si="62"/>
        <v>ON</v>
      </c>
      <c r="BH191" s="3" t="str">
        <f t="shared" si="63"/>
        <v>ON</v>
      </c>
      <c r="BI191" s="3" t="str">
        <f t="shared" si="64"/>
        <v>OFF</v>
      </c>
      <c r="BJ191" s="3"/>
      <c r="BK191" s="8" t="s">
        <v>56</v>
      </c>
      <c r="BL191" s="3" t="s">
        <v>56</v>
      </c>
      <c r="BM191" s="3" t="s">
        <v>56</v>
      </c>
      <c r="BN191" s="9" t="s">
        <v>56</v>
      </c>
    </row>
    <row r="192" spans="1:66" x14ac:dyDescent="0.3">
      <c r="A192" t="str">
        <f t="shared" ca="1" si="44"/>
        <v>Oyo</v>
      </c>
      <c r="B192" t="str">
        <f t="shared" ca="1" si="45"/>
        <v>E</v>
      </c>
      <c r="C192" t="str">
        <f t="shared" ca="1" si="46"/>
        <v>C1</v>
      </c>
      <c r="D192" t="s">
        <v>5</v>
      </c>
      <c r="E192">
        <f t="shared" si="47"/>
        <v>22</v>
      </c>
      <c r="F192">
        <f t="shared" si="48"/>
        <v>2</v>
      </c>
      <c r="G192" t="s">
        <v>78</v>
      </c>
      <c r="H192" t="s">
        <v>78</v>
      </c>
      <c r="I192" t="s">
        <v>96</v>
      </c>
      <c r="J192" t="s">
        <v>98</v>
      </c>
      <c r="K192" t="s">
        <v>100</v>
      </c>
      <c r="L192" t="s">
        <v>102</v>
      </c>
      <c r="M192" t="s">
        <v>104</v>
      </c>
      <c r="N192" t="s">
        <v>106</v>
      </c>
      <c r="O192" t="s">
        <v>108</v>
      </c>
      <c r="P192" t="s">
        <v>110</v>
      </c>
      <c r="Q192" t="s">
        <v>112</v>
      </c>
      <c r="R192" t="s">
        <v>114</v>
      </c>
      <c r="S192" t="s">
        <v>116</v>
      </c>
      <c r="T192" t="s">
        <v>118</v>
      </c>
      <c r="U192" t="s">
        <v>120</v>
      </c>
      <c r="V192" t="s">
        <v>122</v>
      </c>
      <c r="W192" t="s">
        <v>124</v>
      </c>
      <c r="X192" t="s">
        <v>126</v>
      </c>
      <c r="Y192" t="s">
        <v>128</v>
      </c>
      <c r="Z192" t="s">
        <v>130</v>
      </c>
      <c r="AA192" t="s">
        <v>132</v>
      </c>
      <c r="AB192" t="s">
        <v>134</v>
      </c>
      <c r="AC192" t="s">
        <v>136</v>
      </c>
      <c r="AD192" t="s">
        <v>81</v>
      </c>
      <c r="AE192" t="s">
        <v>83</v>
      </c>
      <c r="AF192" t="s">
        <v>85</v>
      </c>
      <c r="AG192" t="s">
        <v>87</v>
      </c>
      <c r="AH192" t="s">
        <v>89</v>
      </c>
      <c r="AI192" s="8" t="s">
        <v>91</v>
      </c>
      <c r="AJ192" s="3" t="s">
        <v>91</v>
      </c>
      <c r="AK192" s="3" t="str">
        <f t="shared" si="49"/>
        <v>ON</v>
      </c>
      <c r="AL192" s="3" t="str">
        <f t="shared" si="50"/>
        <v>ON</v>
      </c>
      <c r="AM192" s="3" t="str">
        <f t="shared" si="51"/>
        <v>ON</v>
      </c>
      <c r="AN192" s="3" t="str">
        <f t="shared" si="52"/>
        <v>OFF</v>
      </c>
      <c r="AO192" s="3"/>
      <c r="AP192" s="8" t="s">
        <v>91</v>
      </c>
      <c r="AQ192" s="3" t="s">
        <v>91</v>
      </c>
      <c r="AR192" s="3" t="str">
        <f t="shared" si="53"/>
        <v>ON</v>
      </c>
      <c r="AS192" s="3" t="str">
        <f t="shared" si="54"/>
        <v>ON</v>
      </c>
      <c r="AT192" s="3" t="str">
        <f t="shared" si="55"/>
        <v>ON</v>
      </c>
      <c r="AU192" s="3" t="str">
        <f t="shared" si="56"/>
        <v>ON</v>
      </c>
      <c r="AV192" s="3"/>
      <c r="AW192" s="8" t="s">
        <v>91</v>
      </c>
      <c r="AX192" s="3" t="s">
        <v>91</v>
      </c>
      <c r="AY192" s="3" t="str">
        <f t="shared" si="57"/>
        <v>ON</v>
      </c>
      <c r="AZ192" s="3" t="str">
        <f t="shared" si="58"/>
        <v>ON</v>
      </c>
      <c r="BA192" s="3" t="str">
        <f t="shared" si="59"/>
        <v>ON</v>
      </c>
      <c r="BB192" s="3" t="str">
        <f t="shared" si="60"/>
        <v>OFF</v>
      </c>
      <c r="BC192" s="3"/>
      <c r="BD192" s="8" t="s">
        <v>91</v>
      </c>
      <c r="BE192" s="3" t="s">
        <v>91</v>
      </c>
      <c r="BF192" s="3" t="str">
        <f t="shared" si="61"/>
        <v>ON</v>
      </c>
      <c r="BG192" s="3" t="str">
        <f t="shared" si="62"/>
        <v>ON</v>
      </c>
      <c r="BH192" s="3" t="str">
        <f t="shared" si="63"/>
        <v>ON</v>
      </c>
      <c r="BI192" s="3" t="str">
        <f t="shared" si="64"/>
        <v>ON</v>
      </c>
      <c r="BJ192" s="3"/>
      <c r="BK192" s="8" t="s">
        <v>56</v>
      </c>
      <c r="BL192" s="3" t="s">
        <v>56</v>
      </c>
      <c r="BM192" s="3" t="s">
        <v>56</v>
      </c>
      <c r="BN192" s="9" t="s">
        <v>56</v>
      </c>
    </row>
    <row r="193" spans="1:66" x14ac:dyDescent="0.3">
      <c r="A193" t="str">
        <f t="shared" ca="1" si="44"/>
        <v>Oyo</v>
      </c>
      <c r="B193" t="str">
        <f t="shared" ca="1" si="45"/>
        <v>C</v>
      </c>
      <c r="C193" t="str">
        <f t="shared" ca="1" si="46"/>
        <v>D1</v>
      </c>
      <c r="D193" t="s">
        <v>5</v>
      </c>
      <c r="E193">
        <f t="shared" si="47"/>
        <v>22</v>
      </c>
      <c r="F193">
        <f t="shared" si="48"/>
        <v>2</v>
      </c>
      <c r="G193" t="s">
        <v>77</v>
      </c>
      <c r="H193" t="s">
        <v>77</v>
      </c>
      <c r="I193" t="s">
        <v>97</v>
      </c>
      <c r="J193" t="s">
        <v>99</v>
      </c>
      <c r="K193" t="s">
        <v>101</v>
      </c>
      <c r="L193" t="s">
        <v>103</v>
      </c>
      <c r="M193" t="s">
        <v>105</v>
      </c>
      <c r="N193" t="s">
        <v>107</v>
      </c>
      <c r="O193" t="s">
        <v>109</v>
      </c>
      <c r="P193" t="s">
        <v>111</v>
      </c>
      <c r="Q193" t="s">
        <v>113</v>
      </c>
      <c r="R193" t="s">
        <v>115</v>
      </c>
      <c r="S193" t="s">
        <v>117</v>
      </c>
      <c r="T193" t="s">
        <v>119</v>
      </c>
      <c r="U193" t="s">
        <v>121</v>
      </c>
      <c r="V193" t="s">
        <v>123</v>
      </c>
      <c r="W193" t="s">
        <v>125</v>
      </c>
      <c r="X193" t="s">
        <v>127</v>
      </c>
      <c r="Y193" t="s">
        <v>129</v>
      </c>
      <c r="Z193" t="s">
        <v>131</v>
      </c>
      <c r="AA193" t="s">
        <v>133</v>
      </c>
      <c r="AB193" t="s">
        <v>135</v>
      </c>
      <c r="AC193" t="s">
        <v>137</v>
      </c>
      <c r="AD193" t="s">
        <v>82</v>
      </c>
      <c r="AE193" t="s">
        <v>84</v>
      </c>
      <c r="AF193" t="s">
        <v>86</v>
      </c>
      <c r="AG193" t="s">
        <v>88</v>
      </c>
      <c r="AH193" t="s">
        <v>90</v>
      </c>
      <c r="AI193" s="8" t="s">
        <v>91</v>
      </c>
      <c r="AJ193" s="3" t="s">
        <v>91</v>
      </c>
      <c r="AK193" s="3" t="str">
        <f t="shared" si="49"/>
        <v>ON</v>
      </c>
      <c r="AL193" s="3" t="str">
        <f t="shared" si="50"/>
        <v>ON</v>
      </c>
      <c r="AM193" s="3" t="str">
        <f t="shared" si="51"/>
        <v>ON</v>
      </c>
      <c r="AN193" s="3" t="str">
        <f t="shared" si="52"/>
        <v>ON</v>
      </c>
      <c r="AO193" s="3"/>
      <c r="AP193" s="8" t="s">
        <v>91</v>
      </c>
      <c r="AQ193" s="3" t="s">
        <v>91</v>
      </c>
      <c r="AR193" s="3" t="str">
        <f t="shared" si="53"/>
        <v>ON</v>
      </c>
      <c r="AS193" s="3" t="str">
        <f t="shared" si="54"/>
        <v>ON</v>
      </c>
      <c r="AT193" s="3" t="str">
        <f t="shared" si="55"/>
        <v>OFF</v>
      </c>
      <c r="AU193" s="3" t="str">
        <f t="shared" si="56"/>
        <v>ON</v>
      </c>
      <c r="AV193" s="3"/>
      <c r="AW193" s="8" t="s">
        <v>91</v>
      </c>
      <c r="AX193" s="3" t="s">
        <v>91</v>
      </c>
      <c r="AY193" s="3" t="str">
        <f t="shared" si="57"/>
        <v>ON</v>
      </c>
      <c r="AZ193" s="3" t="str">
        <f t="shared" si="58"/>
        <v>ON</v>
      </c>
      <c r="BA193" s="3" t="str">
        <f t="shared" si="59"/>
        <v>ON</v>
      </c>
      <c r="BB193" s="3" t="str">
        <f t="shared" si="60"/>
        <v>ON</v>
      </c>
      <c r="BC193" s="3"/>
      <c r="BD193" s="8" t="s">
        <v>91</v>
      </c>
      <c r="BE193" s="3" t="s">
        <v>91</v>
      </c>
      <c r="BF193" s="3" t="str">
        <f t="shared" si="61"/>
        <v>ON</v>
      </c>
      <c r="BG193" s="3" t="str">
        <f t="shared" si="62"/>
        <v>ON</v>
      </c>
      <c r="BH193" s="3" t="str">
        <f t="shared" si="63"/>
        <v>OFF</v>
      </c>
      <c r="BI193" s="3" t="str">
        <f t="shared" si="64"/>
        <v>ON</v>
      </c>
      <c r="BJ193" s="3"/>
      <c r="BK193" s="8" t="s">
        <v>56</v>
      </c>
      <c r="BL193" s="3" t="s">
        <v>56</v>
      </c>
      <c r="BM193" s="3" t="s">
        <v>56</v>
      </c>
      <c r="BN193" s="9" t="s">
        <v>56</v>
      </c>
    </row>
    <row r="194" spans="1:66" x14ac:dyDescent="0.3">
      <c r="A194" t="str">
        <f t="shared" ca="1" si="44"/>
        <v>Ondo</v>
      </c>
      <c r="B194" t="str">
        <f t="shared" ca="1" si="45"/>
        <v>B</v>
      </c>
      <c r="C194" t="str">
        <f t="shared" ca="1" si="46"/>
        <v>D1</v>
      </c>
      <c r="D194" t="s">
        <v>5</v>
      </c>
      <c r="E194">
        <f t="shared" si="47"/>
        <v>22</v>
      </c>
      <c r="F194">
        <f t="shared" si="48"/>
        <v>2</v>
      </c>
      <c r="G194" t="s">
        <v>76</v>
      </c>
      <c r="H194" t="s">
        <v>76</v>
      </c>
      <c r="I194" t="s">
        <v>96</v>
      </c>
      <c r="J194" t="s">
        <v>98</v>
      </c>
      <c r="K194" t="s">
        <v>100</v>
      </c>
      <c r="L194" t="s">
        <v>102</v>
      </c>
      <c r="M194" t="s">
        <v>104</v>
      </c>
      <c r="N194" t="s">
        <v>106</v>
      </c>
      <c r="O194" t="s">
        <v>108</v>
      </c>
      <c r="P194" t="s">
        <v>110</v>
      </c>
      <c r="Q194" t="s">
        <v>112</v>
      </c>
      <c r="R194" t="s">
        <v>114</v>
      </c>
      <c r="S194" t="s">
        <v>116</v>
      </c>
      <c r="T194" t="s">
        <v>118</v>
      </c>
      <c r="U194" t="s">
        <v>120</v>
      </c>
      <c r="V194" t="s">
        <v>122</v>
      </c>
      <c r="W194" t="s">
        <v>124</v>
      </c>
      <c r="X194" t="s">
        <v>126</v>
      </c>
      <c r="Y194" t="s">
        <v>128</v>
      </c>
      <c r="Z194" t="s">
        <v>130</v>
      </c>
      <c r="AA194" t="s">
        <v>132</v>
      </c>
      <c r="AB194" t="s">
        <v>134</v>
      </c>
      <c r="AC194" t="s">
        <v>136</v>
      </c>
      <c r="AD194" t="s">
        <v>81</v>
      </c>
      <c r="AE194" t="s">
        <v>83</v>
      </c>
      <c r="AF194" t="s">
        <v>85</v>
      </c>
      <c r="AG194" t="s">
        <v>87</v>
      </c>
      <c r="AH194" t="s">
        <v>89</v>
      </c>
      <c r="AI194" s="8" t="s">
        <v>91</v>
      </c>
      <c r="AJ194" s="3" t="s">
        <v>91</v>
      </c>
      <c r="AK194" s="3" t="str">
        <f t="shared" si="49"/>
        <v>ON</v>
      </c>
      <c r="AL194" s="3" t="str">
        <f t="shared" si="50"/>
        <v>OFF</v>
      </c>
      <c r="AM194" s="3" t="str">
        <f t="shared" si="51"/>
        <v>ON</v>
      </c>
      <c r="AN194" s="3" t="str">
        <f t="shared" si="52"/>
        <v>ON</v>
      </c>
      <c r="AO194" s="3"/>
      <c r="AP194" s="8" t="s">
        <v>91</v>
      </c>
      <c r="AQ194" s="3" t="s">
        <v>91</v>
      </c>
      <c r="AR194" s="3" t="str">
        <f t="shared" si="53"/>
        <v>ON</v>
      </c>
      <c r="AS194" s="3" t="str">
        <f t="shared" si="54"/>
        <v>ON</v>
      </c>
      <c r="AT194" s="3" t="str">
        <f t="shared" si="55"/>
        <v>ON</v>
      </c>
      <c r="AU194" s="3" t="str">
        <f t="shared" si="56"/>
        <v>ON</v>
      </c>
      <c r="AV194" s="3"/>
      <c r="AW194" s="8" t="s">
        <v>91</v>
      </c>
      <c r="AX194" s="3" t="s">
        <v>91</v>
      </c>
      <c r="AY194" s="3" t="str">
        <f t="shared" si="57"/>
        <v>ON</v>
      </c>
      <c r="AZ194" s="3" t="str">
        <f t="shared" si="58"/>
        <v>OFF</v>
      </c>
      <c r="BA194" s="3" t="str">
        <f t="shared" si="59"/>
        <v>ON</v>
      </c>
      <c r="BB194" s="3" t="str">
        <f t="shared" si="60"/>
        <v>ON</v>
      </c>
      <c r="BC194" s="3"/>
      <c r="BD194" s="8" t="s">
        <v>91</v>
      </c>
      <c r="BE194" s="3" t="s">
        <v>91</v>
      </c>
      <c r="BF194" s="3" t="str">
        <f t="shared" si="61"/>
        <v>ON</v>
      </c>
      <c r="BG194" s="3" t="str">
        <f t="shared" si="62"/>
        <v>ON</v>
      </c>
      <c r="BH194" s="3" t="str">
        <f t="shared" si="63"/>
        <v>ON</v>
      </c>
      <c r="BI194" s="3" t="str">
        <f t="shared" si="64"/>
        <v>ON</v>
      </c>
      <c r="BJ194" s="3"/>
      <c r="BK194" s="8" t="s">
        <v>56</v>
      </c>
      <c r="BL194" s="3" t="s">
        <v>56</v>
      </c>
      <c r="BM194" s="3" t="s">
        <v>56</v>
      </c>
      <c r="BN194" s="9" t="s">
        <v>56</v>
      </c>
    </row>
    <row r="195" spans="1:66" x14ac:dyDescent="0.3">
      <c r="A195" t="str">
        <f t="shared" ca="1" si="44"/>
        <v>Ekiti</v>
      </c>
      <c r="B195" t="str">
        <f t="shared" ca="1" si="45"/>
        <v>B</v>
      </c>
      <c r="C195" t="str">
        <f t="shared" ca="1" si="46"/>
        <v>E1</v>
      </c>
      <c r="D195" t="s">
        <v>5</v>
      </c>
      <c r="E195">
        <f t="shared" si="47"/>
        <v>22</v>
      </c>
      <c r="F195">
        <f t="shared" si="48"/>
        <v>2</v>
      </c>
      <c r="G195" t="s">
        <v>75</v>
      </c>
      <c r="H195" t="s">
        <v>75</v>
      </c>
      <c r="I195" t="s">
        <v>97</v>
      </c>
      <c r="J195" t="s">
        <v>99</v>
      </c>
      <c r="K195" t="s">
        <v>101</v>
      </c>
      <c r="L195" t="s">
        <v>103</v>
      </c>
      <c r="M195" t="s">
        <v>105</v>
      </c>
      <c r="N195" t="s">
        <v>107</v>
      </c>
      <c r="O195" t="s">
        <v>109</v>
      </c>
      <c r="P195" t="s">
        <v>111</v>
      </c>
      <c r="Q195" t="s">
        <v>113</v>
      </c>
      <c r="R195" t="s">
        <v>115</v>
      </c>
      <c r="S195" t="s">
        <v>117</v>
      </c>
      <c r="T195" t="s">
        <v>119</v>
      </c>
      <c r="U195" t="s">
        <v>121</v>
      </c>
      <c r="V195" t="s">
        <v>123</v>
      </c>
      <c r="W195" t="s">
        <v>125</v>
      </c>
      <c r="X195" t="s">
        <v>127</v>
      </c>
      <c r="Y195" t="s">
        <v>129</v>
      </c>
      <c r="Z195" t="s">
        <v>131</v>
      </c>
      <c r="AA195" t="s">
        <v>133</v>
      </c>
      <c r="AB195" t="s">
        <v>135</v>
      </c>
      <c r="AC195" t="s">
        <v>137</v>
      </c>
      <c r="AD195" t="s">
        <v>82</v>
      </c>
      <c r="AE195" t="s">
        <v>84</v>
      </c>
      <c r="AF195" t="s">
        <v>86</v>
      </c>
      <c r="AG195" t="s">
        <v>88</v>
      </c>
      <c r="AH195" t="s">
        <v>90</v>
      </c>
      <c r="AI195" s="8" t="s">
        <v>91</v>
      </c>
      <c r="AJ195" s="3" t="s">
        <v>91</v>
      </c>
      <c r="AK195" s="3" t="str">
        <f t="shared" si="49"/>
        <v>ON</v>
      </c>
      <c r="AL195" s="3" t="str">
        <f t="shared" si="50"/>
        <v>ON</v>
      </c>
      <c r="AM195" s="3" t="str">
        <f t="shared" si="51"/>
        <v>ON</v>
      </c>
      <c r="AN195" s="3" t="str">
        <f t="shared" si="52"/>
        <v>ON</v>
      </c>
      <c r="AO195" s="3"/>
      <c r="AP195" s="8" t="s">
        <v>91</v>
      </c>
      <c r="AQ195" s="3" t="s">
        <v>91</v>
      </c>
      <c r="AR195" s="3" t="str">
        <f t="shared" si="53"/>
        <v>OFF</v>
      </c>
      <c r="AS195" s="3" t="str">
        <f t="shared" si="54"/>
        <v>ON</v>
      </c>
      <c r="AT195" s="3" t="str">
        <f t="shared" si="55"/>
        <v>ON</v>
      </c>
      <c r="AU195" s="3" t="str">
        <f t="shared" si="56"/>
        <v>ON</v>
      </c>
      <c r="AV195" s="3"/>
      <c r="AW195" s="8" t="s">
        <v>91</v>
      </c>
      <c r="AX195" s="3" t="s">
        <v>91</v>
      </c>
      <c r="AY195" s="3" t="str">
        <f t="shared" si="57"/>
        <v>ON</v>
      </c>
      <c r="AZ195" s="3" t="str">
        <f t="shared" si="58"/>
        <v>ON</v>
      </c>
      <c r="BA195" s="3" t="str">
        <f t="shared" si="59"/>
        <v>ON</v>
      </c>
      <c r="BB195" s="3" t="str">
        <f t="shared" si="60"/>
        <v>ON</v>
      </c>
      <c r="BC195" s="3"/>
      <c r="BD195" s="8" t="s">
        <v>91</v>
      </c>
      <c r="BE195" s="3" t="s">
        <v>91</v>
      </c>
      <c r="BF195" s="3" t="str">
        <f t="shared" si="61"/>
        <v>OFF</v>
      </c>
      <c r="BG195" s="3" t="str">
        <f t="shared" si="62"/>
        <v>ON</v>
      </c>
      <c r="BH195" s="3" t="str">
        <f t="shared" si="63"/>
        <v>ON</v>
      </c>
      <c r="BI195" s="3" t="str">
        <f t="shared" si="64"/>
        <v>ON</v>
      </c>
      <c r="BJ195" s="3"/>
      <c r="BK195" s="8" t="s">
        <v>56</v>
      </c>
      <c r="BL195" s="3" t="s">
        <v>56</v>
      </c>
      <c r="BM195" s="3" t="s">
        <v>56</v>
      </c>
      <c r="BN195" s="9" t="s">
        <v>56</v>
      </c>
    </row>
    <row r="196" spans="1:66" x14ac:dyDescent="0.3">
      <c r="A196" t="str">
        <f t="shared" ca="1" si="44"/>
        <v>Ondo</v>
      </c>
      <c r="B196" t="str">
        <f t="shared" ca="1" si="45"/>
        <v>B</v>
      </c>
      <c r="C196" t="str">
        <f t="shared" ca="1" si="46"/>
        <v>C1</v>
      </c>
      <c r="D196" t="s">
        <v>5</v>
      </c>
      <c r="E196">
        <f t="shared" si="47"/>
        <v>22</v>
      </c>
      <c r="F196">
        <f t="shared" si="48"/>
        <v>2</v>
      </c>
      <c r="G196" t="s">
        <v>75</v>
      </c>
      <c r="H196" t="s">
        <v>75</v>
      </c>
      <c r="I196" t="s">
        <v>96</v>
      </c>
      <c r="J196" t="s">
        <v>98</v>
      </c>
      <c r="K196" t="s">
        <v>100</v>
      </c>
      <c r="L196" t="s">
        <v>102</v>
      </c>
      <c r="M196" t="s">
        <v>104</v>
      </c>
      <c r="N196" t="s">
        <v>106</v>
      </c>
      <c r="O196" t="s">
        <v>108</v>
      </c>
      <c r="P196" t="s">
        <v>110</v>
      </c>
      <c r="Q196" t="s">
        <v>112</v>
      </c>
      <c r="R196" t="s">
        <v>114</v>
      </c>
      <c r="S196" t="s">
        <v>116</v>
      </c>
      <c r="T196" t="s">
        <v>118</v>
      </c>
      <c r="U196" t="s">
        <v>120</v>
      </c>
      <c r="V196" t="s">
        <v>122</v>
      </c>
      <c r="W196" t="s">
        <v>124</v>
      </c>
      <c r="X196" t="s">
        <v>126</v>
      </c>
      <c r="Y196" t="s">
        <v>128</v>
      </c>
      <c r="Z196" t="s">
        <v>130</v>
      </c>
      <c r="AA196" t="s">
        <v>132</v>
      </c>
      <c r="AB196" t="s">
        <v>134</v>
      </c>
      <c r="AC196" t="s">
        <v>136</v>
      </c>
      <c r="AD196" t="s">
        <v>81</v>
      </c>
      <c r="AE196" t="s">
        <v>83</v>
      </c>
      <c r="AF196" t="s">
        <v>85</v>
      </c>
      <c r="AG196" t="s">
        <v>87</v>
      </c>
      <c r="AH196" t="s">
        <v>89</v>
      </c>
      <c r="AI196" s="8" t="s">
        <v>91</v>
      </c>
      <c r="AJ196" s="3" t="s">
        <v>91</v>
      </c>
      <c r="AK196" s="3" t="str">
        <f t="shared" si="49"/>
        <v>OFF</v>
      </c>
      <c r="AL196" s="3" t="str">
        <f t="shared" si="50"/>
        <v>ON</v>
      </c>
      <c r="AM196" s="3" t="str">
        <f t="shared" si="51"/>
        <v>ON</v>
      </c>
      <c r="AN196" s="3" t="str">
        <f t="shared" si="52"/>
        <v>ON</v>
      </c>
      <c r="AO196" s="3"/>
      <c r="AP196" s="8" t="s">
        <v>91</v>
      </c>
      <c r="AQ196" s="3" t="s">
        <v>91</v>
      </c>
      <c r="AR196" s="3" t="str">
        <f t="shared" si="53"/>
        <v>ON</v>
      </c>
      <c r="AS196" s="3" t="str">
        <f t="shared" si="54"/>
        <v>ON</v>
      </c>
      <c r="AT196" s="3" t="str">
        <f t="shared" si="55"/>
        <v>ON</v>
      </c>
      <c r="AU196" s="3" t="str">
        <f t="shared" si="56"/>
        <v>ON</v>
      </c>
      <c r="AV196" s="3"/>
      <c r="AW196" s="8" t="s">
        <v>91</v>
      </c>
      <c r="AX196" s="3" t="s">
        <v>91</v>
      </c>
      <c r="AY196" s="3" t="str">
        <f t="shared" si="57"/>
        <v>OFF</v>
      </c>
      <c r="AZ196" s="3" t="str">
        <f t="shared" si="58"/>
        <v>ON</v>
      </c>
      <c r="BA196" s="3" t="str">
        <f t="shared" si="59"/>
        <v>ON</v>
      </c>
      <c r="BB196" s="3" t="str">
        <f t="shared" si="60"/>
        <v>ON</v>
      </c>
      <c r="BC196" s="3"/>
      <c r="BD196" s="8" t="s">
        <v>91</v>
      </c>
      <c r="BE196" s="3" t="s">
        <v>91</v>
      </c>
      <c r="BF196" s="3" t="str">
        <f t="shared" si="61"/>
        <v>ON</v>
      </c>
      <c r="BG196" s="3" t="str">
        <f t="shared" si="62"/>
        <v>ON</v>
      </c>
      <c r="BH196" s="3" t="str">
        <f t="shared" si="63"/>
        <v>ON</v>
      </c>
      <c r="BI196" s="3" t="str">
        <f t="shared" si="64"/>
        <v>ON</v>
      </c>
      <c r="BJ196" s="3"/>
      <c r="BK196" s="8" t="s">
        <v>56</v>
      </c>
      <c r="BL196" s="3" t="s">
        <v>56</v>
      </c>
      <c r="BM196" s="3" t="s">
        <v>56</v>
      </c>
      <c r="BN196" s="9" t="s">
        <v>56</v>
      </c>
    </row>
    <row r="197" spans="1:66" x14ac:dyDescent="0.3">
      <c r="A197" t="str">
        <f t="shared" ref="A197:A260" ca="1" si="65">CHOOSE(RANDBETWEEN(1,5),"Lagos","Ogun","Ondo","Oyo","Ekiti")</f>
        <v>Ekiti</v>
      </c>
      <c r="B197" t="str">
        <f t="shared" ref="B197:B260" ca="1" si="66">CHOOSE(RANDBETWEEN(1,5),"A","B","C","D","E")</f>
        <v>D</v>
      </c>
      <c r="C197" t="str">
        <f t="shared" ref="C197:C260" ca="1" si="67">CHOOSE(RANDBETWEEN(1,5),"A1","B1","C1","D1","E1")</f>
        <v>E1</v>
      </c>
      <c r="D197" t="s">
        <v>5</v>
      </c>
      <c r="E197">
        <f t="shared" ref="E197:E260" si="68">COUNTIF(AI197:BI197, "On")</f>
        <v>22</v>
      </c>
      <c r="F197">
        <f t="shared" ref="F197:F260" si="69">COUNTIF(AI197:BN197, "Off")</f>
        <v>2</v>
      </c>
      <c r="G197" t="s">
        <v>76</v>
      </c>
      <c r="H197" t="s">
        <v>76</v>
      </c>
      <c r="I197" t="s">
        <v>97</v>
      </c>
      <c r="J197" t="s">
        <v>99</v>
      </c>
      <c r="K197" t="s">
        <v>101</v>
      </c>
      <c r="L197" t="s">
        <v>103</v>
      </c>
      <c r="M197" t="s">
        <v>105</v>
      </c>
      <c r="N197" t="s">
        <v>107</v>
      </c>
      <c r="O197" t="s">
        <v>109</v>
      </c>
      <c r="P197" t="s">
        <v>111</v>
      </c>
      <c r="Q197" t="s">
        <v>113</v>
      </c>
      <c r="R197" t="s">
        <v>115</v>
      </c>
      <c r="S197" t="s">
        <v>117</v>
      </c>
      <c r="T197" t="s">
        <v>119</v>
      </c>
      <c r="U197" t="s">
        <v>121</v>
      </c>
      <c r="V197" t="s">
        <v>123</v>
      </c>
      <c r="W197" t="s">
        <v>125</v>
      </c>
      <c r="X197" t="s">
        <v>127</v>
      </c>
      <c r="Y197" t="s">
        <v>129</v>
      </c>
      <c r="Z197" t="s">
        <v>131</v>
      </c>
      <c r="AA197" t="s">
        <v>133</v>
      </c>
      <c r="AB197" t="s">
        <v>135</v>
      </c>
      <c r="AC197" t="s">
        <v>137</v>
      </c>
      <c r="AD197" t="s">
        <v>82</v>
      </c>
      <c r="AE197" t="s">
        <v>84</v>
      </c>
      <c r="AF197" t="s">
        <v>86</v>
      </c>
      <c r="AG197" t="s">
        <v>88</v>
      </c>
      <c r="AH197" t="s">
        <v>90</v>
      </c>
      <c r="AI197" s="8" t="s">
        <v>91</v>
      </c>
      <c r="AJ197" s="3" t="s">
        <v>91</v>
      </c>
      <c r="AK197" s="3" t="str">
        <f t="shared" ref="AK197:AK260" si="70">IF(AND($G197="A",$H197="A",$I197="WK 1"),$C$1,$D$1)</f>
        <v>ON</v>
      </c>
      <c r="AL197" s="3" t="str">
        <f t="shared" ref="AL197:AL260" si="71">IF(AND($G197="B",$H197="B",$I197="WK 1"),$C$1,$D$1)</f>
        <v>ON</v>
      </c>
      <c r="AM197" s="3" t="str">
        <f t="shared" ref="AM197:AM260" si="72">IF(AND($G197="C",$H197="C",$I197="WK 1"),$C$1,$D$1)</f>
        <v>ON</v>
      </c>
      <c r="AN197" s="3" t="str">
        <f t="shared" ref="AN197:AN260" si="73">IF(AND($G197="D",$H197="D",$I197="WK 1"),$C$1,$D$1)</f>
        <v>ON</v>
      </c>
      <c r="AO197" s="3"/>
      <c r="AP197" s="8" t="s">
        <v>91</v>
      </c>
      <c r="AQ197" s="3" t="s">
        <v>91</v>
      </c>
      <c r="AR197" s="3" t="str">
        <f t="shared" ref="AR197:AR260" si="74">IF(AND($G197="A",$H197="A",$I197="WK 2"),$C$1,$D$1)</f>
        <v>ON</v>
      </c>
      <c r="AS197" s="3" t="str">
        <f t="shared" ref="AS197:AS260" si="75">IF(AND($G197="B",$H197="B",$I197="WK 2"),$C$1,$D$1)</f>
        <v>OFF</v>
      </c>
      <c r="AT197" s="3" t="str">
        <f t="shared" ref="AT197:AT260" si="76">IF(AND($G197="C",$H197="C",$I197="WK 2"),$C$1,$D$1)</f>
        <v>ON</v>
      </c>
      <c r="AU197" s="3" t="str">
        <f t="shared" ref="AU197:AU260" si="77">IF(AND($G197="D",$H197="D",$I197="WK 2"),$C$1,$D$1)</f>
        <v>ON</v>
      </c>
      <c r="AV197" s="3"/>
      <c r="AW197" s="8" t="s">
        <v>91</v>
      </c>
      <c r="AX197" s="3" t="s">
        <v>91</v>
      </c>
      <c r="AY197" s="3" t="str">
        <f t="shared" ref="AY197:AY260" si="78">IF(AND($G197="A",$H197="A",$J197="WK 3"),$C$1,$D$1)</f>
        <v>ON</v>
      </c>
      <c r="AZ197" s="3" t="str">
        <f t="shared" ref="AZ197:AZ260" si="79">IF(AND($G197="B",$H197="B",$J197="WK 3"),$C$1,$D$1)</f>
        <v>ON</v>
      </c>
      <c r="BA197" s="3" t="str">
        <f t="shared" ref="BA197:BA260" si="80">IF(AND($G197="C",$H197="C",$J197="WK 3"),$C$1,$D$1)</f>
        <v>ON</v>
      </c>
      <c r="BB197" s="3" t="str">
        <f t="shared" ref="BB197:BB260" si="81">IF(AND($G197="D",$H197="D",$J197="WK 3"),$C$1,$D$1)</f>
        <v>ON</v>
      </c>
      <c r="BC197" s="3"/>
      <c r="BD197" s="8" t="s">
        <v>91</v>
      </c>
      <c r="BE197" s="3" t="s">
        <v>91</v>
      </c>
      <c r="BF197" s="3" t="str">
        <f t="shared" ref="BF197:BF260" si="82">IF(AND($G197="A",$H197="A",$J197="WK 4"),$C$1,$D$1)</f>
        <v>ON</v>
      </c>
      <c r="BG197" s="3" t="str">
        <f t="shared" ref="BG197:BG260" si="83">IF(AND($G197="B",$H197="B",$J197="WK 4"),$C$1,$D$1)</f>
        <v>OFF</v>
      </c>
      <c r="BH197" s="3" t="str">
        <f t="shared" ref="BH197:BH260" si="84">IF(AND($G197="C",$H197="C",$J197="WK 4"),$C$1,$D$1)</f>
        <v>ON</v>
      </c>
      <c r="BI197" s="3" t="str">
        <f t="shared" ref="BI197:BI260" si="85">IF(AND($G197="D",$H197="D",$J197="WK 4"),$C$1,$D$1)</f>
        <v>ON</v>
      </c>
      <c r="BJ197" s="3"/>
      <c r="BK197" s="8" t="s">
        <v>56</v>
      </c>
      <c r="BL197" s="3" t="s">
        <v>56</v>
      </c>
      <c r="BM197" s="3" t="s">
        <v>56</v>
      </c>
      <c r="BN197" s="9" t="s">
        <v>56</v>
      </c>
    </row>
    <row r="198" spans="1:66" x14ac:dyDescent="0.3">
      <c r="A198" t="str">
        <f t="shared" ca="1" si="65"/>
        <v>Ondo</v>
      </c>
      <c r="B198" t="str">
        <f t="shared" ca="1" si="66"/>
        <v>B</v>
      </c>
      <c r="C198" t="str">
        <f t="shared" ca="1" si="67"/>
        <v>D1</v>
      </c>
      <c r="D198" t="s">
        <v>5</v>
      </c>
      <c r="E198">
        <f t="shared" si="68"/>
        <v>22</v>
      </c>
      <c r="F198">
        <f t="shared" si="69"/>
        <v>2</v>
      </c>
      <c r="G198" t="s">
        <v>77</v>
      </c>
      <c r="H198" t="s">
        <v>77</v>
      </c>
      <c r="I198" t="s">
        <v>96</v>
      </c>
      <c r="J198" t="s">
        <v>98</v>
      </c>
      <c r="K198" t="s">
        <v>100</v>
      </c>
      <c r="L198" t="s">
        <v>102</v>
      </c>
      <c r="M198" t="s">
        <v>104</v>
      </c>
      <c r="N198" t="s">
        <v>106</v>
      </c>
      <c r="O198" t="s">
        <v>108</v>
      </c>
      <c r="P198" t="s">
        <v>110</v>
      </c>
      <c r="Q198" t="s">
        <v>112</v>
      </c>
      <c r="R198" t="s">
        <v>114</v>
      </c>
      <c r="S198" t="s">
        <v>116</v>
      </c>
      <c r="T198" t="s">
        <v>118</v>
      </c>
      <c r="U198" t="s">
        <v>120</v>
      </c>
      <c r="V198" t="s">
        <v>122</v>
      </c>
      <c r="W198" t="s">
        <v>124</v>
      </c>
      <c r="X198" t="s">
        <v>126</v>
      </c>
      <c r="Y198" t="s">
        <v>128</v>
      </c>
      <c r="Z198" t="s">
        <v>130</v>
      </c>
      <c r="AA198" t="s">
        <v>132</v>
      </c>
      <c r="AB198" t="s">
        <v>134</v>
      </c>
      <c r="AC198" t="s">
        <v>136</v>
      </c>
      <c r="AD198" t="s">
        <v>81</v>
      </c>
      <c r="AE198" t="s">
        <v>83</v>
      </c>
      <c r="AF198" t="s">
        <v>85</v>
      </c>
      <c r="AG198" t="s">
        <v>87</v>
      </c>
      <c r="AH198" t="s">
        <v>89</v>
      </c>
      <c r="AI198" s="8" t="s">
        <v>91</v>
      </c>
      <c r="AJ198" s="3" t="s">
        <v>91</v>
      </c>
      <c r="AK198" s="3" t="str">
        <f t="shared" si="70"/>
        <v>ON</v>
      </c>
      <c r="AL198" s="3" t="str">
        <f t="shared" si="71"/>
        <v>ON</v>
      </c>
      <c r="AM198" s="3" t="str">
        <f t="shared" si="72"/>
        <v>OFF</v>
      </c>
      <c r="AN198" s="3" t="str">
        <f t="shared" si="73"/>
        <v>ON</v>
      </c>
      <c r="AO198" s="3"/>
      <c r="AP198" s="8" t="s">
        <v>91</v>
      </c>
      <c r="AQ198" s="3" t="s">
        <v>91</v>
      </c>
      <c r="AR198" s="3" t="str">
        <f t="shared" si="74"/>
        <v>ON</v>
      </c>
      <c r="AS198" s="3" t="str">
        <f t="shared" si="75"/>
        <v>ON</v>
      </c>
      <c r="AT198" s="3" t="str">
        <f t="shared" si="76"/>
        <v>ON</v>
      </c>
      <c r="AU198" s="3" t="str">
        <f t="shared" si="77"/>
        <v>ON</v>
      </c>
      <c r="AV198" s="3"/>
      <c r="AW198" s="8" t="s">
        <v>91</v>
      </c>
      <c r="AX198" s="3" t="s">
        <v>91</v>
      </c>
      <c r="AY198" s="3" t="str">
        <f t="shared" si="78"/>
        <v>ON</v>
      </c>
      <c r="AZ198" s="3" t="str">
        <f t="shared" si="79"/>
        <v>ON</v>
      </c>
      <c r="BA198" s="3" t="str">
        <f t="shared" si="80"/>
        <v>OFF</v>
      </c>
      <c r="BB198" s="3" t="str">
        <f t="shared" si="81"/>
        <v>ON</v>
      </c>
      <c r="BC198" s="3"/>
      <c r="BD198" s="8" t="s">
        <v>91</v>
      </c>
      <c r="BE198" s="3" t="s">
        <v>91</v>
      </c>
      <c r="BF198" s="3" t="str">
        <f t="shared" si="82"/>
        <v>ON</v>
      </c>
      <c r="BG198" s="3" t="str">
        <f t="shared" si="83"/>
        <v>ON</v>
      </c>
      <c r="BH198" s="3" t="str">
        <f t="shared" si="84"/>
        <v>ON</v>
      </c>
      <c r="BI198" s="3" t="str">
        <f t="shared" si="85"/>
        <v>ON</v>
      </c>
      <c r="BJ198" s="3"/>
      <c r="BK198" s="8" t="s">
        <v>56</v>
      </c>
      <c r="BL198" s="3" t="s">
        <v>56</v>
      </c>
      <c r="BM198" s="3" t="s">
        <v>56</v>
      </c>
      <c r="BN198" s="9" t="s">
        <v>56</v>
      </c>
    </row>
    <row r="199" spans="1:66" x14ac:dyDescent="0.3">
      <c r="A199" t="str">
        <f t="shared" ca="1" si="65"/>
        <v>Lagos</v>
      </c>
      <c r="B199" t="str">
        <f t="shared" ca="1" si="66"/>
        <v>A</v>
      </c>
      <c r="C199" t="str">
        <f t="shared" ca="1" si="67"/>
        <v>D1</v>
      </c>
      <c r="D199" t="s">
        <v>7</v>
      </c>
      <c r="E199">
        <f t="shared" si="68"/>
        <v>22</v>
      </c>
      <c r="F199">
        <f t="shared" si="69"/>
        <v>2</v>
      </c>
      <c r="G199" t="s">
        <v>78</v>
      </c>
      <c r="H199" t="s">
        <v>78</v>
      </c>
      <c r="I199" t="s">
        <v>97</v>
      </c>
      <c r="J199" t="s">
        <v>99</v>
      </c>
      <c r="K199" t="s">
        <v>101</v>
      </c>
      <c r="L199" t="s">
        <v>103</v>
      </c>
      <c r="M199" t="s">
        <v>105</v>
      </c>
      <c r="N199" t="s">
        <v>107</v>
      </c>
      <c r="O199" t="s">
        <v>109</v>
      </c>
      <c r="P199" t="s">
        <v>111</v>
      </c>
      <c r="Q199" t="s">
        <v>113</v>
      </c>
      <c r="R199" t="s">
        <v>115</v>
      </c>
      <c r="S199" t="s">
        <v>117</v>
      </c>
      <c r="T199" t="s">
        <v>119</v>
      </c>
      <c r="U199" t="s">
        <v>121</v>
      </c>
      <c r="V199" t="s">
        <v>123</v>
      </c>
      <c r="W199" t="s">
        <v>125</v>
      </c>
      <c r="X199" t="s">
        <v>127</v>
      </c>
      <c r="Y199" t="s">
        <v>129</v>
      </c>
      <c r="Z199" t="s">
        <v>131</v>
      </c>
      <c r="AA199" t="s">
        <v>133</v>
      </c>
      <c r="AB199" t="s">
        <v>135</v>
      </c>
      <c r="AC199" t="s">
        <v>137</v>
      </c>
      <c r="AD199" t="s">
        <v>82</v>
      </c>
      <c r="AE199" t="s">
        <v>84</v>
      </c>
      <c r="AF199" t="s">
        <v>86</v>
      </c>
      <c r="AG199" t="s">
        <v>88</v>
      </c>
      <c r="AH199" t="s">
        <v>90</v>
      </c>
      <c r="AI199" s="8" t="s">
        <v>91</v>
      </c>
      <c r="AJ199" s="3" t="s">
        <v>91</v>
      </c>
      <c r="AK199" s="3" t="str">
        <f t="shared" si="70"/>
        <v>ON</v>
      </c>
      <c r="AL199" s="3" t="str">
        <f t="shared" si="71"/>
        <v>ON</v>
      </c>
      <c r="AM199" s="3" t="str">
        <f t="shared" si="72"/>
        <v>ON</v>
      </c>
      <c r="AN199" s="3" t="str">
        <f t="shared" si="73"/>
        <v>ON</v>
      </c>
      <c r="AO199" s="3"/>
      <c r="AP199" s="8" t="s">
        <v>91</v>
      </c>
      <c r="AQ199" s="3" t="s">
        <v>91</v>
      </c>
      <c r="AR199" s="3" t="str">
        <f t="shared" si="74"/>
        <v>ON</v>
      </c>
      <c r="AS199" s="3" t="str">
        <f t="shared" si="75"/>
        <v>ON</v>
      </c>
      <c r="AT199" s="3" t="str">
        <f t="shared" si="76"/>
        <v>ON</v>
      </c>
      <c r="AU199" s="3" t="str">
        <f t="shared" si="77"/>
        <v>OFF</v>
      </c>
      <c r="AV199" s="3"/>
      <c r="AW199" s="8" t="s">
        <v>91</v>
      </c>
      <c r="AX199" s="3" t="s">
        <v>91</v>
      </c>
      <c r="AY199" s="3" t="str">
        <f t="shared" si="78"/>
        <v>ON</v>
      </c>
      <c r="AZ199" s="3" t="str">
        <f t="shared" si="79"/>
        <v>ON</v>
      </c>
      <c r="BA199" s="3" t="str">
        <f t="shared" si="80"/>
        <v>ON</v>
      </c>
      <c r="BB199" s="3" t="str">
        <f t="shared" si="81"/>
        <v>ON</v>
      </c>
      <c r="BC199" s="3"/>
      <c r="BD199" s="8" t="s">
        <v>91</v>
      </c>
      <c r="BE199" s="3" t="s">
        <v>91</v>
      </c>
      <c r="BF199" s="3" t="str">
        <f t="shared" si="82"/>
        <v>ON</v>
      </c>
      <c r="BG199" s="3" t="str">
        <f t="shared" si="83"/>
        <v>ON</v>
      </c>
      <c r="BH199" s="3" t="str">
        <f t="shared" si="84"/>
        <v>ON</v>
      </c>
      <c r="BI199" s="3" t="str">
        <f t="shared" si="85"/>
        <v>OFF</v>
      </c>
      <c r="BJ199" s="3"/>
      <c r="BK199" s="8" t="s">
        <v>56</v>
      </c>
      <c r="BL199" s="3" t="s">
        <v>56</v>
      </c>
      <c r="BM199" s="3" t="s">
        <v>56</v>
      </c>
      <c r="BN199" s="9" t="s">
        <v>56</v>
      </c>
    </row>
    <row r="200" spans="1:66" x14ac:dyDescent="0.3">
      <c r="A200" t="str">
        <f t="shared" ca="1" si="65"/>
        <v>Lagos</v>
      </c>
      <c r="B200" t="str">
        <f t="shared" ca="1" si="66"/>
        <v>B</v>
      </c>
      <c r="C200" t="str">
        <f t="shared" ca="1" si="67"/>
        <v>B1</v>
      </c>
      <c r="D200" t="s">
        <v>7</v>
      </c>
      <c r="E200">
        <f t="shared" si="68"/>
        <v>22</v>
      </c>
      <c r="F200">
        <f t="shared" si="69"/>
        <v>2</v>
      </c>
      <c r="G200" t="s">
        <v>78</v>
      </c>
      <c r="H200" t="s">
        <v>78</v>
      </c>
      <c r="I200" t="s">
        <v>96</v>
      </c>
      <c r="J200" t="s">
        <v>98</v>
      </c>
      <c r="K200" t="s">
        <v>100</v>
      </c>
      <c r="L200" t="s">
        <v>102</v>
      </c>
      <c r="M200" t="s">
        <v>104</v>
      </c>
      <c r="N200" t="s">
        <v>106</v>
      </c>
      <c r="O200" t="s">
        <v>108</v>
      </c>
      <c r="P200" t="s">
        <v>110</v>
      </c>
      <c r="Q200" t="s">
        <v>112</v>
      </c>
      <c r="R200" t="s">
        <v>114</v>
      </c>
      <c r="S200" t="s">
        <v>116</v>
      </c>
      <c r="T200" t="s">
        <v>118</v>
      </c>
      <c r="U200" t="s">
        <v>120</v>
      </c>
      <c r="V200" t="s">
        <v>122</v>
      </c>
      <c r="W200" t="s">
        <v>124</v>
      </c>
      <c r="X200" t="s">
        <v>126</v>
      </c>
      <c r="Y200" t="s">
        <v>128</v>
      </c>
      <c r="Z200" t="s">
        <v>130</v>
      </c>
      <c r="AA200" t="s">
        <v>132</v>
      </c>
      <c r="AB200" t="s">
        <v>134</v>
      </c>
      <c r="AC200" t="s">
        <v>136</v>
      </c>
      <c r="AD200" t="s">
        <v>81</v>
      </c>
      <c r="AE200" t="s">
        <v>83</v>
      </c>
      <c r="AF200" t="s">
        <v>85</v>
      </c>
      <c r="AG200" t="s">
        <v>87</v>
      </c>
      <c r="AH200" t="s">
        <v>89</v>
      </c>
      <c r="AI200" s="8" t="s">
        <v>91</v>
      </c>
      <c r="AJ200" s="3" t="s">
        <v>91</v>
      </c>
      <c r="AK200" s="3" t="str">
        <f t="shared" si="70"/>
        <v>ON</v>
      </c>
      <c r="AL200" s="3" t="str">
        <f t="shared" si="71"/>
        <v>ON</v>
      </c>
      <c r="AM200" s="3" t="str">
        <f t="shared" si="72"/>
        <v>ON</v>
      </c>
      <c r="AN200" s="3" t="str">
        <f t="shared" si="73"/>
        <v>OFF</v>
      </c>
      <c r="AO200" s="3"/>
      <c r="AP200" s="8" t="s">
        <v>91</v>
      </c>
      <c r="AQ200" s="3" t="s">
        <v>91</v>
      </c>
      <c r="AR200" s="3" t="str">
        <f t="shared" si="74"/>
        <v>ON</v>
      </c>
      <c r="AS200" s="3" t="str">
        <f t="shared" si="75"/>
        <v>ON</v>
      </c>
      <c r="AT200" s="3" t="str">
        <f t="shared" si="76"/>
        <v>ON</v>
      </c>
      <c r="AU200" s="3" t="str">
        <f t="shared" si="77"/>
        <v>ON</v>
      </c>
      <c r="AV200" s="3"/>
      <c r="AW200" s="8" t="s">
        <v>91</v>
      </c>
      <c r="AX200" s="3" t="s">
        <v>91</v>
      </c>
      <c r="AY200" s="3" t="str">
        <f t="shared" si="78"/>
        <v>ON</v>
      </c>
      <c r="AZ200" s="3" t="str">
        <f t="shared" si="79"/>
        <v>ON</v>
      </c>
      <c r="BA200" s="3" t="str">
        <f t="shared" si="80"/>
        <v>ON</v>
      </c>
      <c r="BB200" s="3" t="str">
        <f t="shared" si="81"/>
        <v>OFF</v>
      </c>
      <c r="BC200" s="3"/>
      <c r="BD200" s="8" t="s">
        <v>91</v>
      </c>
      <c r="BE200" s="3" t="s">
        <v>91</v>
      </c>
      <c r="BF200" s="3" t="str">
        <f t="shared" si="82"/>
        <v>ON</v>
      </c>
      <c r="BG200" s="3" t="str">
        <f t="shared" si="83"/>
        <v>ON</v>
      </c>
      <c r="BH200" s="3" t="str">
        <f t="shared" si="84"/>
        <v>ON</v>
      </c>
      <c r="BI200" s="3" t="str">
        <f t="shared" si="85"/>
        <v>ON</v>
      </c>
      <c r="BJ200" s="3"/>
      <c r="BK200" s="8" t="s">
        <v>56</v>
      </c>
      <c r="BL200" s="3" t="s">
        <v>56</v>
      </c>
      <c r="BM200" s="3" t="s">
        <v>56</v>
      </c>
      <c r="BN200" s="9" t="s">
        <v>56</v>
      </c>
    </row>
    <row r="201" spans="1:66" x14ac:dyDescent="0.3">
      <c r="A201" t="str">
        <f t="shared" ca="1" si="65"/>
        <v>Oyo</v>
      </c>
      <c r="B201" t="str">
        <f t="shared" ca="1" si="66"/>
        <v>C</v>
      </c>
      <c r="C201" t="str">
        <f t="shared" ca="1" si="67"/>
        <v>B1</v>
      </c>
      <c r="D201" t="s">
        <v>46</v>
      </c>
      <c r="E201">
        <f t="shared" si="68"/>
        <v>22</v>
      </c>
      <c r="F201">
        <f t="shared" si="69"/>
        <v>2</v>
      </c>
      <c r="G201" t="s">
        <v>77</v>
      </c>
      <c r="H201" t="s">
        <v>77</v>
      </c>
      <c r="I201" t="s">
        <v>97</v>
      </c>
      <c r="J201" t="s">
        <v>99</v>
      </c>
      <c r="K201" t="s">
        <v>101</v>
      </c>
      <c r="L201" t="s">
        <v>103</v>
      </c>
      <c r="M201" t="s">
        <v>105</v>
      </c>
      <c r="N201" t="s">
        <v>107</v>
      </c>
      <c r="O201" t="s">
        <v>109</v>
      </c>
      <c r="P201" t="s">
        <v>111</v>
      </c>
      <c r="Q201" t="s">
        <v>113</v>
      </c>
      <c r="R201" t="s">
        <v>115</v>
      </c>
      <c r="S201" t="s">
        <v>117</v>
      </c>
      <c r="T201" t="s">
        <v>119</v>
      </c>
      <c r="U201" t="s">
        <v>121</v>
      </c>
      <c r="V201" t="s">
        <v>123</v>
      </c>
      <c r="W201" t="s">
        <v>125</v>
      </c>
      <c r="X201" t="s">
        <v>127</v>
      </c>
      <c r="Y201" t="s">
        <v>129</v>
      </c>
      <c r="Z201" t="s">
        <v>131</v>
      </c>
      <c r="AA201" t="s">
        <v>133</v>
      </c>
      <c r="AB201" t="s">
        <v>135</v>
      </c>
      <c r="AC201" t="s">
        <v>137</v>
      </c>
      <c r="AD201" t="s">
        <v>82</v>
      </c>
      <c r="AE201" t="s">
        <v>84</v>
      </c>
      <c r="AF201" t="s">
        <v>86</v>
      </c>
      <c r="AG201" t="s">
        <v>88</v>
      </c>
      <c r="AH201" t="s">
        <v>90</v>
      </c>
      <c r="AI201" s="8" t="s">
        <v>91</v>
      </c>
      <c r="AJ201" s="3" t="s">
        <v>91</v>
      </c>
      <c r="AK201" s="3" t="str">
        <f t="shared" si="70"/>
        <v>ON</v>
      </c>
      <c r="AL201" s="3" t="str">
        <f t="shared" si="71"/>
        <v>ON</v>
      </c>
      <c r="AM201" s="3" t="str">
        <f t="shared" si="72"/>
        <v>ON</v>
      </c>
      <c r="AN201" s="3" t="str">
        <f t="shared" si="73"/>
        <v>ON</v>
      </c>
      <c r="AO201" s="3"/>
      <c r="AP201" s="8" t="s">
        <v>91</v>
      </c>
      <c r="AQ201" s="3" t="s">
        <v>91</v>
      </c>
      <c r="AR201" s="3" t="str">
        <f t="shared" si="74"/>
        <v>ON</v>
      </c>
      <c r="AS201" s="3" t="str">
        <f t="shared" si="75"/>
        <v>ON</v>
      </c>
      <c r="AT201" s="3" t="str">
        <f t="shared" si="76"/>
        <v>OFF</v>
      </c>
      <c r="AU201" s="3" t="str">
        <f t="shared" si="77"/>
        <v>ON</v>
      </c>
      <c r="AV201" s="3"/>
      <c r="AW201" s="8" t="s">
        <v>91</v>
      </c>
      <c r="AX201" s="3" t="s">
        <v>91</v>
      </c>
      <c r="AY201" s="3" t="str">
        <f t="shared" si="78"/>
        <v>ON</v>
      </c>
      <c r="AZ201" s="3" t="str">
        <f t="shared" si="79"/>
        <v>ON</v>
      </c>
      <c r="BA201" s="3" t="str">
        <f t="shared" si="80"/>
        <v>ON</v>
      </c>
      <c r="BB201" s="3" t="str">
        <f t="shared" si="81"/>
        <v>ON</v>
      </c>
      <c r="BC201" s="3"/>
      <c r="BD201" s="8" t="s">
        <v>91</v>
      </c>
      <c r="BE201" s="3" t="s">
        <v>91</v>
      </c>
      <c r="BF201" s="3" t="str">
        <f t="shared" si="82"/>
        <v>ON</v>
      </c>
      <c r="BG201" s="3" t="str">
        <f t="shared" si="83"/>
        <v>ON</v>
      </c>
      <c r="BH201" s="3" t="str">
        <f t="shared" si="84"/>
        <v>OFF</v>
      </c>
      <c r="BI201" s="3" t="str">
        <f t="shared" si="85"/>
        <v>ON</v>
      </c>
      <c r="BJ201" s="3"/>
      <c r="BK201" s="8" t="s">
        <v>56</v>
      </c>
      <c r="BL201" s="3" t="s">
        <v>56</v>
      </c>
      <c r="BM201" s="3" t="s">
        <v>56</v>
      </c>
      <c r="BN201" s="9" t="s">
        <v>56</v>
      </c>
    </row>
    <row r="202" spans="1:66" x14ac:dyDescent="0.3">
      <c r="A202" t="str">
        <f t="shared" ca="1" si="65"/>
        <v>Lagos</v>
      </c>
      <c r="B202" t="str">
        <f t="shared" ca="1" si="66"/>
        <v>A</v>
      </c>
      <c r="C202" t="str">
        <f t="shared" ca="1" si="67"/>
        <v>E1</v>
      </c>
      <c r="D202" t="s">
        <v>12</v>
      </c>
      <c r="E202">
        <f t="shared" si="68"/>
        <v>22</v>
      </c>
      <c r="F202">
        <f t="shared" si="69"/>
        <v>2</v>
      </c>
      <c r="G202" t="s">
        <v>76</v>
      </c>
      <c r="H202" t="s">
        <v>76</v>
      </c>
      <c r="I202" t="s">
        <v>96</v>
      </c>
      <c r="J202" t="s">
        <v>98</v>
      </c>
      <c r="K202" t="s">
        <v>100</v>
      </c>
      <c r="L202" t="s">
        <v>102</v>
      </c>
      <c r="M202" t="s">
        <v>104</v>
      </c>
      <c r="N202" t="s">
        <v>106</v>
      </c>
      <c r="O202" t="s">
        <v>108</v>
      </c>
      <c r="P202" t="s">
        <v>110</v>
      </c>
      <c r="Q202" t="s">
        <v>112</v>
      </c>
      <c r="R202" t="s">
        <v>114</v>
      </c>
      <c r="S202" t="s">
        <v>116</v>
      </c>
      <c r="T202" t="s">
        <v>118</v>
      </c>
      <c r="U202" t="s">
        <v>120</v>
      </c>
      <c r="V202" t="s">
        <v>122</v>
      </c>
      <c r="W202" t="s">
        <v>124</v>
      </c>
      <c r="X202" t="s">
        <v>126</v>
      </c>
      <c r="Y202" t="s">
        <v>128</v>
      </c>
      <c r="Z202" t="s">
        <v>130</v>
      </c>
      <c r="AA202" t="s">
        <v>132</v>
      </c>
      <c r="AB202" t="s">
        <v>134</v>
      </c>
      <c r="AC202" t="s">
        <v>136</v>
      </c>
      <c r="AD202" t="s">
        <v>81</v>
      </c>
      <c r="AE202" t="s">
        <v>83</v>
      </c>
      <c r="AF202" t="s">
        <v>85</v>
      </c>
      <c r="AG202" t="s">
        <v>87</v>
      </c>
      <c r="AH202" t="s">
        <v>89</v>
      </c>
      <c r="AI202" s="8" t="s">
        <v>91</v>
      </c>
      <c r="AJ202" s="3" t="s">
        <v>91</v>
      </c>
      <c r="AK202" s="3" t="str">
        <f t="shared" si="70"/>
        <v>ON</v>
      </c>
      <c r="AL202" s="3" t="str">
        <f t="shared" si="71"/>
        <v>OFF</v>
      </c>
      <c r="AM202" s="3" t="str">
        <f t="shared" si="72"/>
        <v>ON</v>
      </c>
      <c r="AN202" s="3" t="str">
        <f t="shared" si="73"/>
        <v>ON</v>
      </c>
      <c r="AO202" s="3"/>
      <c r="AP202" s="8" t="s">
        <v>91</v>
      </c>
      <c r="AQ202" s="3" t="s">
        <v>91</v>
      </c>
      <c r="AR202" s="3" t="str">
        <f t="shared" si="74"/>
        <v>ON</v>
      </c>
      <c r="AS202" s="3" t="str">
        <f t="shared" si="75"/>
        <v>ON</v>
      </c>
      <c r="AT202" s="3" t="str">
        <f t="shared" si="76"/>
        <v>ON</v>
      </c>
      <c r="AU202" s="3" t="str">
        <f t="shared" si="77"/>
        <v>ON</v>
      </c>
      <c r="AV202" s="3"/>
      <c r="AW202" s="8" t="s">
        <v>91</v>
      </c>
      <c r="AX202" s="3" t="s">
        <v>91</v>
      </c>
      <c r="AY202" s="3" t="str">
        <f t="shared" si="78"/>
        <v>ON</v>
      </c>
      <c r="AZ202" s="3" t="str">
        <f t="shared" si="79"/>
        <v>OFF</v>
      </c>
      <c r="BA202" s="3" t="str">
        <f t="shared" si="80"/>
        <v>ON</v>
      </c>
      <c r="BB202" s="3" t="str">
        <f t="shared" si="81"/>
        <v>ON</v>
      </c>
      <c r="BC202" s="3"/>
      <c r="BD202" s="8" t="s">
        <v>91</v>
      </c>
      <c r="BE202" s="3" t="s">
        <v>91</v>
      </c>
      <c r="BF202" s="3" t="str">
        <f t="shared" si="82"/>
        <v>ON</v>
      </c>
      <c r="BG202" s="3" t="str">
        <f t="shared" si="83"/>
        <v>ON</v>
      </c>
      <c r="BH202" s="3" t="str">
        <f t="shared" si="84"/>
        <v>ON</v>
      </c>
      <c r="BI202" s="3" t="str">
        <f t="shared" si="85"/>
        <v>ON</v>
      </c>
      <c r="BJ202" s="3"/>
      <c r="BK202" s="8" t="s">
        <v>56</v>
      </c>
      <c r="BL202" s="3" t="s">
        <v>56</v>
      </c>
      <c r="BM202" s="3" t="s">
        <v>56</v>
      </c>
      <c r="BN202" s="9" t="s">
        <v>56</v>
      </c>
    </row>
    <row r="203" spans="1:66" x14ac:dyDescent="0.3">
      <c r="A203" t="str">
        <f t="shared" ca="1" si="65"/>
        <v>Lagos</v>
      </c>
      <c r="B203" t="str">
        <f t="shared" ca="1" si="66"/>
        <v>B</v>
      </c>
      <c r="C203" t="str">
        <f t="shared" ca="1" si="67"/>
        <v>C1</v>
      </c>
      <c r="D203" t="s">
        <v>12</v>
      </c>
      <c r="E203">
        <f t="shared" si="68"/>
        <v>22</v>
      </c>
      <c r="F203">
        <f t="shared" si="69"/>
        <v>2</v>
      </c>
      <c r="G203" t="s">
        <v>75</v>
      </c>
      <c r="H203" t="s">
        <v>75</v>
      </c>
      <c r="I203" t="s">
        <v>97</v>
      </c>
      <c r="J203" t="s">
        <v>99</v>
      </c>
      <c r="K203" t="s">
        <v>101</v>
      </c>
      <c r="L203" t="s">
        <v>103</v>
      </c>
      <c r="M203" t="s">
        <v>105</v>
      </c>
      <c r="N203" t="s">
        <v>107</v>
      </c>
      <c r="O203" t="s">
        <v>109</v>
      </c>
      <c r="P203" t="s">
        <v>111</v>
      </c>
      <c r="Q203" t="s">
        <v>113</v>
      </c>
      <c r="R203" t="s">
        <v>115</v>
      </c>
      <c r="S203" t="s">
        <v>117</v>
      </c>
      <c r="T203" t="s">
        <v>119</v>
      </c>
      <c r="U203" t="s">
        <v>121</v>
      </c>
      <c r="V203" t="s">
        <v>123</v>
      </c>
      <c r="W203" t="s">
        <v>125</v>
      </c>
      <c r="X203" t="s">
        <v>127</v>
      </c>
      <c r="Y203" t="s">
        <v>129</v>
      </c>
      <c r="Z203" t="s">
        <v>131</v>
      </c>
      <c r="AA203" t="s">
        <v>133</v>
      </c>
      <c r="AB203" t="s">
        <v>135</v>
      </c>
      <c r="AC203" t="s">
        <v>137</v>
      </c>
      <c r="AD203" t="s">
        <v>82</v>
      </c>
      <c r="AE203" t="s">
        <v>84</v>
      </c>
      <c r="AF203" t="s">
        <v>86</v>
      </c>
      <c r="AG203" t="s">
        <v>88</v>
      </c>
      <c r="AH203" t="s">
        <v>90</v>
      </c>
      <c r="AI203" s="8" t="s">
        <v>91</v>
      </c>
      <c r="AJ203" s="3" t="s">
        <v>91</v>
      </c>
      <c r="AK203" s="3" t="str">
        <f t="shared" si="70"/>
        <v>ON</v>
      </c>
      <c r="AL203" s="3" t="str">
        <f t="shared" si="71"/>
        <v>ON</v>
      </c>
      <c r="AM203" s="3" t="str">
        <f t="shared" si="72"/>
        <v>ON</v>
      </c>
      <c r="AN203" s="3" t="str">
        <f t="shared" si="73"/>
        <v>ON</v>
      </c>
      <c r="AO203" s="3"/>
      <c r="AP203" s="8" t="s">
        <v>91</v>
      </c>
      <c r="AQ203" s="3" t="s">
        <v>91</v>
      </c>
      <c r="AR203" s="3" t="str">
        <f t="shared" si="74"/>
        <v>OFF</v>
      </c>
      <c r="AS203" s="3" t="str">
        <f t="shared" si="75"/>
        <v>ON</v>
      </c>
      <c r="AT203" s="3" t="str">
        <f t="shared" si="76"/>
        <v>ON</v>
      </c>
      <c r="AU203" s="3" t="str">
        <f t="shared" si="77"/>
        <v>ON</v>
      </c>
      <c r="AV203" s="3"/>
      <c r="AW203" s="8" t="s">
        <v>91</v>
      </c>
      <c r="AX203" s="3" t="s">
        <v>91</v>
      </c>
      <c r="AY203" s="3" t="str">
        <f t="shared" si="78"/>
        <v>ON</v>
      </c>
      <c r="AZ203" s="3" t="str">
        <f t="shared" si="79"/>
        <v>ON</v>
      </c>
      <c r="BA203" s="3" t="str">
        <f t="shared" si="80"/>
        <v>ON</v>
      </c>
      <c r="BB203" s="3" t="str">
        <f t="shared" si="81"/>
        <v>ON</v>
      </c>
      <c r="BC203" s="3"/>
      <c r="BD203" s="8" t="s">
        <v>91</v>
      </c>
      <c r="BE203" s="3" t="s">
        <v>91</v>
      </c>
      <c r="BF203" s="3" t="str">
        <f t="shared" si="82"/>
        <v>OFF</v>
      </c>
      <c r="BG203" s="3" t="str">
        <f t="shared" si="83"/>
        <v>ON</v>
      </c>
      <c r="BH203" s="3" t="str">
        <f t="shared" si="84"/>
        <v>ON</v>
      </c>
      <c r="BI203" s="3" t="str">
        <f t="shared" si="85"/>
        <v>ON</v>
      </c>
      <c r="BJ203" s="3"/>
      <c r="BK203" s="8" t="s">
        <v>56</v>
      </c>
      <c r="BL203" s="3" t="s">
        <v>56</v>
      </c>
      <c r="BM203" s="3" t="s">
        <v>56</v>
      </c>
      <c r="BN203" s="9" t="s">
        <v>56</v>
      </c>
    </row>
    <row r="204" spans="1:66" x14ac:dyDescent="0.3">
      <c r="A204" t="str">
        <f t="shared" ca="1" si="65"/>
        <v>Ogun</v>
      </c>
      <c r="B204" t="str">
        <f t="shared" ca="1" si="66"/>
        <v>A</v>
      </c>
      <c r="C204" t="str">
        <f t="shared" ca="1" si="67"/>
        <v>A1</v>
      </c>
      <c r="D204" t="s">
        <v>5</v>
      </c>
      <c r="E204">
        <f t="shared" si="68"/>
        <v>22</v>
      </c>
      <c r="F204">
        <f t="shared" si="69"/>
        <v>2</v>
      </c>
      <c r="G204" t="s">
        <v>75</v>
      </c>
      <c r="H204" t="s">
        <v>75</v>
      </c>
      <c r="I204" t="s">
        <v>96</v>
      </c>
      <c r="J204" t="s">
        <v>98</v>
      </c>
      <c r="K204" t="s">
        <v>100</v>
      </c>
      <c r="L204" t="s">
        <v>102</v>
      </c>
      <c r="M204" t="s">
        <v>104</v>
      </c>
      <c r="N204" t="s">
        <v>106</v>
      </c>
      <c r="O204" t="s">
        <v>108</v>
      </c>
      <c r="P204" t="s">
        <v>110</v>
      </c>
      <c r="Q204" t="s">
        <v>112</v>
      </c>
      <c r="R204" t="s">
        <v>114</v>
      </c>
      <c r="S204" t="s">
        <v>116</v>
      </c>
      <c r="T204" t="s">
        <v>118</v>
      </c>
      <c r="U204" t="s">
        <v>120</v>
      </c>
      <c r="V204" t="s">
        <v>122</v>
      </c>
      <c r="W204" t="s">
        <v>124</v>
      </c>
      <c r="X204" t="s">
        <v>126</v>
      </c>
      <c r="Y204" t="s">
        <v>128</v>
      </c>
      <c r="Z204" t="s">
        <v>130</v>
      </c>
      <c r="AA204" t="s">
        <v>132</v>
      </c>
      <c r="AB204" t="s">
        <v>134</v>
      </c>
      <c r="AC204" t="s">
        <v>136</v>
      </c>
      <c r="AD204" t="s">
        <v>81</v>
      </c>
      <c r="AE204" t="s">
        <v>83</v>
      </c>
      <c r="AF204" t="s">
        <v>85</v>
      </c>
      <c r="AG204" t="s">
        <v>87</v>
      </c>
      <c r="AH204" t="s">
        <v>89</v>
      </c>
      <c r="AI204" s="8" t="s">
        <v>91</v>
      </c>
      <c r="AJ204" s="3" t="s">
        <v>91</v>
      </c>
      <c r="AK204" s="3" t="str">
        <f t="shared" si="70"/>
        <v>OFF</v>
      </c>
      <c r="AL204" s="3" t="str">
        <f t="shared" si="71"/>
        <v>ON</v>
      </c>
      <c r="AM204" s="3" t="str">
        <f t="shared" si="72"/>
        <v>ON</v>
      </c>
      <c r="AN204" s="3" t="str">
        <f t="shared" si="73"/>
        <v>ON</v>
      </c>
      <c r="AO204" s="3"/>
      <c r="AP204" s="8" t="s">
        <v>91</v>
      </c>
      <c r="AQ204" s="3" t="s">
        <v>91</v>
      </c>
      <c r="AR204" s="3" t="str">
        <f t="shared" si="74"/>
        <v>ON</v>
      </c>
      <c r="AS204" s="3" t="str">
        <f t="shared" si="75"/>
        <v>ON</v>
      </c>
      <c r="AT204" s="3" t="str">
        <f t="shared" si="76"/>
        <v>ON</v>
      </c>
      <c r="AU204" s="3" t="str">
        <f t="shared" si="77"/>
        <v>ON</v>
      </c>
      <c r="AV204" s="3"/>
      <c r="AW204" s="8" t="s">
        <v>91</v>
      </c>
      <c r="AX204" s="3" t="s">
        <v>91</v>
      </c>
      <c r="AY204" s="3" t="str">
        <f t="shared" si="78"/>
        <v>OFF</v>
      </c>
      <c r="AZ204" s="3" t="str">
        <f t="shared" si="79"/>
        <v>ON</v>
      </c>
      <c r="BA204" s="3" t="str">
        <f t="shared" si="80"/>
        <v>ON</v>
      </c>
      <c r="BB204" s="3" t="str">
        <f t="shared" si="81"/>
        <v>ON</v>
      </c>
      <c r="BC204" s="3"/>
      <c r="BD204" s="8" t="s">
        <v>91</v>
      </c>
      <c r="BE204" s="3" t="s">
        <v>91</v>
      </c>
      <c r="BF204" s="3" t="str">
        <f t="shared" si="82"/>
        <v>ON</v>
      </c>
      <c r="BG204" s="3" t="str">
        <f t="shared" si="83"/>
        <v>ON</v>
      </c>
      <c r="BH204" s="3" t="str">
        <f t="shared" si="84"/>
        <v>ON</v>
      </c>
      <c r="BI204" s="3" t="str">
        <f t="shared" si="85"/>
        <v>ON</v>
      </c>
      <c r="BJ204" s="3"/>
      <c r="BK204" s="8" t="s">
        <v>56</v>
      </c>
      <c r="BL204" s="3" t="s">
        <v>56</v>
      </c>
      <c r="BM204" s="3" t="s">
        <v>56</v>
      </c>
      <c r="BN204" s="9" t="s">
        <v>56</v>
      </c>
    </row>
    <row r="205" spans="1:66" x14ac:dyDescent="0.3">
      <c r="A205" t="str">
        <f t="shared" ca="1" si="65"/>
        <v>Ekiti</v>
      </c>
      <c r="B205" t="str">
        <f t="shared" ca="1" si="66"/>
        <v>E</v>
      </c>
      <c r="C205" t="str">
        <f t="shared" ca="1" si="67"/>
        <v>E1</v>
      </c>
      <c r="D205" t="s">
        <v>5</v>
      </c>
      <c r="E205">
        <f t="shared" si="68"/>
        <v>22</v>
      </c>
      <c r="F205">
        <f t="shared" si="69"/>
        <v>2</v>
      </c>
      <c r="G205" t="s">
        <v>76</v>
      </c>
      <c r="H205" t="s">
        <v>76</v>
      </c>
      <c r="I205" t="s">
        <v>97</v>
      </c>
      <c r="J205" t="s">
        <v>99</v>
      </c>
      <c r="K205" t="s">
        <v>101</v>
      </c>
      <c r="L205" t="s">
        <v>103</v>
      </c>
      <c r="M205" t="s">
        <v>105</v>
      </c>
      <c r="N205" t="s">
        <v>107</v>
      </c>
      <c r="O205" t="s">
        <v>109</v>
      </c>
      <c r="P205" t="s">
        <v>111</v>
      </c>
      <c r="Q205" t="s">
        <v>113</v>
      </c>
      <c r="R205" t="s">
        <v>115</v>
      </c>
      <c r="S205" t="s">
        <v>117</v>
      </c>
      <c r="T205" t="s">
        <v>119</v>
      </c>
      <c r="U205" t="s">
        <v>121</v>
      </c>
      <c r="V205" t="s">
        <v>123</v>
      </c>
      <c r="W205" t="s">
        <v>125</v>
      </c>
      <c r="X205" t="s">
        <v>127</v>
      </c>
      <c r="Y205" t="s">
        <v>129</v>
      </c>
      <c r="Z205" t="s">
        <v>131</v>
      </c>
      <c r="AA205" t="s">
        <v>133</v>
      </c>
      <c r="AB205" t="s">
        <v>135</v>
      </c>
      <c r="AC205" t="s">
        <v>137</v>
      </c>
      <c r="AD205" t="s">
        <v>82</v>
      </c>
      <c r="AE205" t="s">
        <v>84</v>
      </c>
      <c r="AF205" t="s">
        <v>86</v>
      </c>
      <c r="AG205" t="s">
        <v>88</v>
      </c>
      <c r="AH205" t="s">
        <v>90</v>
      </c>
      <c r="AI205" s="8" t="s">
        <v>91</v>
      </c>
      <c r="AJ205" s="3" t="s">
        <v>91</v>
      </c>
      <c r="AK205" s="3" t="str">
        <f t="shared" si="70"/>
        <v>ON</v>
      </c>
      <c r="AL205" s="3" t="str">
        <f t="shared" si="71"/>
        <v>ON</v>
      </c>
      <c r="AM205" s="3" t="str">
        <f t="shared" si="72"/>
        <v>ON</v>
      </c>
      <c r="AN205" s="3" t="str">
        <f t="shared" si="73"/>
        <v>ON</v>
      </c>
      <c r="AO205" s="3"/>
      <c r="AP205" s="8" t="s">
        <v>91</v>
      </c>
      <c r="AQ205" s="3" t="s">
        <v>91</v>
      </c>
      <c r="AR205" s="3" t="str">
        <f t="shared" si="74"/>
        <v>ON</v>
      </c>
      <c r="AS205" s="3" t="str">
        <f t="shared" si="75"/>
        <v>OFF</v>
      </c>
      <c r="AT205" s="3" t="str">
        <f t="shared" si="76"/>
        <v>ON</v>
      </c>
      <c r="AU205" s="3" t="str">
        <f t="shared" si="77"/>
        <v>ON</v>
      </c>
      <c r="AV205" s="3"/>
      <c r="AW205" s="8" t="s">
        <v>91</v>
      </c>
      <c r="AX205" s="3" t="s">
        <v>91</v>
      </c>
      <c r="AY205" s="3" t="str">
        <f t="shared" si="78"/>
        <v>ON</v>
      </c>
      <c r="AZ205" s="3" t="str">
        <f t="shared" si="79"/>
        <v>ON</v>
      </c>
      <c r="BA205" s="3" t="str">
        <f t="shared" si="80"/>
        <v>ON</v>
      </c>
      <c r="BB205" s="3" t="str">
        <f t="shared" si="81"/>
        <v>ON</v>
      </c>
      <c r="BC205" s="3"/>
      <c r="BD205" s="8" t="s">
        <v>91</v>
      </c>
      <c r="BE205" s="3" t="s">
        <v>91</v>
      </c>
      <c r="BF205" s="3" t="str">
        <f t="shared" si="82"/>
        <v>ON</v>
      </c>
      <c r="BG205" s="3" t="str">
        <f t="shared" si="83"/>
        <v>OFF</v>
      </c>
      <c r="BH205" s="3" t="str">
        <f t="shared" si="84"/>
        <v>ON</v>
      </c>
      <c r="BI205" s="3" t="str">
        <f t="shared" si="85"/>
        <v>ON</v>
      </c>
      <c r="BJ205" s="3"/>
      <c r="BK205" s="8" t="s">
        <v>56</v>
      </c>
      <c r="BL205" s="3" t="s">
        <v>56</v>
      </c>
      <c r="BM205" s="3" t="s">
        <v>56</v>
      </c>
      <c r="BN205" s="9" t="s">
        <v>56</v>
      </c>
    </row>
    <row r="206" spans="1:66" x14ac:dyDescent="0.3">
      <c r="A206" t="str">
        <f t="shared" ca="1" si="65"/>
        <v>Ondo</v>
      </c>
      <c r="B206" t="str">
        <f t="shared" ca="1" si="66"/>
        <v>D</v>
      </c>
      <c r="C206" t="str">
        <f t="shared" ca="1" si="67"/>
        <v>B1</v>
      </c>
      <c r="D206" t="s">
        <v>5</v>
      </c>
      <c r="E206">
        <f t="shared" si="68"/>
        <v>22</v>
      </c>
      <c r="F206">
        <f t="shared" si="69"/>
        <v>2</v>
      </c>
      <c r="G206" t="s">
        <v>77</v>
      </c>
      <c r="H206" t="s">
        <v>77</v>
      </c>
      <c r="I206" t="s">
        <v>96</v>
      </c>
      <c r="J206" t="s">
        <v>98</v>
      </c>
      <c r="K206" t="s">
        <v>100</v>
      </c>
      <c r="L206" t="s">
        <v>102</v>
      </c>
      <c r="M206" t="s">
        <v>104</v>
      </c>
      <c r="N206" t="s">
        <v>106</v>
      </c>
      <c r="O206" t="s">
        <v>108</v>
      </c>
      <c r="P206" t="s">
        <v>110</v>
      </c>
      <c r="Q206" t="s">
        <v>112</v>
      </c>
      <c r="R206" t="s">
        <v>114</v>
      </c>
      <c r="S206" t="s">
        <v>116</v>
      </c>
      <c r="T206" t="s">
        <v>118</v>
      </c>
      <c r="U206" t="s">
        <v>120</v>
      </c>
      <c r="V206" t="s">
        <v>122</v>
      </c>
      <c r="W206" t="s">
        <v>124</v>
      </c>
      <c r="X206" t="s">
        <v>126</v>
      </c>
      <c r="Y206" t="s">
        <v>128</v>
      </c>
      <c r="Z206" t="s">
        <v>130</v>
      </c>
      <c r="AA206" t="s">
        <v>132</v>
      </c>
      <c r="AB206" t="s">
        <v>134</v>
      </c>
      <c r="AC206" t="s">
        <v>136</v>
      </c>
      <c r="AD206" t="s">
        <v>81</v>
      </c>
      <c r="AE206" t="s">
        <v>83</v>
      </c>
      <c r="AF206" t="s">
        <v>85</v>
      </c>
      <c r="AG206" t="s">
        <v>87</v>
      </c>
      <c r="AH206" t="s">
        <v>89</v>
      </c>
      <c r="AI206" s="8" t="s">
        <v>91</v>
      </c>
      <c r="AJ206" s="3" t="s">
        <v>91</v>
      </c>
      <c r="AK206" s="3" t="str">
        <f t="shared" si="70"/>
        <v>ON</v>
      </c>
      <c r="AL206" s="3" t="str">
        <f t="shared" si="71"/>
        <v>ON</v>
      </c>
      <c r="AM206" s="3" t="str">
        <f t="shared" si="72"/>
        <v>OFF</v>
      </c>
      <c r="AN206" s="3" t="str">
        <f t="shared" si="73"/>
        <v>ON</v>
      </c>
      <c r="AO206" s="3"/>
      <c r="AP206" s="8" t="s">
        <v>91</v>
      </c>
      <c r="AQ206" s="3" t="s">
        <v>91</v>
      </c>
      <c r="AR206" s="3" t="str">
        <f t="shared" si="74"/>
        <v>ON</v>
      </c>
      <c r="AS206" s="3" t="str">
        <f t="shared" si="75"/>
        <v>ON</v>
      </c>
      <c r="AT206" s="3" t="str">
        <f t="shared" si="76"/>
        <v>ON</v>
      </c>
      <c r="AU206" s="3" t="str">
        <f t="shared" si="77"/>
        <v>ON</v>
      </c>
      <c r="AV206" s="3"/>
      <c r="AW206" s="8" t="s">
        <v>91</v>
      </c>
      <c r="AX206" s="3" t="s">
        <v>91</v>
      </c>
      <c r="AY206" s="3" t="str">
        <f t="shared" si="78"/>
        <v>ON</v>
      </c>
      <c r="AZ206" s="3" t="str">
        <f t="shared" si="79"/>
        <v>ON</v>
      </c>
      <c r="BA206" s="3" t="str">
        <f t="shared" si="80"/>
        <v>OFF</v>
      </c>
      <c r="BB206" s="3" t="str">
        <f t="shared" si="81"/>
        <v>ON</v>
      </c>
      <c r="BC206" s="3"/>
      <c r="BD206" s="8" t="s">
        <v>91</v>
      </c>
      <c r="BE206" s="3" t="s">
        <v>91</v>
      </c>
      <c r="BF206" s="3" t="str">
        <f t="shared" si="82"/>
        <v>ON</v>
      </c>
      <c r="BG206" s="3" t="str">
        <f t="shared" si="83"/>
        <v>ON</v>
      </c>
      <c r="BH206" s="3" t="str">
        <f t="shared" si="84"/>
        <v>ON</v>
      </c>
      <c r="BI206" s="3" t="str">
        <f t="shared" si="85"/>
        <v>ON</v>
      </c>
      <c r="BJ206" s="3"/>
      <c r="BK206" s="8" t="s">
        <v>56</v>
      </c>
      <c r="BL206" s="3" t="s">
        <v>56</v>
      </c>
      <c r="BM206" s="3" t="s">
        <v>56</v>
      </c>
      <c r="BN206" s="9" t="s">
        <v>56</v>
      </c>
    </row>
    <row r="207" spans="1:66" x14ac:dyDescent="0.3">
      <c r="A207" t="str">
        <f t="shared" ca="1" si="65"/>
        <v>Ekiti</v>
      </c>
      <c r="B207" t="str">
        <f t="shared" ca="1" si="66"/>
        <v>C</v>
      </c>
      <c r="C207" t="str">
        <f t="shared" ca="1" si="67"/>
        <v>D1</v>
      </c>
      <c r="D207" t="s">
        <v>5</v>
      </c>
      <c r="E207">
        <f t="shared" si="68"/>
        <v>22</v>
      </c>
      <c r="F207">
        <f t="shared" si="69"/>
        <v>2</v>
      </c>
      <c r="G207" t="s">
        <v>78</v>
      </c>
      <c r="H207" t="s">
        <v>78</v>
      </c>
      <c r="I207" t="s">
        <v>97</v>
      </c>
      <c r="J207" t="s">
        <v>99</v>
      </c>
      <c r="K207" t="s">
        <v>101</v>
      </c>
      <c r="L207" t="s">
        <v>103</v>
      </c>
      <c r="M207" t="s">
        <v>105</v>
      </c>
      <c r="N207" t="s">
        <v>107</v>
      </c>
      <c r="O207" t="s">
        <v>109</v>
      </c>
      <c r="P207" t="s">
        <v>111</v>
      </c>
      <c r="Q207" t="s">
        <v>113</v>
      </c>
      <c r="R207" t="s">
        <v>115</v>
      </c>
      <c r="S207" t="s">
        <v>117</v>
      </c>
      <c r="T207" t="s">
        <v>119</v>
      </c>
      <c r="U207" t="s">
        <v>121</v>
      </c>
      <c r="V207" t="s">
        <v>123</v>
      </c>
      <c r="W207" t="s">
        <v>125</v>
      </c>
      <c r="X207" t="s">
        <v>127</v>
      </c>
      <c r="Y207" t="s">
        <v>129</v>
      </c>
      <c r="Z207" t="s">
        <v>131</v>
      </c>
      <c r="AA207" t="s">
        <v>133</v>
      </c>
      <c r="AB207" t="s">
        <v>135</v>
      </c>
      <c r="AC207" t="s">
        <v>137</v>
      </c>
      <c r="AD207" t="s">
        <v>82</v>
      </c>
      <c r="AE207" t="s">
        <v>84</v>
      </c>
      <c r="AF207" t="s">
        <v>86</v>
      </c>
      <c r="AG207" t="s">
        <v>88</v>
      </c>
      <c r="AH207" t="s">
        <v>90</v>
      </c>
      <c r="AI207" s="8" t="s">
        <v>91</v>
      </c>
      <c r="AJ207" s="3" t="s">
        <v>91</v>
      </c>
      <c r="AK207" s="3" t="str">
        <f t="shared" si="70"/>
        <v>ON</v>
      </c>
      <c r="AL207" s="3" t="str">
        <f t="shared" si="71"/>
        <v>ON</v>
      </c>
      <c r="AM207" s="3" t="str">
        <f t="shared" si="72"/>
        <v>ON</v>
      </c>
      <c r="AN207" s="3" t="str">
        <f t="shared" si="73"/>
        <v>ON</v>
      </c>
      <c r="AO207" s="3"/>
      <c r="AP207" s="8" t="s">
        <v>91</v>
      </c>
      <c r="AQ207" s="3" t="s">
        <v>91</v>
      </c>
      <c r="AR207" s="3" t="str">
        <f t="shared" si="74"/>
        <v>ON</v>
      </c>
      <c r="AS207" s="3" t="str">
        <f t="shared" si="75"/>
        <v>ON</v>
      </c>
      <c r="AT207" s="3" t="str">
        <f t="shared" si="76"/>
        <v>ON</v>
      </c>
      <c r="AU207" s="3" t="str">
        <f t="shared" si="77"/>
        <v>OFF</v>
      </c>
      <c r="AV207" s="3"/>
      <c r="AW207" s="8" t="s">
        <v>91</v>
      </c>
      <c r="AX207" s="3" t="s">
        <v>91</v>
      </c>
      <c r="AY207" s="3" t="str">
        <f t="shared" si="78"/>
        <v>ON</v>
      </c>
      <c r="AZ207" s="3" t="str">
        <f t="shared" si="79"/>
        <v>ON</v>
      </c>
      <c r="BA207" s="3" t="str">
        <f t="shared" si="80"/>
        <v>ON</v>
      </c>
      <c r="BB207" s="3" t="str">
        <f t="shared" si="81"/>
        <v>ON</v>
      </c>
      <c r="BC207" s="3"/>
      <c r="BD207" s="8" t="s">
        <v>91</v>
      </c>
      <c r="BE207" s="3" t="s">
        <v>91</v>
      </c>
      <c r="BF207" s="3" t="str">
        <f t="shared" si="82"/>
        <v>ON</v>
      </c>
      <c r="BG207" s="3" t="str">
        <f t="shared" si="83"/>
        <v>ON</v>
      </c>
      <c r="BH207" s="3" t="str">
        <f t="shared" si="84"/>
        <v>ON</v>
      </c>
      <c r="BI207" s="3" t="str">
        <f t="shared" si="85"/>
        <v>OFF</v>
      </c>
      <c r="BJ207" s="3"/>
      <c r="BK207" s="8" t="s">
        <v>56</v>
      </c>
      <c r="BL207" s="3" t="s">
        <v>56</v>
      </c>
      <c r="BM207" s="3" t="s">
        <v>56</v>
      </c>
      <c r="BN207" s="9" t="s">
        <v>56</v>
      </c>
    </row>
    <row r="208" spans="1:66" x14ac:dyDescent="0.3">
      <c r="A208" t="str">
        <f t="shared" ca="1" si="65"/>
        <v>Oyo</v>
      </c>
      <c r="B208" t="str">
        <f t="shared" ca="1" si="66"/>
        <v>E</v>
      </c>
      <c r="C208" t="str">
        <f t="shared" ca="1" si="67"/>
        <v>C1</v>
      </c>
      <c r="D208" t="s">
        <v>7</v>
      </c>
      <c r="E208">
        <f t="shared" si="68"/>
        <v>22</v>
      </c>
      <c r="F208">
        <f t="shared" si="69"/>
        <v>2</v>
      </c>
      <c r="G208" t="s">
        <v>78</v>
      </c>
      <c r="H208" t="s">
        <v>78</v>
      </c>
      <c r="I208" t="s">
        <v>96</v>
      </c>
      <c r="J208" t="s">
        <v>98</v>
      </c>
      <c r="K208" t="s">
        <v>100</v>
      </c>
      <c r="L208" t="s">
        <v>102</v>
      </c>
      <c r="M208" t="s">
        <v>104</v>
      </c>
      <c r="N208" t="s">
        <v>106</v>
      </c>
      <c r="O208" t="s">
        <v>108</v>
      </c>
      <c r="P208" t="s">
        <v>110</v>
      </c>
      <c r="Q208" t="s">
        <v>112</v>
      </c>
      <c r="R208" t="s">
        <v>114</v>
      </c>
      <c r="S208" t="s">
        <v>116</v>
      </c>
      <c r="T208" t="s">
        <v>118</v>
      </c>
      <c r="U208" t="s">
        <v>120</v>
      </c>
      <c r="V208" t="s">
        <v>122</v>
      </c>
      <c r="W208" t="s">
        <v>124</v>
      </c>
      <c r="X208" t="s">
        <v>126</v>
      </c>
      <c r="Y208" t="s">
        <v>128</v>
      </c>
      <c r="Z208" t="s">
        <v>130</v>
      </c>
      <c r="AA208" t="s">
        <v>132</v>
      </c>
      <c r="AB208" t="s">
        <v>134</v>
      </c>
      <c r="AC208" t="s">
        <v>136</v>
      </c>
      <c r="AD208" t="s">
        <v>81</v>
      </c>
      <c r="AE208" t="s">
        <v>83</v>
      </c>
      <c r="AF208" t="s">
        <v>85</v>
      </c>
      <c r="AG208" t="s">
        <v>87</v>
      </c>
      <c r="AH208" t="s">
        <v>89</v>
      </c>
      <c r="AI208" s="8" t="s">
        <v>91</v>
      </c>
      <c r="AJ208" s="3" t="s">
        <v>91</v>
      </c>
      <c r="AK208" s="3" t="str">
        <f t="shared" si="70"/>
        <v>ON</v>
      </c>
      <c r="AL208" s="3" t="str">
        <f t="shared" si="71"/>
        <v>ON</v>
      </c>
      <c r="AM208" s="3" t="str">
        <f t="shared" si="72"/>
        <v>ON</v>
      </c>
      <c r="AN208" s="3" t="str">
        <f t="shared" si="73"/>
        <v>OFF</v>
      </c>
      <c r="AO208" s="3"/>
      <c r="AP208" s="8" t="s">
        <v>91</v>
      </c>
      <c r="AQ208" s="3" t="s">
        <v>91</v>
      </c>
      <c r="AR208" s="3" t="str">
        <f t="shared" si="74"/>
        <v>ON</v>
      </c>
      <c r="AS208" s="3" t="str">
        <f t="shared" si="75"/>
        <v>ON</v>
      </c>
      <c r="AT208" s="3" t="str">
        <f t="shared" si="76"/>
        <v>ON</v>
      </c>
      <c r="AU208" s="3" t="str">
        <f t="shared" si="77"/>
        <v>ON</v>
      </c>
      <c r="AV208" s="3"/>
      <c r="AW208" s="8" t="s">
        <v>91</v>
      </c>
      <c r="AX208" s="3" t="s">
        <v>91</v>
      </c>
      <c r="AY208" s="3" t="str">
        <f t="shared" si="78"/>
        <v>ON</v>
      </c>
      <c r="AZ208" s="3" t="str">
        <f t="shared" si="79"/>
        <v>ON</v>
      </c>
      <c r="BA208" s="3" t="str">
        <f t="shared" si="80"/>
        <v>ON</v>
      </c>
      <c r="BB208" s="3" t="str">
        <f t="shared" si="81"/>
        <v>OFF</v>
      </c>
      <c r="BC208" s="3"/>
      <c r="BD208" s="8" t="s">
        <v>91</v>
      </c>
      <c r="BE208" s="3" t="s">
        <v>91</v>
      </c>
      <c r="BF208" s="3" t="str">
        <f t="shared" si="82"/>
        <v>ON</v>
      </c>
      <c r="BG208" s="3" t="str">
        <f t="shared" si="83"/>
        <v>ON</v>
      </c>
      <c r="BH208" s="3" t="str">
        <f t="shared" si="84"/>
        <v>ON</v>
      </c>
      <c r="BI208" s="3" t="str">
        <f t="shared" si="85"/>
        <v>ON</v>
      </c>
      <c r="BJ208" s="3"/>
      <c r="BK208" s="8" t="s">
        <v>56</v>
      </c>
      <c r="BL208" s="3" t="s">
        <v>56</v>
      </c>
      <c r="BM208" s="3" t="s">
        <v>56</v>
      </c>
      <c r="BN208" s="9" t="s">
        <v>56</v>
      </c>
    </row>
    <row r="209" spans="1:66" x14ac:dyDescent="0.3">
      <c r="A209" t="str">
        <f t="shared" ca="1" si="65"/>
        <v>Lagos</v>
      </c>
      <c r="B209" t="str">
        <f t="shared" ca="1" si="66"/>
        <v>A</v>
      </c>
      <c r="C209" t="str">
        <f t="shared" ca="1" si="67"/>
        <v>D1</v>
      </c>
      <c r="D209" t="s">
        <v>5</v>
      </c>
      <c r="E209">
        <f t="shared" si="68"/>
        <v>22</v>
      </c>
      <c r="F209">
        <f t="shared" si="69"/>
        <v>2</v>
      </c>
      <c r="G209" t="s">
        <v>77</v>
      </c>
      <c r="H209" t="s">
        <v>77</v>
      </c>
      <c r="I209" t="s">
        <v>97</v>
      </c>
      <c r="J209" t="s">
        <v>99</v>
      </c>
      <c r="K209" t="s">
        <v>101</v>
      </c>
      <c r="L209" t="s">
        <v>103</v>
      </c>
      <c r="M209" t="s">
        <v>105</v>
      </c>
      <c r="N209" t="s">
        <v>107</v>
      </c>
      <c r="O209" t="s">
        <v>109</v>
      </c>
      <c r="P209" t="s">
        <v>111</v>
      </c>
      <c r="Q209" t="s">
        <v>113</v>
      </c>
      <c r="R209" t="s">
        <v>115</v>
      </c>
      <c r="S209" t="s">
        <v>117</v>
      </c>
      <c r="T209" t="s">
        <v>119</v>
      </c>
      <c r="U209" t="s">
        <v>121</v>
      </c>
      <c r="V209" t="s">
        <v>123</v>
      </c>
      <c r="W209" t="s">
        <v>125</v>
      </c>
      <c r="X209" t="s">
        <v>127</v>
      </c>
      <c r="Y209" t="s">
        <v>129</v>
      </c>
      <c r="Z209" t="s">
        <v>131</v>
      </c>
      <c r="AA209" t="s">
        <v>133</v>
      </c>
      <c r="AB209" t="s">
        <v>135</v>
      </c>
      <c r="AC209" t="s">
        <v>137</v>
      </c>
      <c r="AD209" t="s">
        <v>82</v>
      </c>
      <c r="AE209" t="s">
        <v>84</v>
      </c>
      <c r="AF209" t="s">
        <v>86</v>
      </c>
      <c r="AG209" t="s">
        <v>88</v>
      </c>
      <c r="AH209" t="s">
        <v>90</v>
      </c>
      <c r="AI209" s="8" t="s">
        <v>91</v>
      </c>
      <c r="AJ209" s="3" t="s">
        <v>91</v>
      </c>
      <c r="AK209" s="3" t="str">
        <f t="shared" si="70"/>
        <v>ON</v>
      </c>
      <c r="AL209" s="3" t="str">
        <f t="shared" si="71"/>
        <v>ON</v>
      </c>
      <c r="AM209" s="3" t="str">
        <f t="shared" si="72"/>
        <v>ON</v>
      </c>
      <c r="AN209" s="3" t="str">
        <f t="shared" si="73"/>
        <v>ON</v>
      </c>
      <c r="AO209" s="3"/>
      <c r="AP209" s="8" t="s">
        <v>91</v>
      </c>
      <c r="AQ209" s="3" t="s">
        <v>91</v>
      </c>
      <c r="AR209" s="3" t="str">
        <f t="shared" si="74"/>
        <v>ON</v>
      </c>
      <c r="AS209" s="3" t="str">
        <f t="shared" si="75"/>
        <v>ON</v>
      </c>
      <c r="AT209" s="3" t="str">
        <f t="shared" si="76"/>
        <v>OFF</v>
      </c>
      <c r="AU209" s="3" t="str">
        <f t="shared" si="77"/>
        <v>ON</v>
      </c>
      <c r="AV209" s="3"/>
      <c r="AW209" s="8" t="s">
        <v>91</v>
      </c>
      <c r="AX209" s="3" t="s">
        <v>91</v>
      </c>
      <c r="AY209" s="3" t="str">
        <f t="shared" si="78"/>
        <v>ON</v>
      </c>
      <c r="AZ209" s="3" t="str">
        <f t="shared" si="79"/>
        <v>ON</v>
      </c>
      <c r="BA209" s="3" t="str">
        <f t="shared" si="80"/>
        <v>ON</v>
      </c>
      <c r="BB209" s="3" t="str">
        <f t="shared" si="81"/>
        <v>ON</v>
      </c>
      <c r="BC209" s="3"/>
      <c r="BD209" s="8" t="s">
        <v>91</v>
      </c>
      <c r="BE209" s="3" t="s">
        <v>91</v>
      </c>
      <c r="BF209" s="3" t="str">
        <f t="shared" si="82"/>
        <v>ON</v>
      </c>
      <c r="BG209" s="3" t="str">
        <f t="shared" si="83"/>
        <v>ON</v>
      </c>
      <c r="BH209" s="3" t="str">
        <f t="shared" si="84"/>
        <v>OFF</v>
      </c>
      <c r="BI209" s="3" t="str">
        <f t="shared" si="85"/>
        <v>ON</v>
      </c>
      <c r="BJ209" s="3"/>
      <c r="BK209" s="8" t="s">
        <v>56</v>
      </c>
      <c r="BL209" s="3" t="s">
        <v>56</v>
      </c>
      <c r="BM209" s="3" t="s">
        <v>56</v>
      </c>
      <c r="BN209" s="9" t="s">
        <v>56</v>
      </c>
    </row>
    <row r="210" spans="1:66" x14ac:dyDescent="0.3">
      <c r="A210" t="str">
        <f t="shared" ca="1" si="65"/>
        <v>Lagos</v>
      </c>
      <c r="B210" t="str">
        <f t="shared" ca="1" si="66"/>
        <v>D</v>
      </c>
      <c r="C210" t="str">
        <f t="shared" ca="1" si="67"/>
        <v>E1</v>
      </c>
      <c r="D210" t="s">
        <v>5</v>
      </c>
      <c r="E210">
        <f t="shared" si="68"/>
        <v>22</v>
      </c>
      <c r="F210">
        <f t="shared" si="69"/>
        <v>2</v>
      </c>
      <c r="G210" t="s">
        <v>76</v>
      </c>
      <c r="H210" t="s">
        <v>76</v>
      </c>
      <c r="I210" t="s">
        <v>96</v>
      </c>
      <c r="J210" t="s">
        <v>98</v>
      </c>
      <c r="K210" t="s">
        <v>100</v>
      </c>
      <c r="L210" t="s">
        <v>102</v>
      </c>
      <c r="M210" t="s">
        <v>104</v>
      </c>
      <c r="N210" t="s">
        <v>106</v>
      </c>
      <c r="O210" t="s">
        <v>108</v>
      </c>
      <c r="P210" t="s">
        <v>110</v>
      </c>
      <c r="Q210" t="s">
        <v>112</v>
      </c>
      <c r="R210" t="s">
        <v>114</v>
      </c>
      <c r="S210" t="s">
        <v>116</v>
      </c>
      <c r="T210" t="s">
        <v>118</v>
      </c>
      <c r="U210" t="s">
        <v>120</v>
      </c>
      <c r="V210" t="s">
        <v>122</v>
      </c>
      <c r="W210" t="s">
        <v>124</v>
      </c>
      <c r="X210" t="s">
        <v>126</v>
      </c>
      <c r="Y210" t="s">
        <v>128</v>
      </c>
      <c r="Z210" t="s">
        <v>130</v>
      </c>
      <c r="AA210" t="s">
        <v>132</v>
      </c>
      <c r="AB210" t="s">
        <v>134</v>
      </c>
      <c r="AC210" t="s">
        <v>136</v>
      </c>
      <c r="AD210" t="s">
        <v>81</v>
      </c>
      <c r="AE210" t="s">
        <v>83</v>
      </c>
      <c r="AF210" t="s">
        <v>85</v>
      </c>
      <c r="AG210" t="s">
        <v>87</v>
      </c>
      <c r="AH210" t="s">
        <v>89</v>
      </c>
      <c r="AI210" s="8" t="s">
        <v>91</v>
      </c>
      <c r="AJ210" s="3" t="s">
        <v>91</v>
      </c>
      <c r="AK210" s="3" t="str">
        <f t="shared" si="70"/>
        <v>ON</v>
      </c>
      <c r="AL210" s="3" t="str">
        <f t="shared" si="71"/>
        <v>OFF</v>
      </c>
      <c r="AM210" s="3" t="str">
        <f t="shared" si="72"/>
        <v>ON</v>
      </c>
      <c r="AN210" s="3" t="str">
        <f t="shared" si="73"/>
        <v>ON</v>
      </c>
      <c r="AO210" s="3"/>
      <c r="AP210" s="8" t="s">
        <v>91</v>
      </c>
      <c r="AQ210" s="3" t="s">
        <v>91</v>
      </c>
      <c r="AR210" s="3" t="str">
        <f t="shared" si="74"/>
        <v>ON</v>
      </c>
      <c r="AS210" s="3" t="str">
        <f t="shared" si="75"/>
        <v>ON</v>
      </c>
      <c r="AT210" s="3" t="str">
        <f t="shared" si="76"/>
        <v>ON</v>
      </c>
      <c r="AU210" s="3" t="str">
        <f t="shared" si="77"/>
        <v>ON</v>
      </c>
      <c r="AV210" s="3"/>
      <c r="AW210" s="8" t="s">
        <v>91</v>
      </c>
      <c r="AX210" s="3" t="s">
        <v>91</v>
      </c>
      <c r="AY210" s="3" t="str">
        <f t="shared" si="78"/>
        <v>ON</v>
      </c>
      <c r="AZ210" s="3" t="str">
        <f t="shared" si="79"/>
        <v>OFF</v>
      </c>
      <c r="BA210" s="3" t="str">
        <f t="shared" si="80"/>
        <v>ON</v>
      </c>
      <c r="BB210" s="3" t="str">
        <f t="shared" si="81"/>
        <v>ON</v>
      </c>
      <c r="BC210" s="3"/>
      <c r="BD210" s="8" t="s">
        <v>91</v>
      </c>
      <c r="BE210" s="3" t="s">
        <v>91</v>
      </c>
      <c r="BF210" s="3" t="str">
        <f t="shared" si="82"/>
        <v>ON</v>
      </c>
      <c r="BG210" s="3" t="str">
        <f t="shared" si="83"/>
        <v>ON</v>
      </c>
      <c r="BH210" s="3" t="str">
        <f t="shared" si="84"/>
        <v>ON</v>
      </c>
      <c r="BI210" s="3" t="str">
        <f t="shared" si="85"/>
        <v>ON</v>
      </c>
      <c r="BJ210" s="3"/>
      <c r="BK210" s="8" t="s">
        <v>56</v>
      </c>
      <c r="BL210" s="3" t="s">
        <v>56</v>
      </c>
      <c r="BM210" s="3" t="s">
        <v>56</v>
      </c>
      <c r="BN210" s="9" t="s">
        <v>56</v>
      </c>
    </row>
    <row r="211" spans="1:66" x14ac:dyDescent="0.3">
      <c r="A211" t="str">
        <f t="shared" ca="1" si="65"/>
        <v>Lagos</v>
      </c>
      <c r="B211" t="str">
        <f t="shared" ca="1" si="66"/>
        <v>A</v>
      </c>
      <c r="C211" t="str">
        <f t="shared" ca="1" si="67"/>
        <v>D1</v>
      </c>
      <c r="D211" t="s">
        <v>5</v>
      </c>
      <c r="E211">
        <f t="shared" si="68"/>
        <v>22</v>
      </c>
      <c r="F211">
        <f t="shared" si="69"/>
        <v>2</v>
      </c>
      <c r="G211" t="s">
        <v>75</v>
      </c>
      <c r="H211" t="s">
        <v>75</v>
      </c>
      <c r="I211" t="s">
        <v>97</v>
      </c>
      <c r="J211" t="s">
        <v>99</v>
      </c>
      <c r="K211" t="s">
        <v>101</v>
      </c>
      <c r="L211" t="s">
        <v>103</v>
      </c>
      <c r="M211" t="s">
        <v>105</v>
      </c>
      <c r="N211" t="s">
        <v>107</v>
      </c>
      <c r="O211" t="s">
        <v>109</v>
      </c>
      <c r="P211" t="s">
        <v>111</v>
      </c>
      <c r="Q211" t="s">
        <v>113</v>
      </c>
      <c r="R211" t="s">
        <v>115</v>
      </c>
      <c r="S211" t="s">
        <v>117</v>
      </c>
      <c r="T211" t="s">
        <v>119</v>
      </c>
      <c r="U211" t="s">
        <v>121</v>
      </c>
      <c r="V211" t="s">
        <v>123</v>
      </c>
      <c r="W211" t="s">
        <v>125</v>
      </c>
      <c r="X211" t="s">
        <v>127</v>
      </c>
      <c r="Y211" t="s">
        <v>129</v>
      </c>
      <c r="Z211" t="s">
        <v>131</v>
      </c>
      <c r="AA211" t="s">
        <v>133</v>
      </c>
      <c r="AB211" t="s">
        <v>135</v>
      </c>
      <c r="AC211" t="s">
        <v>137</v>
      </c>
      <c r="AD211" t="s">
        <v>82</v>
      </c>
      <c r="AE211" t="s">
        <v>84</v>
      </c>
      <c r="AF211" t="s">
        <v>86</v>
      </c>
      <c r="AG211" t="s">
        <v>88</v>
      </c>
      <c r="AH211" t="s">
        <v>90</v>
      </c>
      <c r="AI211" s="8" t="s">
        <v>91</v>
      </c>
      <c r="AJ211" s="3" t="s">
        <v>91</v>
      </c>
      <c r="AK211" s="3" t="str">
        <f t="shared" si="70"/>
        <v>ON</v>
      </c>
      <c r="AL211" s="3" t="str">
        <f t="shared" si="71"/>
        <v>ON</v>
      </c>
      <c r="AM211" s="3" t="str">
        <f t="shared" si="72"/>
        <v>ON</v>
      </c>
      <c r="AN211" s="3" t="str">
        <f t="shared" si="73"/>
        <v>ON</v>
      </c>
      <c r="AO211" s="3"/>
      <c r="AP211" s="8" t="s">
        <v>91</v>
      </c>
      <c r="AQ211" s="3" t="s">
        <v>91</v>
      </c>
      <c r="AR211" s="3" t="str">
        <f t="shared" si="74"/>
        <v>OFF</v>
      </c>
      <c r="AS211" s="3" t="str">
        <f t="shared" si="75"/>
        <v>ON</v>
      </c>
      <c r="AT211" s="3" t="str">
        <f t="shared" si="76"/>
        <v>ON</v>
      </c>
      <c r="AU211" s="3" t="str">
        <f t="shared" si="77"/>
        <v>ON</v>
      </c>
      <c r="AV211" s="3"/>
      <c r="AW211" s="8" t="s">
        <v>91</v>
      </c>
      <c r="AX211" s="3" t="s">
        <v>91</v>
      </c>
      <c r="AY211" s="3" t="str">
        <f t="shared" si="78"/>
        <v>ON</v>
      </c>
      <c r="AZ211" s="3" t="str">
        <f t="shared" si="79"/>
        <v>ON</v>
      </c>
      <c r="BA211" s="3" t="str">
        <f t="shared" si="80"/>
        <v>ON</v>
      </c>
      <c r="BB211" s="3" t="str">
        <f t="shared" si="81"/>
        <v>ON</v>
      </c>
      <c r="BC211" s="3"/>
      <c r="BD211" s="8" t="s">
        <v>91</v>
      </c>
      <c r="BE211" s="3" t="s">
        <v>91</v>
      </c>
      <c r="BF211" s="3" t="str">
        <f t="shared" si="82"/>
        <v>OFF</v>
      </c>
      <c r="BG211" s="3" t="str">
        <f t="shared" si="83"/>
        <v>ON</v>
      </c>
      <c r="BH211" s="3" t="str">
        <f t="shared" si="84"/>
        <v>ON</v>
      </c>
      <c r="BI211" s="3" t="str">
        <f t="shared" si="85"/>
        <v>ON</v>
      </c>
      <c r="BJ211" s="3"/>
      <c r="BK211" s="8" t="s">
        <v>56</v>
      </c>
      <c r="BL211" s="3" t="s">
        <v>56</v>
      </c>
      <c r="BM211" s="3" t="s">
        <v>56</v>
      </c>
      <c r="BN211" s="9" t="s">
        <v>56</v>
      </c>
    </row>
    <row r="212" spans="1:66" x14ac:dyDescent="0.3">
      <c r="A212" t="str">
        <f t="shared" ca="1" si="65"/>
        <v>Ondo</v>
      </c>
      <c r="B212" t="str">
        <f t="shared" ca="1" si="66"/>
        <v>A</v>
      </c>
      <c r="C212" t="str">
        <f t="shared" ca="1" si="67"/>
        <v>B1</v>
      </c>
      <c r="D212" t="s">
        <v>7</v>
      </c>
      <c r="E212">
        <f t="shared" si="68"/>
        <v>22</v>
      </c>
      <c r="F212">
        <f t="shared" si="69"/>
        <v>2</v>
      </c>
      <c r="G212" t="s">
        <v>75</v>
      </c>
      <c r="H212" t="s">
        <v>75</v>
      </c>
      <c r="I212" t="s">
        <v>96</v>
      </c>
      <c r="J212" t="s">
        <v>98</v>
      </c>
      <c r="K212" t="s">
        <v>100</v>
      </c>
      <c r="L212" t="s">
        <v>102</v>
      </c>
      <c r="M212" t="s">
        <v>104</v>
      </c>
      <c r="N212" t="s">
        <v>106</v>
      </c>
      <c r="O212" t="s">
        <v>108</v>
      </c>
      <c r="P212" t="s">
        <v>110</v>
      </c>
      <c r="Q212" t="s">
        <v>112</v>
      </c>
      <c r="R212" t="s">
        <v>114</v>
      </c>
      <c r="S212" t="s">
        <v>116</v>
      </c>
      <c r="T212" t="s">
        <v>118</v>
      </c>
      <c r="U212" t="s">
        <v>120</v>
      </c>
      <c r="V212" t="s">
        <v>122</v>
      </c>
      <c r="W212" t="s">
        <v>124</v>
      </c>
      <c r="X212" t="s">
        <v>126</v>
      </c>
      <c r="Y212" t="s">
        <v>128</v>
      </c>
      <c r="Z212" t="s">
        <v>130</v>
      </c>
      <c r="AA212" t="s">
        <v>132</v>
      </c>
      <c r="AB212" t="s">
        <v>134</v>
      </c>
      <c r="AC212" t="s">
        <v>136</v>
      </c>
      <c r="AD212" t="s">
        <v>81</v>
      </c>
      <c r="AE212" t="s">
        <v>83</v>
      </c>
      <c r="AF212" t="s">
        <v>85</v>
      </c>
      <c r="AG212" t="s">
        <v>87</v>
      </c>
      <c r="AH212" t="s">
        <v>89</v>
      </c>
      <c r="AI212" s="8" t="s">
        <v>91</v>
      </c>
      <c r="AJ212" s="3" t="s">
        <v>91</v>
      </c>
      <c r="AK212" s="3" t="str">
        <f t="shared" si="70"/>
        <v>OFF</v>
      </c>
      <c r="AL212" s="3" t="str">
        <f t="shared" si="71"/>
        <v>ON</v>
      </c>
      <c r="AM212" s="3" t="str">
        <f t="shared" si="72"/>
        <v>ON</v>
      </c>
      <c r="AN212" s="3" t="str">
        <f t="shared" si="73"/>
        <v>ON</v>
      </c>
      <c r="AO212" s="3"/>
      <c r="AP212" s="8" t="s">
        <v>91</v>
      </c>
      <c r="AQ212" s="3" t="s">
        <v>91</v>
      </c>
      <c r="AR212" s="3" t="str">
        <f t="shared" si="74"/>
        <v>ON</v>
      </c>
      <c r="AS212" s="3" t="str">
        <f t="shared" si="75"/>
        <v>ON</v>
      </c>
      <c r="AT212" s="3" t="str">
        <f t="shared" si="76"/>
        <v>ON</v>
      </c>
      <c r="AU212" s="3" t="str">
        <f t="shared" si="77"/>
        <v>ON</v>
      </c>
      <c r="AV212" s="3"/>
      <c r="AW212" s="8" t="s">
        <v>91</v>
      </c>
      <c r="AX212" s="3" t="s">
        <v>91</v>
      </c>
      <c r="AY212" s="3" t="str">
        <f t="shared" si="78"/>
        <v>OFF</v>
      </c>
      <c r="AZ212" s="3" t="str">
        <f t="shared" si="79"/>
        <v>ON</v>
      </c>
      <c r="BA212" s="3" t="str">
        <f t="shared" si="80"/>
        <v>ON</v>
      </c>
      <c r="BB212" s="3" t="str">
        <f t="shared" si="81"/>
        <v>ON</v>
      </c>
      <c r="BC212" s="3"/>
      <c r="BD212" s="8" t="s">
        <v>91</v>
      </c>
      <c r="BE212" s="3" t="s">
        <v>91</v>
      </c>
      <c r="BF212" s="3" t="str">
        <f t="shared" si="82"/>
        <v>ON</v>
      </c>
      <c r="BG212" s="3" t="str">
        <f t="shared" si="83"/>
        <v>ON</v>
      </c>
      <c r="BH212" s="3" t="str">
        <f t="shared" si="84"/>
        <v>ON</v>
      </c>
      <c r="BI212" s="3" t="str">
        <f t="shared" si="85"/>
        <v>ON</v>
      </c>
      <c r="BJ212" s="3"/>
      <c r="BK212" s="8" t="s">
        <v>56</v>
      </c>
      <c r="BL212" s="3" t="s">
        <v>56</v>
      </c>
      <c r="BM212" s="3" t="s">
        <v>56</v>
      </c>
      <c r="BN212" s="9" t="s">
        <v>56</v>
      </c>
    </row>
    <row r="213" spans="1:66" x14ac:dyDescent="0.3">
      <c r="A213" t="str">
        <f t="shared" ca="1" si="65"/>
        <v>Ondo</v>
      </c>
      <c r="B213" t="str">
        <f t="shared" ca="1" si="66"/>
        <v>A</v>
      </c>
      <c r="C213" t="str">
        <f t="shared" ca="1" si="67"/>
        <v>B1</v>
      </c>
      <c r="D213" t="s">
        <v>7</v>
      </c>
      <c r="E213">
        <f t="shared" si="68"/>
        <v>22</v>
      </c>
      <c r="F213">
        <f t="shared" si="69"/>
        <v>2</v>
      </c>
      <c r="G213" t="s">
        <v>76</v>
      </c>
      <c r="H213" t="s">
        <v>76</v>
      </c>
      <c r="I213" t="s">
        <v>97</v>
      </c>
      <c r="J213" t="s">
        <v>99</v>
      </c>
      <c r="K213" t="s">
        <v>101</v>
      </c>
      <c r="L213" t="s">
        <v>103</v>
      </c>
      <c r="M213" t="s">
        <v>105</v>
      </c>
      <c r="N213" t="s">
        <v>107</v>
      </c>
      <c r="O213" t="s">
        <v>109</v>
      </c>
      <c r="P213" t="s">
        <v>111</v>
      </c>
      <c r="Q213" t="s">
        <v>113</v>
      </c>
      <c r="R213" t="s">
        <v>115</v>
      </c>
      <c r="S213" t="s">
        <v>117</v>
      </c>
      <c r="T213" t="s">
        <v>119</v>
      </c>
      <c r="U213" t="s">
        <v>121</v>
      </c>
      <c r="V213" t="s">
        <v>123</v>
      </c>
      <c r="W213" t="s">
        <v>125</v>
      </c>
      <c r="X213" t="s">
        <v>127</v>
      </c>
      <c r="Y213" t="s">
        <v>129</v>
      </c>
      <c r="Z213" t="s">
        <v>131</v>
      </c>
      <c r="AA213" t="s">
        <v>133</v>
      </c>
      <c r="AB213" t="s">
        <v>135</v>
      </c>
      <c r="AC213" t="s">
        <v>137</v>
      </c>
      <c r="AD213" t="s">
        <v>82</v>
      </c>
      <c r="AE213" t="s">
        <v>84</v>
      </c>
      <c r="AF213" t="s">
        <v>86</v>
      </c>
      <c r="AG213" t="s">
        <v>88</v>
      </c>
      <c r="AH213" t="s">
        <v>90</v>
      </c>
      <c r="AI213" s="8" t="s">
        <v>91</v>
      </c>
      <c r="AJ213" s="3" t="s">
        <v>91</v>
      </c>
      <c r="AK213" s="3" t="str">
        <f t="shared" si="70"/>
        <v>ON</v>
      </c>
      <c r="AL213" s="3" t="str">
        <f t="shared" si="71"/>
        <v>ON</v>
      </c>
      <c r="AM213" s="3" t="str">
        <f t="shared" si="72"/>
        <v>ON</v>
      </c>
      <c r="AN213" s="3" t="str">
        <f t="shared" si="73"/>
        <v>ON</v>
      </c>
      <c r="AO213" s="3"/>
      <c r="AP213" s="8" t="s">
        <v>91</v>
      </c>
      <c r="AQ213" s="3" t="s">
        <v>91</v>
      </c>
      <c r="AR213" s="3" t="str">
        <f t="shared" si="74"/>
        <v>ON</v>
      </c>
      <c r="AS213" s="3" t="str">
        <f t="shared" si="75"/>
        <v>OFF</v>
      </c>
      <c r="AT213" s="3" t="str">
        <f t="shared" si="76"/>
        <v>ON</v>
      </c>
      <c r="AU213" s="3" t="str">
        <f t="shared" si="77"/>
        <v>ON</v>
      </c>
      <c r="AV213" s="3"/>
      <c r="AW213" s="8" t="s">
        <v>91</v>
      </c>
      <c r="AX213" s="3" t="s">
        <v>91</v>
      </c>
      <c r="AY213" s="3" t="str">
        <f t="shared" si="78"/>
        <v>ON</v>
      </c>
      <c r="AZ213" s="3" t="str">
        <f t="shared" si="79"/>
        <v>ON</v>
      </c>
      <c r="BA213" s="3" t="str">
        <f t="shared" si="80"/>
        <v>ON</v>
      </c>
      <c r="BB213" s="3" t="str">
        <f t="shared" si="81"/>
        <v>ON</v>
      </c>
      <c r="BC213" s="3"/>
      <c r="BD213" s="8" t="s">
        <v>91</v>
      </c>
      <c r="BE213" s="3" t="s">
        <v>91</v>
      </c>
      <c r="BF213" s="3" t="str">
        <f t="shared" si="82"/>
        <v>ON</v>
      </c>
      <c r="BG213" s="3" t="str">
        <f t="shared" si="83"/>
        <v>OFF</v>
      </c>
      <c r="BH213" s="3" t="str">
        <f t="shared" si="84"/>
        <v>ON</v>
      </c>
      <c r="BI213" s="3" t="str">
        <f t="shared" si="85"/>
        <v>ON</v>
      </c>
      <c r="BJ213" s="3"/>
      <c r="BK213" s="8" t="s">
        <v>56</v>
      </c>
      <c r="BL213" s="3" t="s">
        <v>56</v>
      </c>
      <c r="BM213" s="3" t="s">
        <v>56</v>
      </c>
      <c r="BN213" s="9" t="s">
        <v>56</v>
      </c>
    </row>
    <row r="214" spans="1:66" x14ac:dyDescent="0.3">
      <c r="A214" t="str">
        <f t="shared" ca="1" si="65"/>
        <v>Lagos</v>
      </c>
      <c r="B214" t="str">
        <f t="shared" ca="1" si="66"/>
        <v>C</v>
      </c>
      <c r="C214" t="str">
        <f t="shared" ca="1" si="67"/>
        <v>B1</v>
      </c>
      <c r="D214" t="s">
        <v>7</v>
      </c>
      <c r="E214">
        <f t="shared" si="68"/>
        <v>22</v>
      </c>
      <c r="F214">
        <f t="shared" si="69"/>
        <v>2</v>
      </c>
      <c r="G214" t="s">
        <v>77</v>
      </c>
      <c r="H214" t="s">
        <v>77</v>
      </c>
      <c r="I214" t="s">
        <v>96</v>
      </c>
      <c r="J214" t="s">
        <v>98</v>
      </c>
      <c r="K214" t="s">
        <v>100</v>
      </c>
      <c r="L214" t="s">
        <v>102</v>
      </c>
      <c r="M214" t="s">
        <v>104</v>
      </c>
      <c r="N214" t="s">
        <v>106</v>
      </c>
      <c r="O214" t="s">
        <v>108</v>
      </c>
      <c r="P214" t="s">
        <v>110</v>
      </c>
      <c r="Q214" t="s">
        <v>112</v>
      </c>
      <c r="R214" t="s">
        <v>114</v>
      </c>
      <c r="S214" t="s">
        <v>116</v>
      </c>
      <c r="T214" t="s">
        <v>118</v>
      </c>
      <c r="U214" t="s">
        <v>120</v>
      </c>
      <c r="V214" t="s">
        <v>122</v>
      </c>
      <c r="W214" t="s">
        <v>124</v>
      </c>
      <c r="X214" t="s">
        <v>126</v>
      </c>
      <c r="Y214" t="s">
        <v>128</v>
      </c>
      <c r="Z214" t="s">
        <v>130</v>
      </c>
      <c r="AA214" t="s">
        <v>132</v>
      </c>
      <c r="AB214" t="s">
        <v>134</v>
      </c>
      <c r="AC214" t="s">
        <v>136</v>
      </c>
      <c r="AD214" t="s">
        <v>81</v>
      </c>
      <c r="AE214" t="s">
        <v>83</v>
      </c>
      <c r="AF214" t="s">
        <v>85</v>
      </c>
      <c r="AG214" t="s">
        <v>87</v>
      </c>
      <c r="AH214" t="s">
        <v>89</v>
      </c>
      <c r="AI214" s="8" t="s">
        <v>91</v>
      </c>
      <c r="AJ214" s="3" t="s">
        <v>91</v>
      </c>
      <c r="AK214" s="3" t="str">
        <f t="shared" si="70"/>
        <v>ON</v>
      </c>
      <c r="AL214" s="3" t="str">
        <f t="shared" si="71"/>
        <v>ON</v>
      </c>
      <c r="AM214" s="3" t="str">
        <f t="shared" si="72"/>
        <v>OFF</v>
      </c>
      <c r="AN214" s="3" t="str">
        <f t="shared" si="73"/>
        <v>ON</v>
      </c>
      <c r="AO214" s="3"/>
      <c r="AP214" s="8" t="s">
        <v>91</v>
      </c>
      <c r="AQ214" s="3" t="s">
        <v>91</v>
      </c>
      <c r="AR214" s="3" t="str">
        <f t="shared" si="74"/>
        <v>ON</v>
      </c>
      <c r="AS214" s="3" t="str">
        <f t="shared" si="75"/>
        <v>ON</v>
      </c>
      <c r="AT214" s="3" t="str">
        <f t="shared" si="76"/>
        <v>ON</v>
      </c>
      <c r="AU214" s="3" t="str">
        <f t="shared" si="77"/>
        <v>ON</v>
      </c>
      <c r="AV214" s="3"/>
      <c r="AW214" s="8" t="s">
        <v>91</v>
      </c>
      <c r="AX214" s="3" t="s">
        <v>91</v>
      </c>
      <c r="AY214" s="3" t="str">
        <f t="shared" si="78"/>
        <v>ON</v>
      </c>
      <c r="AZ214" s="3" t="str">
        <f t="shared" si="79"/>
        <v>ON</v>
      </c>
      <c r="BA214" s="3" t="str">
        <f t="shared" si="80"/>
        <v>OFF</v>
      </c>
      <c r="BB214" s="3" t="str">
        <f t="shared" si="81"/>
        <v>ON</v>
      </c>
      <c r="BC214" s="3"/>
      <c r="BD214" s="8" t="s">
        <v>91</v>
      </c>
      <c r="BE214" s="3" t="s">
        <v>91</v>
      </c>
      <c r="BF214" s="3" t="str">
        <f t="shared" si="82"/>
        <v>ON</v>
      </c>
      <c r="BG214" s="3" t="str">
        <f t="shared" si="83"/>
        <v>ON</v>
      </c>
      <c r="BH214" s="3" t="str">
        <f t="shared" si="84"/>
        <v>ON</v>
      </c>
      <c r="BI214" s="3" t="str">
        <f t="shared" si="85"/>
        <v>ON</v>
      </c>
      <c r="BJ214" s="3"/>
      <c r="BK214" s="8" t="s">
        <v>56</v>
      </c>
      <c r="BL214" s="3" t="s">
        <v>56</v>
      </c>
      <c r="BM214" s="3" t="s">
        <v>56</v>
      </c>
      <c r="BN214" s="9" t="s">
        <v>56</v>
      </c>
    </row>
    <row r="215" spans="1:66" x14ac:dyDescent="0.3">
      <c r="A215" t="str">
        <f t="shared" ca="1" si="65"/>
        <v>Lagos</v>
      </c>
      <c r="B215" t="str">
        <f t="shared" ca="1" si="66"/>
        <v>B</v>
      </c>
      <c r="C215" t="str">
        <f t="shared" ca="1" si="67"/>
        <v>A1</v>
      </c>
      <c r="D215" t="s">
        <v>7</v>
      </c>
      <c r="E215">
        <f t="shared" si="68"/>
        <v>22</v>
      </c>
      <c r="F215">
        <f t="shared" si="69"/>
        <v>2</v>
      </c>
      <c r="G215" t="s">
        <v>78</v>
      </c>
      <c r="H215" t="s">
        <v>78</v>
      </c>
      <c r="I215" t="s">
        <v>97</v>
      </c>
      <c r="J215" t="s">
        <v>99</v>
      </c>
      <c r="K215" t="s">
        <v>101</v>
      </c>
      <c r="L215" t="s">
        <v>103</v>
      </c>
      <c r="M215" t="s">
        <v>105</v>
      </c>
      <c r="N215" t="s">
        <v>107</v>
      </c>
      <c r="O215" t="s">
        <v>109</v>
      </c>
      <c r="P215" t="s">
        <v>111</v>
      </c>
      <c r="Q215" t="s">
        <v>113</v>
      </c>
      <c r="R215" t="s">
        <v>115</v>
      </c>
      <c r="S215" t="s">
        <v>117</v>
      </c>
      <c r="T215" t="s">
        <v>119</v>
      </c>
      <c r="U215" t="s">
        <v>121</v>
      </c>
      <c r="V215" t="s">
        <v>123</v>
      </c>
      <c r="W215" t="s">
        <v>125</v>
      </c>
      <c r="X215" t="s">
        <v>127</v>
      </c>
      <c r="Y215" t="s">
        <v>129</v>
      </c>
      <c r="Z215" t="s">
        <v>131</v>
      </c>
      <c r="AA215" t="s">
        <v>133</v>
      </c>
      <c r="AB215" t="s">
        <v>135</v>
      </c>
      <c r="AC215" t="s">
        <v>137</v>
      </c>
      <c r="AD215" t="s">
        <v>82</v>
      </c>
      <c r="AE215" t="s">
        <v>84</v>
      </c>
      <c r="AF215" t="s">
        <v>86</v>
      </c>
      <c r="AG215" t="s">
        <v>88</v>
      </c>
      <c r="AH215" t="s">
        <v>90</v>
      </c>
      <c r="AI215" s="8" t="s">
        <v>91</v>
      </c>
      <c r="AJ215" s="3" t="s">
        <v>91</v>
      </c>
      <c r="AK215" s="3" t="str">
        <f t="shared" si="70"/>
        <v>ON</v>
      </c>
      <c r="AL215" s="3" t="str">
        <f t="shared" si="71"/>
        <v>ON</v>
      </c>
      <c r="AM215" s="3" t="str">
        <f t="shared" si="72"/>
        <v>ON</v>
      </c>
      <c r="AN215" s="3" t="str">
        <f t="shared" si="73"/>
        <v>ON</v>
      </c>
      <c r="AO215" s="3"/>
      <c r="AP215" s="8" t="s">
        <v>91</v>
      </c>
      <c r="AQ215" s="3" t="s">
        <v>91</v>
      </c>
      <c r="AR215" s="3" t="str">
        <f t="shared" si="74"/>
        <v>ON</v>
      </c>
      <c r="AS215" s="3" t="str">
        <f t="shared" si="75"/>
        <v>ON</v>
      </c>
      <c r="AT215" s="3" t="str">
        <f t="shared" si="76"/>
        <v>ON</v>
      </c>
      <c r="AU215" s="3" t="str">
        <f t="shared" si="77"/>
        <v>OFF</v>
      </c>
      <c r="AV215" s="3"/>
      <c r="AW215" s="8" t="s">
        <v>91</v>
      </c>
      <c r="AX215" s="3" t="s">
        <v>91</v>
      </c>
      <c r="AY215" s="3" t="str">
        <f t="shared" si="78"/>
        <v>ON</v>
      </c>
      <c r="AZ215" s="3" t="str">
        <f t="shared" si="79"/>
        <v>ON</v>
      </c>
      <c r="BA215" s="3" t="str">
        <f t="shared" si="80"/>
        <v>ON</v>
      </c>
      <c r="BB215" s="3" t="str">
        <f t="shared" si="81"/>
        <v>ON</v>
      </c>
      <c r="BC215" s="3"/>
      <c r="BD215" s="8" t="s">
        <v>91</v>
      </c>
      <c r="BE215" s="3" t="s">
        <v>91</v>
      </c>
      <c r="BF215" s="3" t="str">
        <f t="shared" si="82"/>
        <v>ON</v>
      </c>
      <c r="BG215" s="3" t="str">
        <f t="shared" si="83"/>
        <v>ON</v>
      </c>
      <c r="BH215" s="3" t="str">
        <f t="shared" si="84"/>
        <v>ON</v>
      </c>
      <c r="BI215" s="3" t="str">
        <f t="shared" si="85"/>
        <v>OFF</v>
      </c>
      <c r="BJ215" s="3"/>
      <c r="BK215" s="8" t="s">
        <v>56</v>
      </c>
      <c r="BL215" s="3" t="s">
        <v>56</v>
      </c>
      <c r="BM215" s="3" t="s">
        <v>56</v>
      </c>
      <c r="BN215" s="9" t="s">
        <v>56</v>
      </c>
    </row>
    <row r="216" spans="1:66" x14ac:dyDescent="0.3">
      <c r="A216" t="str">
        <f t="shared" ca="1" si="65"/>
        <v>Ekiti</v>
      </c>
      <c r="B216" t="str">
        <f t="shared" ca="1" si="66"/>
        <v>D</v>
      </c>
      <c r="C216" t="str">
        <f t="shared" ca="1" si="67"/>
        <v>E1</v>
      </c>
      <c r="D216" t="s">
        <v>7</v>
      </c>
      <c r="E216">
        <f t="shared" si="68"/>
        <v>22</v>
      </c>
      <c r="F216">
        <f t="shared" si="69"/>
        <v>2</v>
      </c>
      <c r="G216" t="s">
        <v>78</v>
      </c>
      <c r="H216" t="s">
        <v>78</v>
      </c>
      <c r="I216" t="s">
        <v>96</v>
      </c>
      <c r="J216" t="s">
        <v>98</v>
      </c>
      <c r="K216" t="s">
        <v>100</v>
      </c>
      <c r="L216" t="s">
        <v>102</v>
      </c>
      <c r="M216" t="s">
        <v>104</v>
      </c>
      <c r="N216" t="s">
        <v>106</v>
      </c>
      <c r="O216" t="s">
        <v>108</v>
      </c>
      <c r="P216" t="s">
        <v>110</v>
      </c>
      <c r="Q216" t="s">
        <v>112</v>
      </c>
      <c r="R216" t="s">
        <v>114</v>
      </c>
      <c r="S216" t="s">
        <v>116</v>
      </c>
      <c r="T216" t="s">
        <v>118</v>
      </c>
      <c r="U216" t="s">
        <v>120</v>
      </c>
      <c r="V216" t="s">
        <v>122</v>
      </c>
      <c r="W216" t="s">
        <v>124</v>
      </c>
      <c r="X216" t="s">
        <v>126</v>
      </c>
      <c r="Y216" t="s">
        <v>128</v>
      </c>
      <c r="Z216" t="s">
        <v>130</v>
      </c>
      <c r="AA216" t="s">
        <v>132</v>
      </c>
      <c r="AB216" t="s">
        <v>134</v>
      </c>
      <c r="AC216" t="s">
        <v>136</v>
      </c>
      <c r="AD216" t="s">
        <v>81</v>
      </c>
      <c r="AE216" t="s">
        <v>83</v>
      </c>
      <c r="AF216" t="s">
        <v>85</v>
      </c>
      <c r="AG216" t="s">
        <v>87</v>
      </c>
      <c r="AH216" t="s">
        <v>89</v>
      </c>
      <c r="AI216" s="8" t="s">
        <v>91</v>
      </c>
      <c r="AJ216" s="3" t="s">
        <v>91</v>
      </c>
      <c r="AK216" s="3" t="str">
        <f t="shared" si="70"/>
        <v>ON</v>
      </c>
      <c r="AL216" s="3" t="str">
        <f t="shared" si="71"/>
        <v>ON</v>
      </c>
      <c r="AM216" s="3" t="str">
        <f t="shared" si="72"/>
        <v>ON</v>
      </c>
      <c r="AN216" s="3" t="str">
        <f t="shared" si="73"/>
        <v>OFF</v>
      </c>
      <c r="AO216" s="3"/>
      <c r="AP216" s="8" t="s">
        <v>91</v>
      </c>
      <c r="AQ216" s="3" t="s">
        <v>91</v>
      </c>
      <c r="AR216" s="3" t="str">
        <f t="shared" si="74"/>
        <v>ON</v>
      </c>
      <c r="AS216" s="3" t="str">
        <f t="shared" si="75"/>
        <v>ON</v>
      </c>
      <c r="AT216" s="3" t="str">
        <f t="shared" si="76"/>
        <v>ON</v>
      </c>
      <c r="AU216" s="3" t="str">
        <f t="shared" si="77"/>
        <v>ON</v>
      </c>
      <c r="AV216" s="3"/>
      <c r="AW216" s="8" t="s">
        <v>91</v>
      </c>
      <c r="AX216" s="3" t="s">
        <v>91</v>
      </c>
      <c r="AY216" s="3" t="str">
        <f t="shared" si="78"/>
        <v>ON</v>
      </c>
      <c r="AZ216" s="3" t="str">
        <f t="shared" si="79"/>
        <v>ON</v>
      </c>
      <c r="BA216" s="3" t="str">
        <f t="shared" si="80"/>
        <v>ON</v>
      </c>
      <c r="BB216" s="3" t="str">
        <f t="shared" si="81"/>
        <v>OFF</v>
      </c>
      <c r="BC216" s="3"/>
      <c r="BD216" s="8" t="s">
        <v>91</v>
      </c>
      <c r="BE216" s="3" t="s">
        <v>91</v>
      </c>
      <c r="BF216" s="3" t="str">
        <f t="shared" si="82"/>
        <v>ON</v>
      </c>
      <c r="BG216" s="3" t="str">
        <f t="shared" si="83"/>
        <v>ON</v>
      </c>
      <c r="BH216" s="3" t="str">
        <f t="shared" si="84"/>
        <v>ON</v>
      </c>
      <c r="BI216" s="3" t="str">
        <f t="shared" si="85"/>
        <v>ON</v>
      </c>
      <c r="BJ216" s="3"/>
      <c r="BK216" s="8" t="s">
        <v>56</v>
      </c>
      <c r="BL216" s="3" t="s">
        <v>56</v>
      </c>
      <c r="BM216" s="3" t="s">
        <v>56</v>
      </c>
      <c r="BN216" s="9" t="s">
        <v>56</v>
      </c>
    </row>
    <row r="217" spans="1:66" x14ac:dyDescent="0.3">
      <c r="A217" t="str">
        <f t="shared" ca="1" si="65"/>
        <v>Ogun</v>
      </c>
      <c r="B217" t="str">
        <f t="shared" ca="1" si="66"/>
        <v>C</v>
      </c>
      <c r="C217" t="str">
        <f t="shared" ca="1" si="67"/>
        <v>D1</v>
      </c>
      <c r="D217" t="s">
        <v>7</v>
      </c>
      <c r="E217">
        <f t="shared" si="68"/>
        <v>22</v>
      </c>
      <c r="F217">
        <f t="shared" si="69"/>
        <v>2</v>
      </c>
      <c r="G217" t="s">
        <v>77</v>
      </c>
      <c r="H217" t="s">
        <v>77</v>
      </c>
      <c r="I217" t="s">
        <v>97</v>
      </c>
      <c r="J217" t="s">
        <v>99</v>
      </c>
      <c r="K217" t="s">
        <v>101</v>
      </c>
      <c r="L217" t="s">
        <v>103</v>
      </c>
      <c r="M217" t="s">
        <v>105</v>
      </c>
      <c r="N217" t="s">
        <v>107</v>
      </c>
      <c r="O217" t="s">
        <v>109</v>
      </c>
      <c r="P217" t="s">
        <v>111</v>
      </c>
      <c r="Q217" t="s">
        <v>113</v>
      </c>
      <c r="R217" t="s">
        <v>115</v>
      </c>
      <c r="S217" t="s">
        <v>117</v>
      </c>
      <c r="T217" t="s">
        <v>119</v>
      </c>
      <c r="U217" t="s">
        <v>121</v>
      </c>
      <c r="V217" t="s">
        <v>123</v>
      </c>
      <c r="W217" t="s">
        <v>125</v>
      </c>
      <c r="X217" t="s">
        <v>127</v>
      </c>
      <c r="Y217" t="s">
        <v>129</v>
      </c>
      <c r="Z217" t="s">
        <v>131</v>
      </c>
      <c r="AA217" t="s">
        <v>133</v>
      </c>
      <c r="AB217" t="s">
        <v>135</v>
      </c>
      <c r="AC217" t="s">
        <v>137</v>
      </c>
      <c r="AD217" t="s">
        <v>82</v>
      </c>
      <c r="AE217" t="s">
        <v>84</v>
      </c>
      <c r="AF217" t="s">
        <v>86</v>
      </c>
      <c r="AG217" t="s">
        <v>88</v>
      </c>
      <c r="AH217" t="s">
        <v>90</v>
      </c>
      <c r="AI217" s="8" t="s">
        <v>91</v>
      </c>
      <c r="AJ217" s="3" t="s">
        <v>91</v>
      </c>
      <c r="AK217" s="3" t="str">
        <f t="shared" si="70"/>
        <v>ON</v>
      </c>
      <c r="AL217" s="3" t="str">
        <f t="shared" si="71"/>
        <v>ON</v>
      </c>
      <c r="AM217" s="3" t="str">
        <f t="shared" si="72"/>
        <v>ON</v>
      </c>
      <c r="AN217" s="3" t="str">
        <f t="shared" si="73"/>
        <v>ON</v>
      </c>
      <c r="AO217" s="3"/>
      <c r="AP217" s="8" t="s">
        <v>91</v>
      </c>
      <c r="AQ217" s="3" t="s">
        <v>91</v>
      </c>
      <c r="AR217" s="3" t="str">
        <f t="shared" si="74"/>
        <v>ON</v>
      </c>
      <c r="AS217" s="3" t="str">
        <f t="shared" si="75"/>
        <v>ON</v>
      </c>
      <c r="AT217" s="3" t="str">
        <f t="shared" si="76"/>
        <v>OFF</v>
      </c>
      <c r="AU217" s="3" t="str">
        <f t="shared" si="77"/>
        <v>ON</v>
      </c>
      <c r="AV217" s="3"/>
      <c r="AW217" s="8" t="s">
        <v>91</v>
      </c>
      <c r="AX217" s="3" t="s">
        <v>91</v>
      </c>
      <c r="AY217" s="3" t="str">
        <f t="shared" si="78"/>
        <v>ON</v>
      </c>
      <c r="AZ217" s="3" t="str">
        <f t="shared" si="79"/>
        <v>ON</v>
      </c>
      <c r="BA217" s="3" t="str">
        <f t="shared" si="80"/>
        <v>ON</v>
      </c>
      <c r="BB217" s="3" t="str">
        <f t="shared" si="81"/>
        <v>ON</v>
      </c>
      <c r="BC217" s="3"/>
      <c r="BD217" s="8" t="s">
        <v>91</v>
      </c>
      <c r="BE217" s="3" t="s">
        <v>91</v>
      </c>
      <c r="BF217" s="3" t="str">
        <f t="shared" si="82"/>
        <v>ON</v>
      </c>
      <c r="BG217" s="3" t="str">
        <f t="shared" si="83"/>
        <v>ON</v>
      </c>
      <c r="BH217" s="3" t="str">
        <f t="shared" si="84"/>
        <v>OFF</v>
      </c>
      <c r="BI217" s="3" t="str">
        <f t="shared" si="85"/>
        <v>ON</v>
      </c>
      <c r="BJ217" s="3"/>
      <c r="BK217" s="8" t="s">
        <v>56</v>
      </c>
      <c r="BL217" s="3" t="s">
        <v>56</v>
      </c>
      <c r="BM217" s="3" t="s">
        <v>56</v>
      </c>
      <c r="BN217" s="9" t="s">
        <v>56</v>
      </c>
    </row>
    <row r="218" spans="1:66" x14ac:dyDescent="0.3">
      <c r="A218" t="str">
        <f t="shared" ca="1" si="65"/>
        <v>Ondo</v>
      </c>
      <c r="B218" t="str">
        <f t="shared" ca="1" si="66"/>
        <v>E</v>
      </c>
      <c r="C218" t="str">
        <f t="shared" ca="1" si="67"/>
        <v>B1</v>
      </c>
      <c r="D218" t="s">
        <v>46</v>
      </c>
      <c r="E218">
        <f t="shared" si="68"/>
        <v>22</v>
      </c>
      <c r="F218">
        <f t="shared" si="69"/>
        <v>2</v>
      </c>
      <c r="G218" t="s">
        <v>76</v>
      </c>
      <c r="H218" t="s">
        <v>76</v>
      </c>
      <c r="I218" t="s">
        <v>96</v>
      </c>
      <c r="J218" t="s">
        <v>98</v>
      </c>
      <c r="K218" t="s">
        <v>100</v>
      </c>
      <c r="L218" t="s">
        <v>102</v>
      </c>
      <c r="M218" t="s">
        <v>104</v>
      </c>
      <c r="N218" t="s">
        <v>106</v>
      </c>
      <c r="O218" t="s">
        <v>108</v>
      </c>
      <c r="P218" t="s">
        <v>110</v>
      </c>
      <c r="Q218" t="s">
        <v>112</v>
      </c>
      <c r="R218" t="s">
        <v>114</v>
      </c>
      <c r="S218" t="s">
        <v>116</v>
      </c>
      <c r="T218" t="s">
        <v>118</v>
      </c>
      <c r="U218" t="s">
        <v>120</v>
      </c>
      <c r="V218" t="s">
        <v>122</v>
      </c>
      <c r="W218" t="s">
        <v>124</v>
      </c>
      <c r="X218" t="s">
        <v>126</v>
      </c>
      <c r="Y218" t="s">
        <v>128</v>
      </c>
      <c r="Z218" t="s">
        <v>130</v>
      </c>
      <c r="AA218" t="s">
        <v>132</v>
      </c>
      <c r="AB218" t="s">
        <v>134</v>
      </c>
      <c r="AC218" t="s">
        <v>136</v>
      </c>
      <c r="AD218" t="s">
        <v>81</v>
      </c>
      <c r="AE218" t="s">
        <v>83</v>
      </c>
      <c r="AF218" t="s">
        <v>85</v>
      </c>
      <c r="AG218" t="s">
        <v>87</v>
      </c>
      <c r="AH218" t="s">
        <v>89</v>
      </c>
      <c r="AI218" s="8" t="s">
        <v>91</v>
      </c>
      <c r="AJ218" s="3" t="s">
        <v>91</v>
      </c>
      <c r="AK218" s="3" t="str">
        <f t="shared" si="70"/>
        <v>ON</v>
      </c>
      <c r="AL218" s="3" t="str">
        <f t="shared" si="71"/>
        <v>OFF</v>
      </c>
      <c r="AM218" s="3" t="str">
        <f t="shared" si="72"/>
        <v>ON</v>
      </c>
      <c r="AN218" s="3" t="str">
        <f t="shared" si="73"/>
        <v>ON</v>
      </c>
      <c r="AO218" s="3"/>
      <c r="AP218" s="8" t="s">
        <v>91</v>
      </c>
      <c r="AQ218" s="3" t="s">
        <v>91</v>
      </c>
      <c r="AR218" s="3" t="str">
        <f t="shared" si="74"/>
        <v>ON</v>
      </c>
      <c r="AS218" s="3" t="str">
        <f t="shared" si="75"/>
        <v>ON</v>
      </c>
      <c r="AT218" s="3" t="str">
        <f t="shared" si="76"/>
        <v>ON</v>
      </c>
      <c r="AU218" s="3" t="str">
        <f t="shared" si="77"/>
        <v>ON</v>
      </c>
      <c r="AV218" s="3"/>
      <c r="AW218" s="8" t="s">
        <v>91</v>
      </c>
      <c r="AX218" s="3" t="s">
        <v>91</v>
      </c>
      <c r="AY218" s="3" t="str">
        <f t="shared" si="78"/>
        <v>ON</v>
      </c>
      <c r="AZ218" s="3" t="str">
        <f t="shared" si="79"/>
        <v>OFF</v>
      </c>
      <c r="BA218" s="3" t="str">
        <f t="shared" si="80"/>
        <v>ON</v>
      </c>
      <c r="BB218" s="3" t="str">
        <f t="shared" si="81"/>
        <v>ON</v>
      </c>
      <c r="BC218" s="3"/>
      <c r="BD218" s="8" t="s">
        <v>91</v>
      </c>
      <c r="BE218" s="3" t="s">
        <v>91</v>
      </c>
      <c r="BF218" s="3" t="str">
        <f t="shared" si="82"/>
        <v>ON</v>
      </c>
      <c r="BG218" s="3" t="str">
        <f t="shared" si="83"/>
        <v>ON</v>
      </c>
      <c r="BH218" s="3" t="str">
        <f t="shared" si="84"/>
        <v>ON</v>
      </c>
      <c r="BI218" s="3" t="str">
        <f t="shared" si="85"/>
        <v>ON</v>
      </c>
      <c r="BJ218" s="3"/>
      <c r="BK218" s="8" t="s">
        <v>56</v>
      </c>
      <c r="BL218" s="3" t="s">
        <v>56</v>
      </c>
      <c r="BM218" s="3" t="s">
        <v>56</v>
      </c>
      <c r="BN218" s="9" t="s">
        <v>56</v>
      </c>
    </row>
    <row r="219" spans="1:66" x14ac:dyDescent="0.3">
      <c r="A219" t="str">
        <f t="shared" ca="1" si="65"/>
        <v>Ogun</v>
      </c>
      <c r="B219" t="str">
        <f t="shared" ca="1" si="66"/>
        <v>C</v>
      </c>
      <c r="C219" t="str">
        <f t="shared" ca="1" si="67"/>
        <v>D1</v>
      </c>
      <c r="D219" t="s">
        <v>46</v>
      </c>
      <c r="E219">
        <f t="shared" si="68"/>
        <v>22</v>
      </c>
      <c r="F219">
        <f t="shared" si="69"/>
        <v>2</v>
      </c>
      <c r="G219" t="s">
        <v>75</v>
      </c>
      <c r="H219" t="s">
        <v>75</v>
      </c>
      <c r="I219" t="s">
        <v>97</v>
      </c>
      <c r="J219" t="s">
        <v>99</v>
      </c>
      <c r="K219" t="s">
        <v>101</v>
      </c>
      <c r="L219" t="s">
        <v>103</v>
      </c>
      <c r="M219" t="s">
        <v>105</v>
      </c>
      <c r="N219" t="s">
        <v>107</v>
      </c>
      <c r="O219" t="s">
        <v>109</v>
      </c>
      <c r="P219" t="s">
        <v>111</v>
      </c>
      <c r="Q219" t="s">
        <v>113</v>
      </c>
      <c r="R219" t="s">
        <v>115</v>
      </c>
      <c r="S219" t="s">
        <v>117</v>
      </c>
      <c r="T219" t="s">
        <v>119</v>
      </c>
      <c r="U219" t="s">
        <v>121</v>
      </c>
      <c r="V219" t="s">
        <v>123</v>
      </c>
      <c r="W219" t="s">
        <v>125</v>
      </c>
      <c r="X219" t="s">
        <v>127</v>
      </c>
      <c r="Y219" t="s">
        <v>129</v>
      </c>
      <c r="Z219" t="s">
        <v>131</v>
      </c>
      <c r="AA219" t="s">
        <v>133</v>
      </c>
      <c r="AB219" t="s">
        <v>135</v>
      </c>
      <c r="AC219" t="s">
        <v>137</v>
      </c>
      <c r="AD219" t="s">
        <v>82</v>
      </c>
      <c r="AE219" t="s">
        <v>84</v>
      </c>
      <c r="AF219" t="s">
        <v>86</v>
      </c>
      <c r="AG219" t="s">
        <v>88</v>
      </c>
      <c r="AH219" t="s">
        <v>90</v>
      </c>
      <c r="AI219" s="8" t="s">
        <v>91</v>
      </c>
      <c r="AJ219" s="3" t="s">
        <v>91</v>
      </c>
      <c r="AK219" s="3" t="str">
        <f t="shared" si="70"/>
        <v>ON</v>
      </c>
      <c r="AL219" s="3" t="str">
        <f t="shared" si="71"/>
        <v>ON</v>
      </c>
      <c r="AM219" s="3" t="str">
        <f t="shared" si="72"/>
        <v>ON</v>
      </c>
      <c r="AN219" s="3" t="str">
        <f t="shared" si="73"/>
        <v>ON</v>
      </c>
      <c r="AO219" s="3"/>
      <c r="AP219" s="8" t="s">
        <v>91</v>
      </c>
      <c r="AQ219" s="3" t="s">
        <v>91</v>
      </c>
      <c r="AR219" s="3" t="str">
        <f t="shared" si="74"/>
        <v>OFF</v>
      </c>
      <c r="AS219" s="3" t="str">
        <f t="shared" si="75"/>
        <v>ON</v>
      </c>
      <c r="AT219" s="3" t="str">
        <f t="shared" si="76"/>
        <v>ON</v>
      </c>
      <c r="AU219" s="3" t="str">
        <f t="shared" si="77"/>
        <v>ON</v>
      </c>
      <c r="AV219" s="3"/>
      <c r="AW219" s="8" t="s">
        <v>91</v>
      </c>
      <c r="AX219" s="3" t="s">
        <v>91</v>
      </c>
      <c r="AY219" s="3" t="str">
        <f t="shared" si="78"/>
        <v>ON</v>
      </c>
      <c r="AZ219" s="3" t="str">
        <f t="shared" si="79"/>
        <v>ON</v>
      </c>
      <c r="BA219" s="3" t="str">
        <f t="shared" si="80"/>
        <v>ON</v>
      </c>
      <c r="BB219" s="3" t="str">
        <f t="shared" si="81"/>
        <v>ON</v>
      </c>
      <c r="BC219" s="3"/>
      <c r="BD219" s="8" t="s">
        <v>91</v>
      </c>
      <c r="BE219" s="3" t="s">
        <v>91</v>
      </c>
      <c r="BF219" s="3" t="str">
        <f t="shared" si="82"/>
        <v>OFF</v>
      </c>
      <c r="BG219" s="3" t="str">
        <f t="shared" si="83"/>
        <v>ON</v>
      </c>
      <c r="BH219" s="3" t="str">
        <f t="shared" si="84"/>
        <v>ON</v>
      </c>
      <c r="BI219" s="3" t="str">
        <f t="shared" si="85"/>
        <v>ON</v>
      </c>
      <c r="BJ219" s="3"/>
      <c r="BK219" s="8" t="s">
        <v>56</v>
      </c>
      <c r="BL219" s="3" t="s">
        <v>56</v>
      </c>
      <c r="BM219" s="3" t="s">
        <v>56</v>
      </c>
      <c r="BN219" s="9" t="s">
        <v>56</v>
      </c>
    </row>
    <row r="220" spans="1:66" x14ac:dyDescent="0.3">
      <c r="A220" t="str">
        <f t="shared" ca="1" si="65"/>
        <v>Lagos</v>
      </c>
      <c r="B220" t="str">
        <f t="shared" ca="1" si="66"/>
        <v>A</v>
      </c>
      <c r="C220" t="str">
        <f t="shared" ca="1" si="67"/>
        <v>D1</v>
      </c>
      <c r="D220" t="s">
        <v>46</v>
      </c>
      <c r="E220">
        <f t="shared" si="68"/>
        <v>22</v>
      </c>
      <c r="F220">
        <f t="shared" si="69"/>
        <v>2</v>
      </c>
      <c r="G220" t="s">
        <v>75</v>
      </c>
      <c r="H220" t="s">
        <v>75</v>
      </c>
      <c r="I220" t="s">
        <v>96</v>
      </c>
      <c r="J220" t="s">
        <v>98</v>
      </c>
      <c r="K220" t="s">
        <v>100</v>
      </c>
      <c r="L220" t="s">
        <v>102</v>
      </c>
      <c r="M220" t="s">
        <v>104</v>
      </c>
      <c r="N220" t="s">
        <v>106</v>
      </c>
      <c r="O220" t="s">
        <v>108</v>
      </c>
      <c r="P220" t="s">
        <v>110</v>
      </c>
      <c r="Q220" t="s">
        <v>112</v>
      </c>
      <c r="R220" t="s">
        <v>114</v>
      </c>
      <c r="S220" t="s">
        <v>116</v>
      </c>
      <c r="T220" t="s">
        <v>118</v>
      </c>
      <c r="U220" t="s">
        <v>120</v>
      </c>
      <c r="V220" t="s">
        <v>122</v>
      </c>
      <c r="W220" t="s">
        <v>124</v>
      </c>
      <c r="X220" t="s">
        <v>126</v>
      </c>
      <c r="Y220" t="s">
        <v>128</v>
      </c>
      <c r="Z220" t="s">
        <v>130</v>
      </c>
      <c r="AA220" t="s">
        <v>132</v>
      </c>
      <c r="AB220" t="s">
        <v>134</v>
      </c>
      <c r="AC220" t="s">
        <v>136</v>
      </c>
      <c r="AD220" t="s">
        <v>81</v>
      </c>
      <c r="AE220" t="s">
        <v>83</v>
      </c>
      <c r="AF220" t="s">
        <v>85</v>
      </c>
      <c r="AG220" t="s">
        <v>87</v>
      </c>
      <c r="AH220" t="s">
        <v>89</v>
      </c>
      <c r="AI220" s="8" t="s">
        <v>91</v>
      </c>
      <c r="AJ220" s="3" t="s">
        <v>91</v>
      </c>
      <c r="AK220" s="3" t="str">
        <f t="shared" si="70"/>
        <v>OFF</v>
      </c>
      <c r="AL220" s="3" t="str">
        <f t="shared" si="71"/>
        <v>ON</v>
      </c>
      <c r="AM220" s="3" t="str">
        <f t="shared" si="72"/>
        <v>ON</v>
      </c>
      <c r="AN220" s="3" t="str">
        <f t="shared" si="73"/>
        <v>ON</v>
      </c>
      <c r="AO220" s="3"/>
      <c r="AP220" s="8" t="s">
        <v>91</v>
      </c>
      <c r="AQ220" s="3" t="s">
        <v>91</v>
      </c>
      <c r="AR220" s="3" t="str">
        <f t="shared" si="74"/>
        <v>ON</v>
      </c>
      <c r="AS220" s="3" t="str">
        <f t="shared" si="75"/>
        <v>ON</v>
      </c>
      <c r="AT220" s="3" t="str">
        <f t="shared" si="76"/>
        <v>ON</v>
      </c>
      <c r="AU220" s="3" t="str">
        <f t="shared" si="77"/>
        <v>ON</v>
      </c>
      <c r="AV220" s="3"/>
      <c r="AW220" s="8" t="s">
        <v>91</v>
      </c>
      <c r="AX220" s="3" t="s">
        <v>91</v>
      </c>
      <c r="AY220" s="3" t="str">
        <f t="shared" si="78"/>
        <v>OFF</v>
      </c>
      <c r="AZ220" s="3" t="str">
        <f t="shared" si="79"/>
        <v>ON</v>
      </c>
      <c r="BA220" s="3" t="str">
        <f t="shared" si="80"/>
        <v>ON</v>
      </c>
      <c r="BB220" s="3" t="str">
        <f t="shared" si="81"/>
        <v>ON</v>
      </c>
      <c r="BC220" s="3"/>
      <c r="BD220" s="8" t="s">
        <v>91</v>
      </c>
      <c r="BE220" s="3" t="s">
        <v>91</v>
      </c>
      <c r="BF220" s="3" t="str">
        <f t="shared" si="82"/>
        <v>ON</v>
      </c>
      <c r="BG220" s="3" t="str">
        <f t="shared" si="83"/>
        <v>ON</v>
      </c>
      <c r="BH220" s="3" t="str">
        <f t="shared" si="84"/>
        <v>ON</v>
      </c>
      <c r="BI220" s="3" t="str">
        <f t="shared" si="85"/>
        <v>ON</v>
      </c>
      <c r="BJ220" s="3"/>
      <c r="BK220" s="8" t="s">
        <v>56</v>
      </c>
      <c r="BL220" s="3" t="s">
        <v>56</v>
      </c>
      <c r="BM220" s="3" t="s">
        <v>56</v>
      </c>
      <c r="BN220" s="9" t="s">
        <v>56</v>
      </c>
    </row>
    <row r="221" spans="1:66" x14ac:dyDescent="0.3">
      <c r="A221" t="str">
        <f t="shared" ca="1" si="65"/>
        <v>Lagos</v>
      </c>
      <c r="B221" t="str">
        <f t="shared" ca="1" si="66"/>
        <v>D</v>
      </c>
      <c r="C221" t="str">
        <f t="shared" ca="1" si="67"/>
        <v>A1</v>
      </c>
      <c r="D221" t="s">
        <v>46</v>
      </c>
      <c r="E221">
        <f t="shared" si="68"/>
        <v>22</v>
      </c>
      <c r="F221">
        <f t="shared" si="69"/>
        <v>2</v>
      </c>
      <c r="G221" t="s">
        <v>76</v>
      </c>
      <c r="H221" t="s">
        <v>76</v>
      </c>
      <c r="I221" t="s">
        <v>97</v>
      </c>
      <c r="J221" t="s">
        <v>99</v>
      </c>
      <c r="K221" t="s">
        <v>101</v>
      </c>
      <c r="L221" t="s">
        <v>103</v>
      </c>
      <c r="M221" t="s">
        <v>105</v>
      </c>
      <c r="N221" t="s">
        <v>107</v>
      </c>
      <c r="O221" t="s">
        <v>109</v>
      </c>
      <c r="P221" t="s">
        <v>111</v>
      </c>
      <c r="Q221" t="s">
        <v>113</v>
      </c>
      <c r="R221" t="s">
        <v>115</v>
      </c>
      <c r="S221" t="s">
        <v>117</v>
      </c>
      <c r="T221" t="s">
        <v>119</v>
      </c>
      <c r="U221" t="s">
        <v>121</v>
      </c>
      <c r="V221" t="s">
        <v>123</v>
      </c>
      <c r="W221" t="s">
        <v>125</v>
      </c>
      <c r="X221" t="s">
        <v>127</v>
      </c>
      <c r="Y221" t="s">
        <v>129</v>
      </c>
      <c r="Z221" t="s">
        <v>131</v>
      </c>
      <c r="AA221" t="s">
        <v>133</v>
      </c>
      <c r="AB221" t="s">
        <v>135</v>
      </c>
      <c r="AC221" t="s">
        <v>137</v>
      </c>
      <c r="AD221" t="s">
        <v>82</v>
      </c>
      <c r="AE221" t="s">
        <v>84</v>
      </c>
      <c r="AF221" t="s">
        <v>86</v>
      </c>
      <c r="AG221" t="s">
        <v>88</v>
      </c>
      <c r="AH221" t="s">
        <v>90</v>
      </c>
      <c r="AI221" s="8" t="s">
        <v>91</v>
      </c>
      <c r="AJ221" s="3" t="s">
        <v>91</v>
      </c>
      <c r="AK221" s="3" t="str">
        <f t="shared" si="70"/>
        <v>ON</v>
      </c>
      <c r="AL221" s="3" t="str">
        <f t="shared" si="71"/>
        <v>ON</v>
      </c>
      <c r="AM221" s="3" t="str">
        <f t="shared" si="72"/>
        <v>ON</v>
      </c>
      <c r="AN221" s="3" t="str">
        <f t="shared" si="73"/>
        <v>ON</v>
      </c>
      <c r="AO221" s="3"/>
      <c r="AP221" s="8" t="s">
        <v>91</v>
      </c>
      <c r="AQ221" s="3" t="s">
        <v>91</v>
      </c>
      <c r="AR221" s="3" t="str">
        <f t="shared" si="74"/>
        <v>ON</v>
      </c>
      <c r="AS221" s="3" t="str">
        <f t="shared" si="75"/>
        <v>OFF</v>
      </c>
      <c r="AT221" s="3" t="str">
        <f t="shared" si="76"/>
        <v>ON</v>
      </c>
      <c r="AU221" s="3" t="str">
        <f t="shared" si="77"/>
        <v>ON</v>
      </c>
      <c r="AV221" s="3"/>
      <c r="AW221" s="8" t="s">
        <v>91</v>
      </c>
      <c r="AX221" s="3" t="s">
        <v>91</v>
      </c>
      <c r="AY221" s="3" t="str">
        <f t="shared" si="78"/>
        <v>ON</v>
      </c>
      <c r="AZ221" s="3" t="str">
        <f t="shared" si="79"/>
        <v>ON</v>
      </c>
      <c r="BA221" s="3" t="str">
        <f t="shared" si="80"/>
        <v>ON</v>
      </c>
      <c r="BB221" s="3" t="str">
        <f t="shared" si="81"/>
        <v>ON</v>
      </c>
      <c r="BC221" s="3"/>
      <c r="BD221" s="8" t="s">
        <v>91</v>
      </c>
      <c r="BE221" s="3" t="s">
        <v>91</v>
      </c>
      <c r="BF221" s="3" t="str">
        <f t="shared" si="82"/>
        <v>ON</v>
      </c>
      <c r="BG221" s="3" t="str">
        <f t="shared" si="83"/>
        <v>OFF</v>
      </c>
      <c r="BH221" s="3" t="str">
        <f t="shared" si="84"/>
        <v>ON</v>
      </c>
      <c r="BI221" s="3" t="str">
        <f t="shared" si="85"/>
        <v>ON</v>
      </c>
      <c r="BJ221" s="3"/>
      <c r="BK221" s="8" t="s">
        <v>56</v>
      </c>
      <c r="BL221" s="3" t="s">
        <v>56</v>
      </c>
      <c r="BM221" s="3" t="s">
        <v>56</v>
      </c>
      <c r="BN221" s="9" t="s">
        <v>56</v>
      </c>
    </row>
    <row r="222" spans="1:66" x14ac:dyDescent="0.3">
      <c r="A222" t="str">
        <f t="shared" ca="1" si="65"/>
        <v>Oyo</v>
      </c>
      <c r="B222" t="str">
        <f t="shared" ca="1" si="66"/>
        <v>E</v>
      </c>
      <c r="C222" t="str">
        <f t="shared" ca="1" si="67"/>
        <v>D1</v>
      </c>
      <c r="D222" t="s">
        <v>46</v>
      </c>
      <c r="E222">
        <f t="shared" si="68"/>
        <v>22</v>
      </c>
      <c r="F222">
        <f t="shared" si="69"/>
        <v>2</v>
      </c>
      <c r="G222" t="s">
        <v>77</v>
      </c>
      <c r="H222" t="s">
        <v>77</v>
      </c>
      <c r="I222" t="s">
        <v>96</v>
      </c>
      <c r="J222" t="s">
        <v>98</v>
      </c>
      <c r="K222" t="s">
        <v>100</v>
      </c>
      <c r="L222" t="s">
        <v>102</v>
      </c>
      <c r="M222" t="s">
        <v>104</v>
      </c>
      <c r="N222" t="s">
        <v>106</v>
      </c>
      <c r="O222" t="s">
        <v>108</v>
      </c>
      <c r="P222" t="s">
        <v>110</v>
      </c>
      <c r="Q222" t="s">
        <v>112</v>
      </c>
      <c r="R222" t="s">
        <v>114</v>
      </c>
      <c r="S222" t="s">
        <v>116</v>
      </c>
      <c r="T222" t="s">
        <v>118</v>
      </c>
      <c r="U222" t="s">
        <v>120</v>
      </c>
      <c r="V222" t="s">
        <v>122</v>
      </c>
      <c r="W222" t="s">
        <v>124</v>
      </c>
      <c r="X222" t="s">
        <v>126</v>
      </c>
      <c r="Y222" t="s">
        <v>128</v>
      </c>
      <c r="Z222" t="s">
        <v>130</v>
      </c>
      <c r="AA222" t="s">
        <v>132</v>
      </c>
      <c r="AB222" t="s">
        <v>134</v>
      </c>
      <c r="AC222" t="s">
        <v>136</v>
      </c>
      <c r="AD222" t="s">
        <v>81</v>
      </c>
      <c r="AE222" t="s">
        <v>83</v>
      </c>
      <c r="AF222" t="s">
        <v>85</v>
      </c>
      <c r="AG222" t="s">
        <v>87</v>
      </c>
      <c r="AH222" t="s">
        <v>89</v>
      </c>
      <c r="AI222" s="8" t="s">
        <v>91</v>
      </c>
      <c r="AJ222" s="3" t="s">
        <v>91</v>
      </c>
      <c r="AK222" s="3" t="str">
        <f t="shared" si="70"/>
        <v>ON</v>
      </c>
      <c r="AL222" s="3" t="str">
        <f t="shared" si="71"/>
        <v>ON</v>
      </c>
      <c r="AM222" s="3" t="str">
        <f t="shared" si="72"/>
        <v>OFF</v>
      </c>
      <c r="AN222" s="3" t="str">
        <f t="shared" si="73"/>
        <v>ON</v>
      </c>
      <c r="AO222" s="3"/>
      <c r="AP222" s="8" t="s">
        <v>91</v>
      </c>
      <c r="AQ222" s="3" t="s">
        <v>91</v>
      </c>
      <c r="AR222" s="3" t="str">
        <f t="shared" si="74"/>
        <v>ON</v>
      </c>
      <c r="AS222" s="3" t="str">
        <f t="shared" si="75"/>
        <v>ON</v>
      </c>
      <c r="AT222" s="3" t="str">
        <f t="shared" si="76"/>
        <v>ON</v>
      </c>
      <c r="AU222" s="3" t="str">
        <f t="shared" si="77"/>
        <v>ON</v>
      </c>
      <c r="AV222" s="3"/>
      <c r="AW222" s="8" t="s">
        <v>91</v>
      </c>
      <c r="AX222" s="3" t="s">
        <v>91</v>
      </c>
      <c r="AY222" s="3" t="str">
        <f t="shared" si="78"/>
        <v>ON</v>
      </c>
      <c r="AZ222" s="3" t="str">
        <f t="shared" si="79"/>
        <v>ON</v>
      </c>
      <c r="BA222" s="3" t="str">
        <f t="shared" si="80"/>
        <v>OFF</v>
      </c>
      <c r="BB222" s="3" t="str">
        <f t="shared" si="81"/>
        <v>ON</v>
      </c>
      <c r="BC222" s="3"/>
      <c r="BD222" s="8" t="s">
        <v>91</v>
      </c>
      <c r="BE222" s="3" t="s">
        <v>91</v>
      </c>
      <c r="BF222" s="3" t="str">
        <f t="shared" si="82"/>
        <v>ON</v>
      </c>
      <c r="BG222" s="3" t="str">
        <f t="shared" si="83"/>
        <v>ON</v>
      </c>
      <c r="BH222" s="3" t="str">
        <f t="shared" si="84"/>
        <v>ON</v>
      </c>
      <c r="BI222" s="3" t="str">
        <f t="shared" si="85"/>
        <v>ON</v>
      </c>
      <c r="BJ222" s="3"/>
      <c r="BK222" s="8" t="s">
        <v>56</v>
      </c>
      <c r="BL222" s="3" t="s">
        <v>56</v>
      </c>
      <c r="BM222" s="3" t="s">
        <v>56</v>
      </c>
      <c r="BN222" s="9" t="s">
        <v>56</v>
      </c>
    </row>
    <row r="223" spans="1:66" x14ac:dyDescent="0.3">
      <c r="A223" t="str">
        <f t="shared" ca="1" si="65"/>
        <v>Ekiti</v>
      </c>
      <c r="B223" t="str">
        <f t="shared" ca="1" si="66"/>
        <v>B</v>
      </c>
      <c r="C223" t="str">
        <f t="shared" ca="1" si="67"/>
        <v>E1</v>
      </c>
      <c r="D223" t="s">
        <v>12</v>
      </c>
      <c r="E223">
        <f t="shared" si="68"/>
        <v>22</v>
      </c>
      <c r="F223">
        <f t="shared" si="69"/>
        <v>2</v>
      </c>
      <c r="G223" t="s">
        <v>78</v>
      </c>
      <c r="H223" t="s">
        <v>78</v>
      </c>
      <c r="I223" t="s">
        <v>97</v>
      </c>
      <c r="J223" t="s">
        <v>99</v>
      </c>
      <c r="K223" t="s">
        <v>101</v>
      </c>
      <c r="L223" t="s">
        <v>103</v>
      </c>
      <c r="M223" t="s">
        <v>105</v>
      </c>
      <c r="N223" t="s">
        <v>107</v>
      </c>
      <c r="O223" t="s">
        <v>109</v>
      </c>
      <c r="P223" t="s">
        <v>111</v>
      </c>
      <c r="Q223" t="s">
        <v>113</v>
      </c>
      <c r="R223" t="s">
        <v>115</v>
      </c>
      <c r="S223" t="s">
        <v>117</v>
      </c>
      <c r="T223" t="s">
        <v>119</v>
      </c>
      <c r="U223" t="s">
        <v>121</v>
      </c>
      <c r="V223" t="s">
        <v>123</v>
      </c>
      <c r="W223" t="s">
        <v>125</v>
      </c>
      <c r="X223" t="s">
        <v>127</v>
      </c>
      <c r="Y223" t="s">
        <v>129</v>
      </c>
      <c r="Z223" t="s">
        <v>131</v>
      </c>
      <c r="AA223" t="s">
        <v>133</v>
      </c>
      <c r="AB223" t="s">
        <v>135</v>
      </c>
      <c r="AC223" t="s">
        <v>137</v>
      </c>
      <c r="AD223" t="s">
        <v>82</v>
      </c>
      <c r="AE223" t="s">
        <v>84</v>
      </c>
      <c r="AF223" t="s">
        <v>86</v>
      </c>
      <c r="AG223" t="s">
        <v>88</v>
      </c>
      <c r="AH223" t="s">
        <v>90</v>
      </c>
      <c r="AI223" s="8" t="s">
        <v>91</v>
      </c>
      <c r="AJ223" s="3" t="s">
        <v>91</v>
      </c>
      <c r="AK223" s="3" t="str">
        <f t="shared" si="70"/>
        <v>ON</v>
      </c>
      <c r="AL223" s="3" t="str">
        <f t="shared" si="71"/>
        <v>ON</v>
      </c>
      <c r="AM223" s="3" t="str">
        <f t="shared" si="72"/>
        <v>ON</v>
      </c>
      <c r="AN223" s="3" t="str">
        <f t="shared" si="73"/>
        <v>ON</v>
      </c>
      <c r="AO223" s="3"/>
      <c r="AP223" s="8" t="s">
        <v>91</v>
      </c>
      <c r="AQ223" s="3" t="s">
        <v>91</v>
      </c>
      <c r="AR223" s="3" t="str">
        <f t="shared" si="74"/>
        <v>ON</v>
      </c>
      <c r="AS223" s="3" t="str">
        <f t="shared" si="75"/>
        <v>ON</v>
      </c>
      <c r="AT223" s="3" t="str">
        <f t="shared" si="76"/>
        <v>ON</v>
      </c>
      <c r="AU223" s="3" t="str">
        <f t="shared" si="77"/>
        <v>OFF</v>
      </c>
      <c r="AV223" s="3"/>
      <c r="AW223" s="8" t="s">
        <v>91</v>
      </c>
      <c r="AX223" s="3" t="s">
        <v>91</v>
      </c>
      <c r="AY223" s="3" t="str">
        <f t="shared" si="78"/>
        <v>ON</v>
      </c>
      <c r="AZ223" s="3" t="str">
        <f t="shared" si="79"/>
        <v>ON</v>
      </c>
      <c r="BA223" s="3" t="str">
        <f t="shared" si="80"/>
        <v>ON</v>
      </c>
      <c r="BB223" s="3" t="str">
        <f t="shared" si="81"/>
        <v>ON</v>
      </c>
      <c r="BC223" s="3"/>
      <c r="BD223" s="8" t="s">
        <v>91</v>
      </c>
      <c r="BE223" s="3" t="s">
        <v>91</v>
      </c>
      <c r="BF223" s="3" t="str">
        <f t="shared" si="82"/>
        <v>ON</v>
      </c>
      <c r="BG223" s="3" t="str">
        <f t="shared" si="83"/>
        <v>ON</v>
      </c>
      <c r="BH223" s="3" t="str">
        <f t="shared" si="84"/>
        <v>ON</v>
      </c>
      <c r="BI223" s="3" t="str">
        <f t="shared" si="85"/>
        <v>OFF</v>
      </c>
      <c r="BJ223" s="3"/>
      <c r="BK223" s="8" t="s">
        <v>56</v>
      </c>
      <c r="BL223" s="3" t="s">
        <v>56</v>
      </c>
      <c r="BM223" s="3" t="s">
        <v>56</v>
      </c>
      <c r="BN223" s="9" t="s">
        <v>56</v>
      </c>
    </row>
    <row r="224" spans="1:66" x14ac:dyDescent="0.3">
      <c r="A224" t="str">
        <f t="shared" ca="1" si="65"/>
        <v>Ogun</v>
      </c>
      <c r="B224" t="str">
        <f t="shared" ca="1" si="66"/>
        <v>E</v>
      </c>
      <c r="C224" t="str">
        <f t="shared" ca="1" si="67"/>
        <v>D1</v>
      </c>
      <c r="D224" t="s">
        <v>12</v>
      </c>
      <c r="E224">
        <f t="shared" si="68"/>
        <v>22</v>
      </c>
      <c r="F224">
        <f t="shared" si="69"/>
        <v>2</v>
      </c>
      <c r="G224" t="s">
        <v>78</v>
      </c>
      <c r="H224" t="s">
        <v>78</v>
      </c>
      <c r="I224" t="s">
        <v>96</v>
      </c>
      <c r="J224" t="s">
        <v>98</v>
      </c>
      <c r="K224" t="s">
        <v>100</v>
      </c>
      <c r="L224" t="s">
        <v>102</v>
      </c>
      <c r="M224" t="s">
        <v>104</v>
      </c>
      <c r="N224" t="s">
        <v>106</v>
      </c>
      <c r="O224" t="s">
        <v>108</v>
      </c>
      <c r="P224" t="s">
        <v>110</v>
      </c>
      <c r="Q224" t="s">
        <v>112</v>
      </c>
      <c r="R224" t="s">
        <v>114</v>
      </c>
      <c r="S224" t="s">
        <v>116</v>
      </c>
      <c r="T224" t="s">
        <v>118</v>
      </c>
      <c r="U224" t="s">
        <v>120</v>
      </c>
      <c r="V224" t="s">
        <v>122</v>
      </c>
      <c r="W224" t="s">
        <v>124</v>
      </c>
      <c r="X224" t="s">
        <v>126</v>
      </c>
      <c r="Y224" t="s">
        <v>128</v>
      </c>
      <c r="Z224" t="s">
        <v>130</v>
      </c>
      <c r="AA224" t="s">
        <v>132</v>
      </c>
      <c r="AB224" t="s">
        <v>134</v>
      </c>
      <c r="AC224" t="s">
        <v>136</v>
      </c>
      <c r="AD224" t="s">
        <v>81</v>
      </c>
      <c r="AE224" t="s">
        <v>83</v>
      </c>
      <c r="AF224" t="s">
        <v>85</v>
      </c>
      <c r="AG224" t="s">
        <v>87</v>
      </c>
      <c r="AH224" t="s">
        <v>89</v>
      </c>
      <c r="AI224" s="8" t="s">
        <v>91</v>
      </c>
      <c r="AJ224" s="3" t="s">
        <v>91</v>
      </c>
      <c r="AK224" s="3" t="str">
        <f t="shared" si="70"/>
        <v>ON</v>
      </c>
      <c r="AL224" s="3" t="str">
        <f t="shared" si="71"/>
        <v>ON</v>
      </c>
      <c r="AM224" s="3" t="str">
        <f t="shared" si="72"/>
        <v>ON</v>
      </c>
      <c r="AN224" s="3" t="str">
        <f t="shared" si="73"/>
        <v>OFF</v>
      </c>
      <c r="AO224" s="3"/>
      <c r="AP224" s="8" t="s">
        <v>91</v>
      </c>
      <c r="AQ224" s="3" t="s">
        <v>91</v>
      </c>
      <c r="AR224" s="3" t="str">
        <f t="shared" si="74"/>
        <v>ON</v>
      </c>
      <c r="AS224" s="3" t="str">
        <f t="shared" si="75"/>
        <v>ON</v>
      </c>
      <c r="AT224" s="3" t="str">
        <f t="shared" si="76"/>
        <v>ON</v>
      </c>
      <c r="AU224" s="3" t="str">
        <f t="shared" si="77"/>
        <v>ON</v>
      </c>
      <c r="AV224" s="3"/>
      <c r="AW224" s="8" t="s">
        <v>91</v>
      </c>
      <c r="AX224" s="3" t="s">
        <v>91</v>
      </c>
      <c r="AY224" s="3" t="str">
        <f t="shared" si="78"/>
        <v>ON</v>
      </c>
      <c r="AZ224" s="3" t="str">
        <f t="shared" si="79"/>
        <v>ON</v>
      </c>
      <c r="BA224" s="3" t="str">
        <f t="shared" si="80"/>
        <v>ON</v>
      </c>
      <c r="BB224" s="3" t="str">
        <f t="shared" si="81"/>
        <v>OFF</v>
      </c>
      <c r="BC224" s="3"/>
      <c r="BD224" s="8" t="s">
        <v>91</v>
      </c>
      <c r="BE224" s="3" t="s">
        <v>91</v>
      </c>
      <c r="BF224" s="3" t="str">
        <f t="shared" si="82"/>
        <v>ON</v>
      </c>
      <c r="BG224" s="3" t="str">
        <f t="shared" si="83"/>
        <v>ON</v>
      </c>
      <c r="BH224" s="3" t="str">
        <f t="shared" si="84"/>
        <v>ON</v>
      </c>
      <c r="BI224" s="3" t="str">
        <f t="shared" si="85"/>
        <v>ON</v>
      </c>
      <c r="BJ224" s="3"/>
      <c r="BK224" s="8" t="s">
        <v>56</v>
      </c>
      <c r="BL224" s="3" t="s">
        <v>56</v>
      </c>
      <c r="BM224" s="3" t="s">
        <v>56</v>
      </c>
      <c r="BN224" s="9" t="s">
        <v>56</v>
      </c>
    </row>
    <row r="225" spans="1:66" x14ac:dyDescent="0.3">
      <c r="A225" t="str">
        <f t="shared" ca="1" si="65"/>
        <v>Ogun</v>
      </c>
      <c r="B225" t="str">
        <f t="shared" ca="1" si="66"/>
        <v>D</v>
      </c>
      <c r="C225" t="str">
        <f t="shared" ca="1" si="67"/>
        <v>A1</v>
      </c>
      <c r="D225" t="s">
        <v>12</v>
      </c>
      <c r="E225">
        <f t="shared" si="68"/>
        <v>22</v>
      </c>
      <c r="F225">
        <f t="shared" si="69"/>
        <v>2</v>
      </c>
      <c r="G225" t="s">
        <v>77</v>
      </c>
      <c r="H225" t="s">
        <v>77</v>
      </c>
      <c r="I225" t="s">
        <v>97</v>
      </c>
      <c r="J225" t="s">
        <v>99</v>
      </c>
      <c r="K225" t="s">
        <v>101</v>
      </c>
      <c r="L225" t="s">
        <v>103</v>
      </c>
      <c r="M225" t="s">
        <v>105</v>
      </c>
      <c r="N225" t="s">
        <v>107</v>
      </c>
      <c r="O225" t="s">
        <v>109</v>
      </c>
      <c r="P225" t="s">
        <v>111</v>
      </c>
      <c r="Q225" t="s">
        <v>113</v>
      </c>
      <c r="R225" t="s">
        <v>115</v>
      </c>
      <c r="S225" t="s">
        <v>117</v>
      </c>
      <c r="T225" t="s">
        <v>119</v>
      </c>
      <c r="U225" t="s">
        <v>121</v>
      </c>
      <c r="V225" t="s">
        <v>123</v>
      </c>
      <c r="W225" t="s">
        <v>125</v>
      </c>
      <c r="X225" t="s">
        <v>127</v>
      </c>
      <c r="Y225" t="s">
        <v>129</v>
      </c>
      <c r="Z225" t="s">
        <v>131</v>
      </c>
      <c r="AA225" t="s">
        <v>133</v>
      </c>
      <c r="AB225" t="s">
        <v>135</v>
      </c>
      <c r="AC225" t="s">
        <v>137</v>
      </c>
      <c r="AD225" t="s">
        <v>82</v>
      </c>
      <c r="AE225" t="s">
        <v>84</v>
      </c>
      <c r="AF225" t="s">
        <v>86</v>
      </c>
      <c r="AG225" t="s">
        <v>88</v>
      </c>
      <c r="AH225" t="s">
        <v>90</v>
      </c>
      <c r="AI225" s="8" t="s">
        <v>91</v>
      </c>
      <c r="AJ225" s="3" t="s">
        <v>91</v>
      </c>
      <c r="AK225" s="3" t="str">
        <f t="shared" si="70"/>
        <v>ON</v>
      </c>
      <c r="AL225" s="3" t="str">
        <f t="shared" si="71"/>
        <v>ON</v>
      </c>
      <c r="AM225" s="3" t="str">
        <f t="shared" si="72"/>
        <v>ON</v>
      </c>
      <c r="AN225" s="3" t="str">
        <f t="shared" si="73"/>
        <v>ON</v>
      </c>
      <c r="AO225" s="3"/>
      <c r="AP225" s="8" t="s">
        <v>91</v>
      </c>
      <c r="AQ225" s="3" t="s">
        <v>91</v>
      </c>
      <c r="AR225" s="3" t="str">
        <f t="shared" si="74"/>
        <v>ON</v>
      </c>
      <c r="AS225" s="3" t="str">
        <f t="shared" si="75"/>
        <v>ON</v>
      </c>
      <c r="AT225" s="3" t="str">
        <f t="shared" si="76"/>
        <v>OFF</v>
      </c>
      <c r="AU225" s="3" t="str">
        <f t="shared" si="77"/>
        <v>ON</v>
      </c>
      <c r="AV225" s="3"/>
      <c r="AW225" s="8" t="s">
        <v>91</v>
      </c>
      <c r="AX225" s="3" t="s">
        <v>91</v>
      </c>
      <c r="AY225" s="3" t="str">
        <f t="shared" si="78"/>
        <v>ON</v>
      </c>
      <c r="AZ225" s="3" t="str">
        <f t="shared" si="79"/>
        <v>ON</v>
      </c>
      <c r="BA225" s="3" t="str">
        <f t="shared" si="80"/>
        <v>ON</v>
      </c>
      <c r="BB225" s="3" t="str">
        <f t="shared" si="81"/>
        <v>ON</v>
      </c>
      <c r="BC225" s="3"/>
      <c r="BD225" s="8" t="s">
        <v>91</v>
      </c>
      <c r="BE225" s="3" t="s">
        <v>91</v>
      </c>
      <c r="BF225" s="3" t="str">
        <f t="shared" si="82"/>
        <v>ON</v>
      </c>
      <c r="BG225" s="3" t="str">
        <f t="shared" si="83"/>
        <v>ON</v>
      </c>
      <c r="BH225" s="3" t="str">
        <f t="shared" si="84"/>
        <v>OFF</v>
      </c>
      <c r="BI225" s="3" t="str">
        <f t="shared" si="85"/>
        <v>ON</v>
      </c>
      <c r="BJ225" s="3"/>
      <c r="BK225" s="8" t="s">
        <v>56</v>
      </c>
      <c r="BL225" s="3" t="s">
        <v>56</v>
      </c>
      <c r="BM225" s="3" t="s">
        <v>56</v>
      </c>
      <c r="BN225" s="9" t="s">
        <v>56</v>
      </c>
    </row>
    <row r="226" spans="1:66" x14ac:dyDescent="0.3">
      <c r="A226" t="str">
        <f t="shared" ca="1" si="65"/>
        <v>Ogun</v>
      </c>
      <c r="B226" t="str">
        <f t="shared" ca="1" si="66"/>
        <v>E</v>
      </c>
      <c r="C226" t="str">
        <f t="shared" ca="1" si="67"/>
        <v>A1</v>
      </c>
      <c r="D226" t="s">
        <v>12</v>
      </c>
      <c r="E226">
        <f t="shared" si="68"/>
        <v>22</v>
      </c>
      <c r="F226">
        <f t="shared" si="69"/>
        <v>2</v>
      </c>
      <c r="G226" t="s">
        <v>76</v>
      </c>
      <c r="H226" t="s">
        <v>76</v>
      </c>
      <c r="I226" t="s">
        <v>96</v>
      </c>
      <c r="J226" t="s">
        <v>98</v>
      </c>
      <c r="K226" t="s">
        <v>100</v>
      </c>
      <c r="L226" t="s">
        <v>102</v>
      </c>
      <c r="M226" t="s">
        <v>104</v>
      </c>
      <c r="N226" t="s">
        <v>106</v>
      </c>
      <c r="O226" t="s">
        <v>108</v>
      </c>
      <c r="P226" t="s">
        <v>110</v>
      </c>
      <c r="Q226" t="s">
        <v>112</v>
      </c>
      <c r="R226" t="s">
        <v>114</v>
      </c>
      <c r="S226" t="s">
        <v>116</v>
      </c>
      <c r="T226" t="s">
        <v>118</v>
      </c>
      <c r="U226" t="s">
        <v>120</v>
      </c>
      <c r="V226" t="s">
        <v>122</v>
      </c>
      <c r="W226" t="s">
        <v>124</v>
      </c>
      <c r="X226" t="s">
        <v>126</v>
      </c>
      <c r="Y226" t="s">
        <v>128</v>
      </c>
      <c r="Z226" t="s">
        <v>130</v>
      </c>
      <c r="AA226" t="s">
        <v>132</v>
      </c>
      <c r="AB226" t="s">
        <v>134</v>
      </c>
      <c r="AC226" t="s">
        <v>136</v>
      </c>
      <c r="AD226" t="s">
        <v>81</v>
      </c>
      <c r="AE226" t="s">
        <v>83</v>
      </c>
      <c r="AF226" t="s">
        <v>85</v>
      </c>
      <c r="AG226" t="s">
        <v>87</v>
      </c>
      <c r="AH226" t="s">
        <v>89</v>
      </c>
      <c r="AI226" s="8" t="s">
        <v>91</v>
      </c>
      <c r="AJ226" s="3" t="s">
        <v>91</v>
      </c>
      <c r="AK226" s="3" t="str">
        <f t="shared" si="70"/>
        <v>ON</v>
      </c>
      <c r="AL226" s="3" t="str">
        <f t="shared" si="71"/>
        <v>OFF</v>
      </c>
      <c r="AM226" s="3" t="str">
        <f t="shared" si="72"/>
        <v>ON</v>
      </c>
      <c r="AN226" s="3" t="str">
        <f t="shared" si="73"/>
        <v>ON</v>
      </c>
      <c r="AO226" s="3"/>
      <c r="AP226" s="8" t="s">
        <v>91</v>
      </c>
      <c r="AQ226" s="3" t="s">
        <v>91</v>
      </c>
      <c r="AR226" s="3" t="str">
        <f t="shared" si="74"/>
        <v>ON</v>
      </c>
      <c r="AS226" s="3" t="str">
        <f t="shared" si="75"/>
        <v>ON</v>
      </c>
      <c r="AT226" s="3" t="str">
        <f t="shared" si="76"/>
        <v>ON</v>
      </c>
      <c r="AU226" s="3" t="str">
        <f t="shared" si="77"/>
        <v>ON</v>
      </c>
      <c r="AV226" s="3"/>
      <c r="AW226" s="8" t="s">
        <v>91</v>
      </c>
      <c r="AX226" s="3" t="s">
        <v>91</v>
      </c>
      <c r="AY226" s="3" t="str">
        <f t="shared" si="78"/>
        <v>ON</v>
      </c>
      <c r="AZ226" s="3" t="str">
        <f t="shared" si="79"/>
        <v>OFF</v>
      </c>
      <c r="BA226" s="3" t="str">
        <f t="shared" si="80"/>
        <v>ON</v>
      </c>
      <c r="BB226" s="3" t="str">
        <f t="shared" si="81"/>
        <v>ON</v>
      </c>
      <c r="BC226" s="3"/>
      <c r="BD226" s="8" t="s">
        <v>91</v>
      </c>
      <c r="BE226" s="3" t="s">
        <v>91</v>
      </c>
      <c r="BF226" s="3" t="str">
        <f t="shared" si="82"/>
        <v>ON</v>
      </c>
      <c r="BG226" s="3" t="str">
        <f t="shared" si="83"/>
        <v>ON</v>
      </c>
      <c r="BH226" s="3" t="str">
        <f t="shared" si="84"/>
        <v>ON</v>
      </c>
      <c r="BI226" s="3" t="str">
        <f t="shared" si="85"/>
        <v>ON</v>
      </c>
      <c r="BJ226" s="3"/>
      <c r="BK226" s="8" t="s">
        <v>56</v>
      </c>
      <c r="BL226" s="3" t="s">
        <v>56</v>
      </c>
      <c r="BM226" s="3" t="s">
        <v>56</v>
      </c>
      <c r="BN226" s="9" t="s">
        <v>56</v>
      </c>
    </row>
    <row r="227" spans="1:66" x14ac:dyDescent="0.3">
      <c r="A227" t="str">
        <f t="shared" ca="1" si="65"/>
        <v>Ondo</v>
      </c>
      <c r="B227" t="str">
        <f t="shared" ca="1" si="66"/>
        <v>D</v>
      </c>
      <c r="C227" t="str">
        <f t="shared" ca="1" si="67"/>
        <v>C1</v>
      </c>
      <c r="D227" t="s">
        <v>12</v>
      </c>
      <c r="E227">
        <f t="shared" si="68"/>
        <v>22</v>
      </c>
      <c r="F227">
        <f t="shared" si="69"/>
        <v>2</v>
      </c>
      <c r="G227" t="s">
        <v>75</v>
      </c>
      <c r="H227" t="s">
        <v>75</v>
      </c>
      <c r="I227" t="s">
        <v>97</v>
      </c>
      <c r="J227" t="s">
        <v>99</v>
      </c>
      <c r="K227" t="s">
        <v>101</v>
      </c>
      <c r="L227" t="s">
        <v>103</v>
      </c>
      <c r="M227" t="s">
        <v>105</v>
      </c>
      <c r="N227" t="s">
        <v>107</v>
      </c>
      <c r="O227" t="s">
        <v>109</v>
      </c>
      <c r="P227" t="s">
        <v>111</v>
      </c>
      <c r="Q227" t="s">
        <v>113</v>
      </c>
      <c r="R227" t="s">
        <v>115</v>
      </c>
      <c r="S227" t="s">
        <v>117</v>
      </c>
      <c r="T227" t="s">
        <v>119</v>
      </c>
      <c r="U227" t="s">
        <v>121</v>
      </c>
      <c r="V227" t="s">
        <v>123</v>
      </c>
      <c r="W227" t="s">
        <v>125</v>
      </c>
      <c r="X227" t="s">
        <v>127</v>
      </c>
      <c r="Y227" t="s">
        <v>129</v>
      </c>
      <c r="Z227" t="s">
        <v>131</v>
      </c>
      <c r="AA227" t="s">
        <v>133</v>
      </c>
      <c r="AB227" t="s">
        <v>135</v>
      </c>
      <c r="AC227" t="s">
        <v>137</v>
      </c>
      <c r="AD227" t="s">
        <v>82</v>
      </c>
      <c r="AE227" t="s">
        <v>84</v>
      </c>
      <c r="AF227" t="s">
        <v>86</v>
      </c>
      <c r="AG227" t="s">
        <v>88</v>
      </c>
      <c r="AH227" t="s">
        <v>90</v>
      </c>
      <c r="AI227" s="8" t="s">
        <v>91</v>
      </c>
      <c r="AJ227" s="3" t="s">
        <v>91</v>
      </c>
      <c r="AK227" s="3" t="str">
        <f t="shared" si="70"/>
        <v>ON</v>
      </c>
      <c r="AL227" s="3" t="str">
        <f t="shared" si="71"/>
        <v>ON</v>
      </c>
      <c r="AM227" s="3" t="str">
        <f t="shared" si="72"/>
        <v>ON</v>
      </c>
      <c r="AN227" s="3" t="str">
        <f t="shared" si="73"/>
        <v>ON</v>
      </c>
      <c r="AO227" s="3"/>
      <c r="AP227" s="8" t="s">
        <v>91</v>
      </c>
      <c r="AQ227" s="3" t="s">
        <v>91</v>
      </c>
      <c r="AR227" s="3" t="str">
        <f t="shared" si="74"/>
        <v>OFF</v>
      </c>
      <c r="AS227" s="3" t="str">
        <f t="shared" si="75"/>
        <v>ON</v>
      </c>
      <c r="AT227" s="3" t="str">
        <f t="shared" si="76"/>
        <v>ON</v>
      </c>
      <c r="AU227" s="3" t="str">
        <f t="shared" si="77"/>
        <v>ON</v>
      </c>
      <c r="AV227" s="3"/>
      <c r="AW227" s="8" t="s">
        <v>91</v>
      </c>
      <c r="AX227" s="3" t="s">
        <v>91</v>
      </c>
      <c r="AY227" s="3" t="str">
        <f t="shared" si="78"/>
        <v>ON</v>
      </c>
      <c r="AZ227" s="3" t="str">
        <f t="shared" si="79"/>
        <v>ON</v>
      </c>
      <c r="BA227" s="3" t="str">
        <f t="shared" si="80"/>
        <v>ON</v>
      </c>
      <c r="BB227" s="3" t="str">
        <f t="shared" si="81"/>
        <v>ON</v>
      </c>
      <c r="BC227" s="3"/>
      <c r="BD227" s="8" t="s">
        <v>91</v>
      </c>
      <c r="BE227" s="3" t="s">
        <v>91</v>
      </c>
      <c r="BF227" s="3" t="str">
        <f t="shared" si="82"/>
        <v>OFF</v>
      </c>
      <c r="BG227" s="3" t="str">
        <f t="shared" si="83"/>
        <v>ON</v>
      </c>
      <c r="BH227" s="3" t="str">
        <f t="shared" si="84"/>
        <v>ON</v>
      </c>
      <c r="BI227" s="3" t="str">
        <f t="shared" si="85"/>
        <v>ON</v>
      </c>
      <c r="BJ227" s="3"/>
      <c r="BK227" s="8" t="s">
        <v>56</v>
      </c>
      <c r="BL227" s="3" t="s">
        <v>56</v>
      </c>
      <c r="BM227" s="3" t="s">
        <v>56</v>
      </c>
      <c r="BN227" s="9" t="s">
        <v>56</v>
      </c>
    </row>
    <row r="228" spans="1:66" x14ac:dyDescent="0.3">
      <c r="A228" t="str">
        <f t="shared" ca="1" si="65"/>
        <v>Ogun</v>
      </c>
      <c r="B228" t="str">
        <f t="shared" ca="1" si="66"/>
        <v>E</v>
      </c>
      <c r="C228" t="str">
        <f t="shared" ca="1" si="67"/>
        <v>D1</v>
      </c>
      <c r="D228" t="s">
        <v>5</v>
      </c>
      <c r="E228">
        <f t="shared" si="68"/>
        <v>22</v>
      </c>
      <c r="F228">
        <f t="shared" si="69"/>
        <v>2</v>
      </c>
      <c r="G228" t="s">
        <v>75</v>
      </c>
      <c r="H228" t="s">
        <v>75</v>
      </c>
      <c r="I228" t="s">
        <v>96</v>
      </c>
      <c r="J228" t="s">
        <v>98</v>
      </c>
      <c r="K228" t="s">
        <v>100</v>
      </c>
      <c r="L228" t="s">
        <v>102</v>
      </c>
      <c r="M228" t="s">
        <v>104</v>
      </c>
      <c r="N228" t="s">
        <v>106</v>
      </c>
      <c r="O228" t="s">
        <v>108</v>
      </c>
      <c r="P228" t="s">
        <v>110</v>
      </c>
      <c r="Q228" t="s">
        <v>112</v>
      </c>
      <c r="R228" t="s">
        <v>114</v>
      </c>
      <c r="S228" t="s">
        <v>116</v>
      </c>
      <c r="T228" t="s">
        <v>118</v>
      </c>
      <c r="U228" t="s">
        <v>120</v>
      </c>
      <c r="V228" t="s">
        <v>122</v>
      </c>
      <c r="W228" t="s">
        <v>124</v>
      </c>
      <c r="X228" t="s">
        <v>126</v>
      </c>
      <c r="Y228" t="s">
        <v>128</v>
      </c>
      <c r="Z228" t="s">
        <v>130</v>
      </c>
      <c r="AA228" t="s">
        <v>132</v>
      </c>
      <c r="AB228" t="s">
        <v>134</v>
      </c>
      <c r="AC228" t="s">
        <v>136</v>
      </c>
      <c r="AD228" t="s">
        <v>81</v>
      </c>
      <c r="AE228" t="s">
        <v>83</v>
      </c>
      <c r="AF228" t="s">
        <v>85</v>
      </c>
      <c r="AG228" t="s">
        <v>87</v>
      </c>
      <c r="AH228" t="s">
        <v>89</v>
      </c>
      <c r="AI228" s="8" t="s">
        <v>91</v>
      </c>
      <c r="AJ228" s="3" t="s">
        <v>91</v>
      </c>
      <c r="AK228" s="3" t="str">
        <f t="shared" si="70"/>
        <v>OFF</v>
      </c>
      <c r="AL228" s="3" t="str">
        <f t="shared" si="71"/>
        <v>ON</v>
      </c>
      <c r="AM228" s="3" t="str">
        <f t="shared" si="72"/>
        <v>ON</v>
      </c>
      <c r="AN228" s="3" t="str">
        <f t="shared" si="73"/>
        <v>ON</v>
      </c>
      <c r="AO228" s="3"/>
      <c r="AP228" s="8" t="s">
        <v>91</v>
      </c>
      <c r="AQ228" s="3" t="s">
        <v>91</v>
      </c>
      <c r="AR228" s="3" t="str">
        <f t="shared" si="74"/>
        <v>ON</v>
      </c>
      <c r="AS228" s="3" t="str">
        <f t="shared" si="75"/>
        <v>ON</v>
      </c>
      <c r="AT228" s="3" t="str">
        <f t="shared" si="76"/>
        <v>ON</v>
      </c>
      <c r="AU228" s="3" t="str">
        <f t="shared" si="77"/>
        <v>ON</v>
      </c>
      <c r="AV228" s="3"/>
      <c r="AW228" s="8" t="s">
        <v>91</v>
      </c>
      <c r="AX228" s="3" t="s">
        <v>91</v>
      </c>
      <c r="AY228" s="3" t="str">
        <f t="shared" si="78"/>
        <v>OFF</v>
      </c>
      <c r="AZ228" s="3" t="str">
        <f t="shared" si="79"/>
        <v>ON</v>
      </c>
      <c r="BA228" s="3" t="str">
        <f t="shared" si="80"/>
        <v>ON</v>
      </c>
      <c r="BB228" s="3" t="str">
        <f t="shared" si="81"/>
        <v>ON</v>
      </c>
      <c r="BC228" s="3"/>
      <c r="BD228" s="8" t="s">
        <v>91</v>
      </c>
      <c r="BE228" s="3" t="s">
        <v>91</v>
      </c>
      <c r="BF228" s="3" t="str">
        <f t="shared" si="82"/>
        <v>ON</v>
      </c>
      <c r="BG228" s="3" t="str">
        <f t="shared" si="83"/>
        <v>ON</v>
      </c>
      <c r="BH228" s="3" t="str">
        <f t="shared" si="84"/>
        <v>ON</v>
      </c>
      <c r="BI228" s="3" t="str">
        <f t="shared" si="85"/>
        <v>ON</v>
      </c>
      <c r="BJ228" s="3"/>
      <c r="BK228" s="8" t="s">
        <v>56</v>
      </c>
      <c r="BL228" s="3" t="s">
        <v>56</v>
      </c>
      <c r="BM228" s="3" t="s">
        <v>56</v>
      </c>
      <c r="BN228" s="9" t="s">
        <v>56</v>
      </c>
    </row>
    <row r="229" spans="1:66" x14ac:dyDescent="0.3">
      <c r="A229" t="str">
        <f t="shared" ca="1" si="65"/>
        <v>Oyo</v>
      </c>
      <c r="B229" t="str">
        <f t="shared" ca="1" si="66"/>
        <v>A</v>
      </c>
      <c r="C229" t="str">
        <f t="shared" ca="1" si="67"/>
        <v>B1</v>
      </c>
      <c r="D229" t="s">
        <v>7</v>
      </c>
      <c r="E229">
        <f t="shared" si="68"/>
        <v>22</v>
      </c>
      <c r="F229">
        <f t="shared" si="69"/>
        <v>2</v>
      </c>
      <c r="G229" t="s">
        <v>76</v>
      </c>
      <c r="H229" t="s">
        <v>76</v>
      </c>
      <c r="I229" t="s">
        <v>97</v>
      </c>
      <c r="J229" t="s">
        <v>99</v>
      </c>
      <c r="K229" t="s">
        <v>101</v>
      </c>
      <c r="L229" t="s">
        <v>103</v>
      </c>
      <c r="M229" t="s">
        <v>105</v>
      </c>
      <c r="N229" t="s">
        <v>107</v>
      </c>
      <c r="O229" t="s">
        <v>109</v>
      </c>
      <c r="P229" t="s">
        <v>111</v>
      </c>
      <c r="Q229" t="s">
        <v>113</v>
      </c>
      <c r="R229" t="s">
        <v>115</v>
      </c>
      <c r="S229" t="s">
        <v>117</v>
      </c>
      <c r="T229" t="s">
        <v>119</v>
      </c>
      <c r="U229" t="s">
        <v>121</v>
      </c>
      <c r="V229" t="s">
        <v>123</v>
      </c>
      <c r="W229" t="s">
        <v>125</v>
      </c>
      <c r="X229" t="s">
        <v>127</v>
      </c>
      <c r="Y229" t="s">
        <v>129</v>
      </c>
      <c r="Z229" t="s">
        <v>131</v>
      </c>
      <c r="AA229" t="s">
        <v>133</v>
      </c>
      <c r="AB229" t="s">
        <v>135</v>
      </c>
      <c r="AC229" t="s">
        <v>137</v>
      </c>
      <c r="AD229" t="s">
        <v>82</v>
      </c>
      <c r="AE229" t="s">
        <v>84</v>
      </c>
      <c r="AF229" t="s">
        <v>86</v>
      </c>
      <c r="AG229" t="s">
        <v>88</v>
      </c>
      <c r="AH229" t="s">
        <v>90</v>
      </c>
      <c r="AI229" s="8" t="s">
        <v>91</v>
      </c>
      <c r="AJ229" s="3" t="s">
        <v>91</v>
      </c>
      <c r="AK229" s="3" t="str">
        <f t="shared" si="70"/>
        <v>ON</v>
      </c>
      <c r="AL229" s="3" t="str">
        <f t="shared" si="71"/>
        <v>ON</v>
      </c>
      <c r="AM229" s="3" t="str">
        <f t="shared" si="72"/>
        <v>ON</v>
      </c>
      <c r="AN229" s="3" t="str">
        <f t="shared" si="73"/>
        <v>ON</v>
      </c>
      <c r="AO229" s="3"/>
      <c r="AP229" s="8" t="s">
        <v>91</v>
      </c>
      <c r="AQ229" s="3" t="s">
        <v>91</v>
      </c>
      <c r="AR229" s="3" t="str">
        <f t="shared" si="74"/>
        <v>ON</v>
      </c>
      <c r="AS229" s="3" t="str">
        <f t="shared" si="75"/>
        <v>OFF</v>
      </c>
      <c r="AT229" s="3" t="str">
        <f t="shared" si="76"/>
        <v>ON</v>
      </c>
      <c r="AU229" s="3" t="str">
        <f t="shared" si="77"/>
        <v>ON</v>
      </c>
      <c r="AV229" s="3"/>
      <c r="AW229" s="8" t="s">
        <v>91</v>
      </c>
      <c r="AX229" s="3" t="s">
        <v>91</v>
      </c>
      <c r="AY229" s="3" t="str">
        <f t="shared" si="78"/>
        <v>ON</v>
      </c>
      <c r="AZ229" s="3" t="str">
        <f t="shared" si="79"/>
        <v>ON</v>
      </c>
      <c r="BA229" s="3" t="str">
        <f t="shared" si="80"/>
        <v>ON</v>
      </c>
      <c r="BB229" s="3" t="str">
        <f t="shared" si="81"/>
        <v>ON</v>
      </c>
      <c r="BC229" s="3"/>
      <c r="BD229" s="8" t="s">
        <v>91</v>
      </c>
      <c r="BE229" s="3" t="s">
        <v>91</v>
      </c>
      <c r="BF229" s="3" t="str">
        <f t="shared" si="82"/>
        <v>ON</v>
      </c>
      <c r="BG229" s="3" t="str">
        <f t="shared" si="83"/>
        <v>OFF</v>
      </c>
      <c r="BH229" s="3" t="str">
        <f t="shared" si="84"/>
        <v>ON</v>
      </c>
      <c r="BI229" s="3" t="str">
        <f t="shared" si="85"/>
        <v>ON</v>
      </c>
      <c r="BJ229" s="3"/>
      <c r="BK229" s="8" t="s">
        <v>56</v>
      </c>
      <c r="BL229" s="3" t="s">
        <v>56</v>
      </c>
      <c r="BM229" s="3" t="s">
        <v>56</v>
      </c>
      <c r="BN229" s="9" t="s">
        <v>56</v>
      </c>
    </row>
    <row r="230" spans="1:66" x14ac:dyDescent="0.3">
      <c r="A230" t="str">
        <f t="shared" ca="1" si="65"/>
        <v>Oyo</v>
      </c>
      <c r="B230" t="str">
        <f t="shared" ca="1" si="66"/>
        <v>B</v>
      </c>
      <c r="C230" t="str">
        <f t="shared" ca="1" si="67"/>
        <v>E1</v>
      </c>
      <c r="D230" t="s">
        <v>7</v>
      </c>
      <c r="E230">
        <f t="shared" si="68"/>
        <v>22</v>
      </c>
      <c r="F230">
        <f t="shared" si="69"/>
        <v>2</v>
      </c>
      <c r="G230" t="s">
        <v>77</v>
      </c>
      <c r="H230" t="s">
        <v>77</v>
      </c>
      <c r="I230" t="s">
        <v>96</v>
      </c>
      <c r="J230" t="s">
        <v>98</v>
      </c>
      <c r="K230" t="s">
        <v>100</v>
      </c>
      <c r="L230" t="s">
        <v>102</v>
      </c>
      <c r="M230" t="s">
        <v>104</v>
      </c>
      <c r="N230" t="s">
        <v>106</v>
      </c>
      <c r="O230" t="s">
        <v>108</v>
      </c>
      <c r="P230" t="s">
        <v>110</v>
      </c>
      <c r="Q230" t="s">
        <v>112</v>
      </c>
      <c r="R230" t="s">
        <v>114</v>
      </c>
      <c r="S230" t="s">
        <v>116</v>
      </c>
      <c r="T230" t="s">
        <v>118</v>
      </c>
      <c r="U230" t="s">
        <v>120</v>
      </c>
      <c r="V230" t="s">
        <v>122</v>
      </c>
      <c r="W230" t="s">
        <v>124</v>
      </c>
      <c r="X230" t="s">
        <v>126</v>
      </c>
      <c r="Y230" t="s">
        <v>128</v>
      </c>
      <c r="Z230" t="s">
        <v>130</v>
      </c>
      <c r="AA230" t="s">
        <v>132</v>
      </c>
      <c r="AB230" t="s">
        <v>134</v>
      </c>
      <c r="AC230" t="s">
        <v>136</v>
      </c>
      <c r="AD230" t="s">
        <v>81</v>
      </c>
      <c r="AE230" t="s">
        <v>83</v>
      </c>
      <c r="AF230" t="s">
        <v>85</v>
      </c>
      <c r="AG230" t="s">
        <v>87</v>
      </c>
      <c r="AH230" t="s">
        <v>89</v>
      </c>
      <c r="AI230" s="8" t="s">
        <v>91</v>
      </c>
      <c r="AJ230" s="3" t="s">
        <v>91</v>
      </c>
      <c r="AK230" s="3" t="str">
        <f t="shared" si="70"/>
        <v>ON</v>
      </c>
      <c r="AL230" s="3" t="str">
        <f t="shared" si="71"/>
        <v>ON</v>
      </c>
      <c r="AM230" s="3" t="str">
        <f t="shared" si="72"/>
        <v>OFF</v>
      </c>
      <c r="AN230" s="3" t="str">
        <f t="shared" si="73"/>
        <v>ON</v>
      </c>
      <c r="AO230" s="3"/>
      <c r="AP230" s="8" t="s">
        <v>91</v>
      </c>
      <c r="AQ230" s="3" t="s">
        <v>91</v>
      </c>
      <c r="AR230" s="3" t="str">
        <f t="shared" si="74"/>
        <v>ON</v>
      </c>
      <c r="AS230" s="3" t="str">
        <f t="shared" si="75"/>
        <v>ON</v>
      </c>
      <c r="AT230" s="3" t="str">
        <f t="shared" si="76"/>
        <v>ON</v>
      </c>
      <c r="AU230" s="3" t="str">
        <f t="shared" si="77"/>
        <v>ON</v>
      </c>
      <c r="AV230" s="3"/>
      <c r="AW230" s="8" t="s">
        <v>91</v>
      </c>
      <c r="AX230" s="3" t="s">
        <v>91</v>
      </c>
      <c r="AY230" s="3" t="str">
        <f t="shared" si="78"/>
        <v>ON</v>
      </c>
      <c r="AZ230" s="3" t="str">
        <f t="shared" si="79"/>
        <v>ON</v>
      </c>
      <c r="BA230" s="3" t="str">
        <f t="shared" si="80"/>
        <v>OFF</v>
      </c>
      <c r="BB230" s="3" t="str">
        <f t="shared" si="81"/>
        <v>ON</v>
      </c>
      <c r="BC230" s="3"/>
      <c r="BD230" s="8" t="s">
        <v>91</v>
      </c>
      <c r="BE230" s="3" t="s">
        <v>91</v>
      </c>
      <c r="BF230" s="3" t="str">
        <f t="shared" si="82"/>
        <v>ON</v>
      </c>
      <c r="BG230" s="3" t="str">
        <f t="shared" si="83"/>
        <v>ON</v>
      </c>
      <c r="BH230" s="3" t="str">
        <f t="shared" si="84"/>
        <v>ON</v>
      </c>
      <c r="BI230" s="3" t="str">
        <f t="shared" si="85"/>
        <v>ON</v>
      </c>
      <c r="BJ230" s="3"/>
      <c r="BK230" s="8" t="s">
        <v>56</v>
      </c>
      <c r="BL230" s="3" t="s">
        <v>56</v>
      </c>
      <c r="BM230" s="3" t="s">
        <v>56</v>
      </c>
      <c r="BN230" s="9" t="s">
        <v>56</v>
      </c>
    </row>
    <row r="231" spans="1:66" x14ac:dyDescent="0.3">
      <c r="A231" t="str">
        <f t="shared" ca="1" si="65"/>
        <v>Ondo</v>
      </c>
      <c r="B231" t="str">
        <f t="shared" ca="1" si="66"/>
        <v>B</v>
      </c>
      <c r="C231" t="str">
        <f t="shared" ca="1" si="67"/>
        <v>E1</v>
      </c>
      <c r="D231" t="s">
        <v>7</v>
      </c>
      <c r="E231">
        <f t="shared" si="68"/>
        <v>22</v>
      </c>
      <c r="F231">
        <f t="shared" si="69"/>
        <v>2</v>
      </c>
      <c r="G231" t="s">
        <v>78</v>
      </c>
      <c r="H231" t="s">
        <v>78</v>
      </c>
      <c r="I231" t="s">
        <v>97</v>
      </c>
      <c r="J231" t="s">
        <v>99</v>
      </c>
      <c r="K231" t="s">
        <v>101</v>
      </c>
      <c r="L231" t="s">
        <v>103</v>
      </c>
      <c r="M231" t="s">
        <v>105</v>
      </c>
      <c r="N231" t="s">
        <v>107</v>
      </c>
      <c r="O231" t="s">
        <v>109</v>
      </c>
      <c r="P231" t="s">
        <v>111</v>
      </c>
      <c r="Q231" t="s">
        <v>113</v>
      </c>
      <c r="R231" t="s">
        <v>115</v>
      </c>
      <c r="S231" t="s">
        <v>117</v>
      </c>
      <c r="T231" t="s">
        <v>119</v>
      </c>
      <c r="U231" t="s">
        <v>121</v>
      </c>
      <c r="V231" t="s">
        <v>123</v>
      </c>
      <c r="W231" t="s">
        <v>125</v>
      </c>
      <c r="X231" t="s">
        <v>127</v>
      </c>
      <c r="Y231" t="s">
        <v>129</v>
      </c>
      <c r="Z231" t="s">
        <v>131</v>
      </c>
      <c r="AA231" t="s">
        <v>133</v>
      </c>
      <c r="AB231" t="s">
        <v>135</v>
      </c>
      <c r="AC231" t="s">
        <v>137</v>
      </c>
      <c r="AD231" t="s">
        <v>82</v>
      </c>
      <c r="AE231" t="s">
        <v>84</v>
      </c>
      <c r="AF231" t="s">
        <v>86</v>
      </c>
      <c r="AG231" t="s">
        <v>88</v>
      </c>
      <c r="AH231" t="s">
        <v>90</v>
      </c>
      <c r="AI231" s="8" t="s">
        <v>91</v>
      </c>
      <c r="AJ231" s="3" t="s">
        <v>91</v>
      </c>
      <c r="AK231" s="3" t="str">
        <f t="shared" si="70"/>
        <v>ON</v>
      </c>
      <c r="AL231" s="3" t="str">
        <f t="shared" si="71"/>
        <v>ON</v>
      </c>
      <c r="AM231" s="3" t="str">
        <f t="shared" si="72"/>
        <v>ON</v>
      </c>
      <c r="AN231" s="3" t="str">
        <f t="shared" si="73"/>
        <v>ON</v>
      </c>
      <c r="AO231" s="3"/>
      <c r="AP231" s="8" t="s">
        <v>91</v>
      </c>
      <c r="AQ231" s="3" t="s">
        <v>91</v>
      </c>
      <c r="AR231" s="3" t="str">
        <f t="shared" si="74"/>
        <v>ON</v>
      </c>
      <c r="AS231" s="3" t="str">
        <f t="shared" si="75"/>
        <v>ON</v>
      </c>
      <c r="AT231" s="3" t="str">
        <f t="shared" si="76"/>
        <v>ON</v>
      </c>
      <c r="AU231" s="3" t="str">
        <f t="shared" si="77"/>
        <v>OFF</v>
      </c>
      <c r="AV231" s="3"/>
      <c r="AW231" s="8" t="s">
        <v>91</v>
      </c>
      <c r="AX231" s="3" t="s">
        <v>91</v>
      </c>
      <c r="AY231" s="3" t="str">
        <f t="shared" si="78"/>
        <v>ON</v>
      </c>
      <c r="AZ231" s="3" t="str">
        <f t="shared" si="79"/>
        <v>ON</v>
      </c>
      <c r="BA231" s="3" t="str">
        <f t="shared" si="80"/>
        <v>ON</v>
      </c>
      <c r="BB231" s="3" t="str">
        <f t="shared" si="81"/>
        <v>ON</v>
      </c>
      <c r="BC231" s="3"/>
      <c r="BD231" s="8" t="s">
        <v>91</v>
      </c>
      <c r="BE231" s="3" t="s">
        <v>91</v>
      </c>
      <c r="BF231" s="3" t="str">
        <f t="shared" si="82"/>
        <v>ON</v>
      </c>
      <c r="BG231" s="3" t="str">
        <f t="shared" si="83"/>
        <v>ON</v>
      </c>
      <c r="BH231" s="3" t="str">
        <f t="shared" si="84"/>
        <v>ON</v>
      </c>
      <c r="BI231" s="3" t="str">
        <f t="shared" si="85"/>
        <v>OFF</v>
      </c>
      <c r="BJ231" s="3"/>
      <c r="BK231" s="8" t="s">
        <v>56</v>
      </c>
      <c r="BL231" s="3" t="s">
        <v>56</v>
      </c>
      <c r="BM231" s="3" t="s">
        <v>56</v>
      </c>
      <c r="BN231" s="9" t="s">
        <v>56</v>
      </c>
    </row>
    <row r="232" spans="1:66" x14ac:dyDescent="0.3">
      <c r="A232" t="str">
        <f t="shared" ca="1" si="65"/>
        <v>Lagos</v>
      </c>
      <c r="B232" t="str">
        <f t="shared" ca="1" si="66"/>
        <v>B</v>
      </c>
      <c r="C232" t="str">
        <f t="shared" ca="1" si="67"/>
        <v>C1</v>
      </c>
      <c r="D232" t="s">
        <v>7</v>
      </c>
      <c r="E232">
        <f t="shared" si="68"/>
        <v>22</v>
      </c>
      <c r="F232">
        <f t="shared" si="69"/>
        <v>2</v>
      </c>
      <c r="G232" t="s">
        <v>78</v>
      </c>
      <c r="H232" t="s">
        <v>78</v>
      </c>
      <c r="I232" t="s">
        <v>96</v>
      </c>
      <c r="J232" t="s">
        <v>98</v>
      </c>
      <c r="K232" t="s">
        <v>100</v>
      </c>
      <c r="L232" t="s">
        <v>102</v>
      </c>
      <c r="M232" t="s">
        <v>104</v>
      </c>
      <c r="N232" t="s">
        <v>106</v>
      </c>
      <c r="O232" t="s">
        <v>108</v>
      </c>
      <c r="P232" t="s">
        <v>110</v>
      </c>
      <c r="Q232" t="s">
        <v>112</v>
      </c>
      <c r="R232" t="s">
        <v>114</v>
      </c>
      <c r="S232" t="s">
        <v>116</v>
      </c>
      <c r="T232" t="s">
        <v>118</v>
      </c>
      <c r="U232" t="s">
        <v>120</v>
      </c>
      <c r="V232" t="s">
        <v>122</v>
      </c>
      <c r="W232" t="s">
        <v>124</v>
      </c>
      <c r="X232" t="s">
        <v>126</v>
      </c>
      <c r="Y232" t="s">
        <v>128</v>
      </c>
      <c r="Z232" t="s">
        <v>130</v>
      </c>
      <c r="AA232" t="s">
        <v>132</v>
      </c>
      <c r="AB232" t="s">
        <v>134</v>
      </c>
      <c r="AC232" t="s">
        <v>136</v>
      </c>
      <c r="AD232" t="s">
        <v>81</v>
      </c>
      <c r="AE232" t="s">
        <v>83</v>
      </c>
      <c r="AF232" t="s">
        <v>85</v>
      </c>
      <c r="AG232" t="s">
        <v>87</v>
      </c>
      <c r="AH232" t="s">
        <v>89</v>
      </c>
      <c r="AI232" s="8" t="s">
        <v>91</v>
      </c>
      <c r="AJ232" s="3" t="s">
        <v>91</v>
      </c>
      <c r="AK232" s="3" t="str">
        <f t="shared" si="70"/>
        <v>ON</v>
      </c>
      <c r="AL232" s="3" t="str">
        <f t="shared" si="71"/>
        <v>ON</v>
      </c>
      <c r="AM232" s="3" t="str">
        <f t="shared" si="72"/>
        <v>ON</v>
      </c>
      <c r="AN232" s="3" t="str">
        <f t="shared" si="73"/>
        <v>OFF</v>
      </c>
      <c r="AO232" s="3"/>
      <c r="AP232" s="8" t="s">
        <v>91</v>
      </c>
      <c r="AQ232" s="3" t="s">
        <v>91</v>
      </c>
      <c r="AR232" s="3" t="str">
        <f t="shared" si="74"/>
        <v>ON</v>
      </c>
      <c r="AS232" s="3" t="str">
        <f t="shared" si="75"/>
        <v>ON</v>
      </c>
      <c r="AT232" s="3" t="str">
        <f t="shared" si="76"/>
        <v>ON</v>
      </c>
      <c r="AU232" s="3" t="str">
        <f t="shared" si="77"/>
        <v>ON</v>
      </c>
      <c r="AV232" s="3"/>
      <c r="AW232" s="8" t="s">
        <v>91</v>
      </c>
      <c r="AX232" s="3" t="s">
        <v>91</v>
      </c>
      <c r="AY232" s="3" t="str">
        <f t="shared" si="78"/>
        <v>ON</v>
      </c>
      <c r="AZ232" s="3" t="str">
        <f t="shared" si="79"/>
        <v>ON</v>
      </c>
      <c r="BA232" s="3" t="str">
        <f t="shared" si="80"/>
        <v>ON</v>
      </c>
      <c r="BB232" s="3" t="str">
        <f t="shared" si="81"/>
        <v>OFF</v>
      </c>
      <c r="BC232" s="3"/>
      <c r="BD232" s="8" t="s">
        <v>91</v>
      </c>
      <c r="BE232" s="3" t="s">
        <v>91</v>
      </c>
      <c r="BF232" s="3" t="str">
        <f t="shared" si="82"/>
        <v>ON</v>
      </c>
      <c r="BG232" s="3" t="str">
        <f t="shared" si="83"/>
        <v>ON</v>
      </c>
      <c r="BH232" s="3" t="str">
        <f t="shared" si="84"/>
        <v>ON</v>
      </c>
      <c r="BI232" s="3" t="str">
        <f t="shared" si="85"/>
        <v>ON</v>
      </c>
      <c r="BJ232" s="3"/>
      <c r="BK232" s="8" t="s">
        <v>56</v>
      </c>
      <c r="BL232" s="3" t="s">
        <v>56</v>
      </c>
      <c r="BM232" s="3" t="s">
        <v>56</v>
      </c>
      <c r="BN232" s="9" t="s">
        <v>56</v>
      </c>
    </row>
    <row r="233" spans="1:66" x14ac:dyDescent="0.3">
      <c r="A233" t="str">
        <f t="shared" ca="1" si="65"/>
        <v>Oyo</v>
      </c>
      <c r="B233" t="str">
        <f t="shared" ca="1" si="66"/>
        <v>B</v>
      </c>
      <c r="C233" t="str">
        <f t="shared" ca="1" si="67"/>
        <v>B1</v>
      </c>
      <c r="D233" t="s">
        <v>46</v>
      </c>
      <c r="E233">
        <f t="shared" si="68"/>
        <v>22</v>
      </c>
      <c r="F233">
        <f t="shared" si="69"/>
        <v>2</v>
      </c>
      <c r="G233" t="s">
        <v>77</v>
      </c>
      <c r="H233" t="s">
        <v>77</v>
      </c>
      <c r="I233" t="s">
        <v>97</v>
      </c>
      <c r="J233" t="s">
        <v>99</v>
      </c>
      <c r="K233" t="s">
        <v>101</v>
      </c>
      <c r="L233" t="s">
        <v>103</v>
      </c>
      <c r="M233" t="s">
        <v>105</v>
      </c>
      <c r="N233" t="s">
        <v>107</v>
      </c>
      <c r="O233" t="s">
        <v>109</v>
      </c>
      <c r="P233" t="s">
        <v>111</v>
      </c>
      <c r="Q233" t="s">
        <v>113</v>
      </c>
      <c r="R233" t="s">
        <v>115</v>
      </c>
      <c r="S233" t="s">
        <v>117</v>
      </c>
      <c r="T233" t="s">
        <v>119</v>
      </c>
      <c r="U233" t="s">
        <v>121</v>
      </c>
      <c r="V233" t="s">
        <v>123</v>
      </c>
      <c r="W233" t="s">
        <v>125</v>
      </c>
      <c r="X233" t="s">
        <v>127</v>
      </c>
      <c r="Y233" t="s">
        <v>129</v>
      </c>
      <c r="Z233" t="s">
        <v>131</v>
      </c>
      <c r="AA233" t="s">
        <v>133</v>
      </c>
      <c r="AB233" t="s">
        <v>135</v>
      </c>
      <c r="AC233" t="s">
        <v>137</v>
      </c>
      <c r="AD233" t="s">
        <v>82</v>
      </c>
      <c r="AE233" t="s">
        <v>84</v>
      </c>
      <c r="AF233" t="s">
        <v>86</v>
      </c>
      <c r="AG233" t="s">
        <v>88</v>
      </c>
      <c r="AH233" t="s">
        <v>90</v>
      </c>
      <c r="AI233" s="8" t="s">
        <v>91</v>
      </c>
      <c r="AJ233" s="3" t="s">
        <v>91</v>
      </c>
      <c r="AK233" s="3" t="str">
        <f t="shared" si="70"/>
        <v>ON</v>
      </c>
      <c r="AL233" s="3" t="str">
        <f t="shared" si="71"/>
        <v>ON</v>
      </c>
      <c r="AM233" s="3" t="str">
        <f t="shared" si="72"/>
        <v>ON</v>
      </c>
      <c r="AN233" s="3" t="str">
        <f t="shared" si="73"/>
        <v>ON</v>
      </c>
      <c r="AO233" s="3"/>
      <c r="AP233" s="8" t="s">
        <v>91</v>
      </c>
      <c r="AQ233" s="3" t="s">
        <v>91</v>
      </c>
      <c r="AR233" s="3" t="str">
        <f t="shared" si="74"/>
        <v>ON</v>
      </c>
      <c r="AS233" s="3" t="str">
        <f t="shared" si="75"/>
        <v>ON</v>
      </c>
      <c r="AT233" s="3" t="str">
        <f t="shared" si="76"/>
        <v>OFF</v>
      </c>
      <c r="AU233" s="3" t="str">
        <f t="shared" si="77"/>
        <v>ON</v>
      </c>
      <c r="AV233" s="3"/>
      <c r="AW233" s="8" t="s">
        <v>91</v>
      </c>
      <c r="AX233" s="3" t="s">
        <v>91</v>
      </c>
      <c r="AY233" s="3" t="str">
        <f t="shared" si="78"/>
        <v>ON</v>
      </c>
      <c r="AZ233" s="3" t="str">
        <f t="shared" si="79"/>
        <v>ON</v>
      </c>
      <c r="BA233" s="3" t="str">
        <f t="shared" si="80"/>
        <v>ON</v>
      </c>
      <c r="BB233" s="3" t="str">
        <f t="shared" si="81"/>
        <v>ON</v>
      </c>
      <c r="BC233" s="3"/>
      <c r="BD233" s="8" t="s">
        <v>91</v>
      </c>
      <c r="BE233" s="3" t="s">
        <v>91</v>
      </c>
      <c r="BF233" s="3" t="str">
        <f t="shared" si="82"/>
        <v>ON</v>
      </c>
      <c r="BG233" s="3" t="str">
        <f t="shared" si="83"/>
        <v>ON</v>
      </c>
      <c r="BH233" s="3" t="str">
        <f t="shared" si="84"/>
        <v>OFF</v>
      </c>
      <c r="BI233" s="3" t="str">
        <f t="shared" si="85"/>
        <v>ON</v>
      </c>
      <c r="BJ233" s="3"/>
      <c r="BK233" s="8" t="s">
        <v>56</v>
      </c>
      <c r="BL233" s="3" t="s">
        <v>56</v>
      </c>
      <c r="BM233" s="3" t="s">
        <v>56</v>
      </c>
      <c r="BN233" s="9" t="s">
        <v>56</v>
      </c>
    </row>
    <row r="234" spans="1:66" x14ac:dyDescent="0.3">
      <c r="A234" t="str">
        <f t="shared" ca="1" si="65"/>
        <v>Oyo</v>
      </c>
      <c r="B234" t="str">
        <f t="shared" ca="1" si="66"/>
        <v>B</v>
      </c>
      <c r="C234" t="str">
        <f t="shared" ca="1" si="67"/>
        <v>B1</v>
      </c>
      <c r="D234" t="s">
        <v>12</v>
      </c>
      <c r="E234">
        <f t="shared" si="68"/>
        <v>22</v>
      </c>
      <c r="F234">
        <f t="shared" si="69"/>
        <v>2</v>
      </c>
      <c r="G234" t="s">
        <v>76</v>
      </c>
      <c r="H234" t="s">
        <v>76</v>
      </c>
      <c r="I234" t="s">
        <v>96</v>
      </c>
      <c r="J234" t="s">
        <v>98</v>
      </c>
      <c r="K234" t="s">
        <v>100</v>
      </c>
      <c r="L234" t="s">
        <v>102</v>
      </c>
      <c r="M234" t="s">
        <v>104</v>
      </c>
      <c r="N234" t="s">
        <v>106</v>
      </c>
      <c r="O234" t="s">
        <v>108</v>
      </c>
      <c r="P234" t="s">
        <v>110</v>
      </c>
      <c r="Q234" t="s">
        <v>112</v>
      </c>
      <c r="R234" t="s">
        <v>114</v>
      </c>
      <c r="S234" t="s">
        <v>116</v>
      </c>
      <c r="T234" t="s">
        <v>118</v>
      </c>
      <c r="U234" t="s">
        <v>120</v>
      </c>
      <c r="V234" t="s">
        <v>122</v>
      </c>
      <c r="W234" t="s">
        <v>124</v>
      </c>
      <c r="X234" t="s">
        <v>126</v>
      </c>
      <c r="Y234" t="s">
        <v>128</v>
      </c>
      <c r="Z234" t="s">
        <v>130</v>
      </c>
      <c r="AA234" t="s">
        <v>132</v>
      </c>
      <c r="AB234" t="s">
        <v>134</v>
      </c>
      <c r="AC234" t="s">
        <v>136</v>
      </c>
      <c r="AD234" t="s">
        <v>81</v>
      </c>
      <c r="AE234" t="s">
        <v>83</v>
      </c>
      <c r="AF234" t="s">
        <v>85</v>
      </c>
      <c r="AG234" t="s">
        <v>87</v>
      </c>
      <c r="AH234" t="s">
        <v>89</v>
      </c>
      <c r="AI234" s="8" t="s">
        <v>91</v>
      </c>
      <c r="AJ234" s="3" t="s">
        <v>91</v>
      </c>
      <c r="AK234" s="3" t="str">
        <f t="shared" si="70"/>
        <v>ON</v>
      </c>
      <c r="AL234" s="3" t="str">
        <f t="shared" si="71"/>
        <v>OFF</v>
      </c>
      <c r="AM234" s="3" t="str">
        <f t="shared" si="72"/>
        <v>ON</v>
      </c>
      <c r="AN234" s="3" t="str">
        <f t="shared" si="73"/>
        <v>ON</v>
      </c>
      <c r="AO234" s="3"/>
      <c r="AP234" s="8" t="s">
        <v>91</v>
      </c>
      <c r="AQ234" s="3" t="s">
        <v>91</v>
      </c>
      <c r="AR234" s="3" t="str">
        <f t="shared" si="74"/>
        <v>ON</v>
      </c>
      <c r="AS234" s="3" t="str">
        <f t="shared" si="75"/>
        <v>ON</v>
      </c>
      <c r="AT234" s="3" t="str">
        <f t="shared" si="76"/>
        <v>ON</v>
      </c>
      <c r="AU234" s="3" t="str">
        <f t="shared" si="77"/>
        <v>ON</v>
      </c>
      <c r="AV234" s="3"/>
      <c r="AW234" s="8" t="s">
        <v>91</v>
      </c>
      <c r="AX234" s="3" t="s">
        <v>91</v>
      </c>
      <c r="AY234" s="3" t="str">
        <f t="shared" si="78"/>
        <v>ON</v>
      </c>
      <c r="AZ234" s="3" t="str">
        <f t="shared" si="79"/>
        <v>OFF</v>
      </c>
      <c r="BA234" s="3" t="str">
        <f t="shared" si="80"/>
        <v>ON</v>
      </c>
      <c r="BB234" s="3" t="str">
        <f t="shared" si="81"/>
        <v>ON</v>
      </c>
      <c r="BC234" s="3"/>
      <c r="BD234" s="8" t="s">
        <v>91</v>
      </c>
      <c r="BE234" s="3" t="s">
        <v>91</v>
      </c>
      <c r="BF234" s="3" t="str">
        <f t="shared" si="82"/>
        <v>ON</v>
      </c>
      <c r="BG234" s="3" t="str">
        <f t="shared" si="83"/>
        <v>ON</v>
      </c>
      <c r="BH234" s="3" t="str">
        <f t="shared" si="84"/>
        <v>ON</v>
      </c>
      <c r="BI234" s="3" t="str">
        <f t="shared" si="85"/>
        <v>ON</v>
      </c>
      <c r="BJ234" s="3"/>
      <c r="BK234" s="8" t="s">
        <v>56</v>
      </c>
      <c r="BL234" s="3" t="s">
        <v>56</v>
      </c>
      <c r="BM234" s="3" t="s">
        <v>56</v>
      </c>
      <c r="BN234" s="9" t="s">
        <v>56</v>
      </c>
    </row>
    <row r="235" spans="1:66" x14ac:dyDescent="0.3">
      <c r="A235" t="str">
        <f t="shared" ca="1" si="65"/>
        <v>Ogun</v>
      </c>
      <c r="B235" t="str">
        <f t="shared" ca="1" si="66"/>
        <v>A</v>
      </c>
      <c r="C235" t="str">
        <f t="shared" ca="1" si="67"/>
        <v>D1</v>
      </c>
      <c r="D235" t="s">
        <v>5</v>
      </c>
      <c r="E235">
        <f t="shared" si="68"/>
        <v>22</v>
      </c>
      <c r="F235">
        <f t="shared" si="69"/>
        <v>2</v>
      </c>
      <c r="G235" t="s">
        <v>75</v>
      </c>
      <c r="H235" t="s">
        <v>75</v>
      </c>
      <c r="I235" t="s">
        <v>97</v>
      </c>
      <c r="J235" t="s">
        <v>99</v>
      </c>
      <c r="K235" t="s">
        <v>101</v>
      </c>
      <c r="L235" t="s">
        <v>103</v>
      </c>
      <c r="M235" t="s">
        <v>105</v>
      </c>
      <c r="N235" t="s">
        <v>107</v>
      </c>
      <c r="O235" t="s">
        <v>109</v>
      </c>
      <c r="P235" t="s">
        <v>111</v>
      </c>
      <c r="Q235" t="s">
        <v>113</v>
      </c>
      <c r="R235" t="s">
        <v>115</v>
      </c>
      <c r="S235" t="s">
        <v>117</v>
      </c>
      <c r="T235" t="s">
        <v>119</v>
      </c>
      <c r="U235" t="s">
        <v>121</v>
      </c>
      <c r="V235" t="s">
        <v>123</v>
      </c>
      <c r="W235" t="s">
        <v>125</v>
      </c>
      <c r="X235" t="s">
        <v>127</v>
      </c>
      <c r="Y235" t="s">
        <v>129</v>
      </c>
      <c r="Z235" t="s">
        <v>131</v>
      </c>
      <c r="AA235" t="s">
        <v>133</v>
      </c>
      <c r="AB235" t="s">
        <v>135</v>
      </c>
      <c r="AC235" t="s">
        <v>137</v>
      </c>
      <c r="AD235" t="s">
        <v>82</v>
      </c>
      <c r="AE235" t="s">
        <v>84</v>
      </c>
      <c r="AF235" t="s">
        <v>86</v>
      </c>
      <c r="AG235" t="s">
        <v>88</v>
      </c>
      <c r="AH235" t="s">
        <v>90</v>
      </c>
      <c r="AI235" s="8" t="s">
        <v>91</v>
      </c>
      <c r="AJ235" s="3" t="s">
        <v>91</v>
      </c>
      <c r="AK235" s="3" t="str">
        <f t="shared" si="70"/>
        <v>ON</v>
      </c>
      <c r="AL235" s="3" t="str">
        <f t="shared" si="71"/>
        <v>ON</v>
      </c>
      <c r="AM235" s="3" t="str">
        <f t="shared" si="72"/>
        <v>ON</v>
      </c>
      <c r="AN235" s="3" t="str">
        <f t="shared" si="73"/>
        <v>ON</v>
      </c>
      <c r="AO235" s="3"/>
      <c r="AP235" s="8" t="s">
        <v>91</v>
      </c>
      <c r="AQ235" s="3" t="s">
        <v>91</v>
      </c>
      <c r="AR235" s="3" t="str">
        <f t="shared" si="74"/>
        <v>OFF</v>
      </c>
      <c r="AS235" s="3" t="str">
        <f t="shared" si="75"/>
        <v>ON</v>
      </c>
      <c r="AT235" s="3" t="str">
        <f t="shared" si="76"/>
        <v>ON</v>
      </c>
      <c r="AU235" s="3" t="str">
        <f t="shared" si="77"/>
        <v>ON</v>
      </c>
      <c r="AV235" s="3"/>
      <c r="AW235" s="8" t="s">
        <v>91</v>
      </c>
      <c r="AX235" s="3" t="s">
        <v>91</v>
      </c>
      <c r="AY235" s="3" t="str">
        <f t="shared" si="78"/>
        <v>ON</v>
      </c>
      <c r="AZ235" s="3" t="str">
        <f t="shared" si="79"/>
        <v>ON</v>
      </c>
      <c r="BA235" s="3" t="str">
        <f t="shared" si="80"/>
        <v>ON</v>
      </c>
      <c r="BB235" s="3" t="str">
        <f t="shared" si="81"/>
        <v>ON</v>
      </c>
      <c r="BC235" s="3"/>
      <c r="BD235" s="8" t="s">
        <v>91</v>
      </c>
      <c r="BE235" s="3" t="s">
        <v>91</v>
      </c>
      <c r="BF235" s="3" t="str">
        <f t="shared" si="82"/>
        <v>OFF</v>
      </c>
      <c r="BG235" s="3" t="str">
        <f t="shared" si="83"/>
        <v>ON</v>
      </c>
      <c r="BH235" s="3" t="str">
        <f t="shared" si="84"/>
        <v>ON</v>
      </c>
      <c r="BI235" s="3" t="str">
        <f t="shared" si="85"/>
        <v>ON</v>
      </c>
      <c r="BJ235" s="3"/>
      <c r="BK235" s="8" t="s">
        <v>56</v>
      </c>
      <c r="BL235" s="3" t="s">
        <v>56</v>
      </c>
      <c r="BM235" s="3" t="s">
        <v>56</v>
      </c>
      <c r="BN235" s="9" t="s">
        <v>56</v>
      </c>
    </row>
    <row r="236" spans="1:66" x14ac:dyDescent="0.3">
      <c r="A236" t="str">
        <f t="shared" ca="1" si="65"/>
        <v>Lagos</v>
      </c>
      <c r="B236" t="str">
        <f t="shared" ca="1" si="66"/>
        <v>B</v>
      </c>
      <c r="C236" t="str">
        <f t="shared" ca="1" si="67"/>
        <v>C1</v>
      </c>
      <c r="D236" t="s">
        <v>5</v>
      </c>
      <c r="E236">
        <f t="shared" si="68"/>
        <v>22</v>
      </c>
      <c r="F236">
        <f t="shared" si="69"/>
        <v>2</v>
      </c>
      <c r="G236" t="s">
        <v>75</v>
      </c>
      <c r="H236" t="s">
        <v>75</v>
      </c>
      <c r="I236" t="s">
        <v>96</v>
      </c>
      <c r="J236" t="s">
        <v>98</v>
      </c>
      <c r="K236" t="s">
        <v>100</v>
      </c>
      <c r="L236" t="s">
        <v>102</v>
      </c>
      <c r="M236" t="s">
        <v>104</v>
      </c>
      <c r="N236" t="s">
        <v>106</v>
      </c>
      <c r="O236" t="s">
        <v>108</v>
      </c>
      <c r="P236" t="s">
        <v>110</v>
      </c>
      <c r="Q236" t="s">
        <v>112</v>
      </c>
      <c r="R236" t="s">
        <v>114</v>
      </c>
      <c r="S236" t="s">
        <v>116</v>
      </c>
      <c r="T236" t="s">
        <v>118</v>
      </c>
      <c r="U236" t="s">
        <v>120</v>
      </c>
      <c r="V236" t="s">
        <v>122</v>
      </c>
      <c r="W236" t="s">
        <v>124</v>
      </c>
      <c r="X236" t="s">
        <v>126</v>
      </c>
      <c r="Y236" t="s">
        <v>128</v>
      </c>
      <c r="Z236" t="s">
        <v>130</v>
      </c>
      <c r="AA236" t="s">
        <v>132</v>
      </c>
      <c r="AB236" t="s">
        <v>134</v>
      </c>
      <c r="AC236" t="s">
        <v>136</v>
      </c>
      <c r="AD236" t="s">
        <v>81</v>
      </c>
      <c r="AE236" t="s">
        <v>83</v>
      </c>
      <c r="AF236" t="s">
        <v>85</v>
      </c>
      <c r="AG236" t="s">
        <v>87</v>
      </c>
      <c r="AH236" t="s">
        <v>89</v>
      </c>
      <c r="AI236" s="8" t="s">
        <v>91</v>
      </c>
      <c r="AJ236" s="3" t="s">
        <v>91</v>
      </c>
      <c r="AK236" s="3" t="str">
        <f t="shared" si="70"/>
        <v>OFF</v>
      </c>
      <c r="AL236" s="3" t="str">
        <f t="shared" si="71"/>
        <v>ON</v>
      </c>
      <c r="AM236" s="3" t="str">
        <f t="shared" si="72"/>
        <v>ON</v>
      </c>
      <c r="AN236" s="3" t="str">
        <f t="shared" si="73"/>
        <v>ON</v>
      </c>
      <c r="AO236" s="3"/>
      <c r="AP236" s="8" t="s">
        <v>91</v>
      </c>
      <c r="AQ236" s="3" t="s">
        <v>91</v>
      </c>
      <c r="AR236" s="3" t="str">
        <f t="shared" si="74"/>
        <v>ON</v>
      </c>
      <c r="AS236" s="3" t="str">
        <f t="shared" si="75"/>
        <v>ON</v>
      </c>
      <c r="AT236" s="3" t="str">
        <f t="shared" si="76"/>
        <v>ON</v>
      </c>
      <c r="AU236" s="3" t="str">
        <f t="shared" si="77"/>
        <v>ON</v>
      </c>
      <c r="AV236" s="3"/>
      <c r="AW236" s="8" t="s">
        <v>91</v>
      </c>
      <c r="AX236" s="3" t="s">
        <v>91</v>
      </c>
      <c r="AY236" s="3" t="str">
        <f t="shared" si="78"/>
        <v>OFF</v>
      </c>
      <c r="AZ236" s="3" t="str">
        <f t="shared" si="79"/>
        <v>ON</v>
      </c>
      <c r="BA236" s="3" t="str">
        <f t="shared" si="80"/>
        <v>ON</v>
      </c>
      <c r="BB236" s="3" t="str">
        <f t="shared" si="81"/>
        <v>ON</v>
      </c>
      <c r="BC236" s="3"/>
      <c r="BD236" s="8" t="s">
        <v>91</v>
      </c>
      <c r="BE236" s="3" t="s">
        <v>91</v>
      </c>
      <c r="BF236" s="3" t="str">
        <f t="shared" si="82"/>
        <v>ON</v>
      </c>
      <c r="BG236" s="3" t="str">
        <f t="shared" si="83"/>
        <v>ON</v>
      </c>
      <c r="BH236" s="3" t="str">
        <f t="shared" si="84"/>
        <v>ON</v>
      </c>
      <c r="BI236" s="3" t="str">
        <f t="shared" si="85"/>
        <v>ON</v>
      </c>
      <c r="BJ236" s="3"/>
      <c r="BK236" s="8" t="s">
        <v>56</v>
      </c>
      <c r="BL236" s="3" t="s">
        <v>56</v>
      </c>
      <c r="BM236" s="3" t="s">
        <v>56</v>
      </c>
      <c r="BN236" s="9" t="s">
        <v>56</v>
      </c>
    </row>
    <row r="237" spans="1:66" x14ac:dyDescent="0.3">
      <c r="A237" t="str">
        <f t="shared" ca="1" si="65"/>
        <v>Ekiti</v>
      </c>
      <c r="B237" t="str">
        <f t="shared" ca="1" si="66"/>
        <v>B</v>
      </c>
      <c r="C237" t="str">
        <f t="shared" ca="1" si="67"/>
        <v>C1</v>
      </c>
      <c r="D237" t="s">
        <v>5</v>
      </c>
      <c r="E237">
        <f t="shared" si="68"/>
        <v>22</v>
      </c>
      <c r="F237">
        <f t="shared" si="69"/>
        <v>2</v>
      </c>
      <c r="G237" t="s">
        <v>76</v>
      </c>
      <c r="H237" t="s">
        <v>76</v>
      </c>
      <c r="I237" t="s">
        <v>97</v>
      </c>
      <c r="J237" t="s">
        <v>99</v>
      </c>
      <c r="K237" t="s">
        <v>101</v>
      </c>
      <c r="L237" t="s">
        <v>103</v>
      </c>
      <c r="M237" t="s">
        <v>105</v>
      </c>
      <c r="N237" t="s">
        <v>107</v>
      </c>
      <c r="O237" t="s">
        <v>109</v>
      </c>
      <c r="P237" t="s">
        <v>111</v>
      </c>
      <c r="Q237" t="s">
        <v>113</v>
      </c>
      <c r="R237" t="s">
        <v>115</v>
      </c>
      <c r="S237" t="s">
        <v>117</v>
      </c>
      <c r="T237" t="s">
        <v>119</v>
      </c>
      <c r="U237" t="s">
        <v>121</v>
      </c>
      <c r="V237" t="s">
        <v>123</v>
      </c>
      <c r="W237" t="s">
        <v>125</v>
      </c>
      <c r="X237" t="s">
        <v>127</v>
      </c>
      <c r="Y237" t="s">
        <v>129</v>
      </c>
      <c r="Z237" t="s">
        <v>131</v>
      </c>
      <c r="AA237" t="s">
        <v>133</v>
      </c>
      <c r="AB237" t="s">
        <v>135</v>
      </c>
      <c r="AC237" t="s">
        <v>137</v>
      </c>
      <c r="AD237" t="s">
        <v>82</v>
      </c>
      <c r="AE237" t="s">
        <v>84</v>
      </c>
      <c r="AF237" t="s">
        <v>86</v>
      </c>
      <c r="AG237" t="s">
        <v>88</v>
      </c>
      <c r="AH237" t="s">
        <v>90</v>
      </c>
      <c r="AI237" s="8" t="s">
        <v>91</v>
      </c>
      <c r="AJ237" s="3" t="s">
        <v>91</v>
      </c>
      <c r="AK237" s="3" t="str">
        <f t="shared" si="70"/>
        <v>ON</v>
      </c>
      <c r="AL237" s="3" t="str">
        <f t="shared" si="71"/>
        <v>ON</v>
      </c>
      <c r="AM237" s="3" t="str">
        <f t="shared" si="72"/>
        <v>ON</v>
      </c>
      <c r="AN237" s="3" t="str">
        <f t="shared" si="73"/>
        <v>ON</v>
      </c>
      <c r="AO237" s="3"/>
      <c r="AP237" s="8" t="s">
        <v>91</v>
      </c>
      <c r="AQ237" s="3" t="s">
        <v>91</v>
      </c>
      <c r="AR237" s="3" t="str">
        <f t="shared" si="74"/>
        <v>ON</v>
      </c>
      <c r="AS237" s="3" t="str">
        <f t="shared" si="75"/>
        <v>OFF</v>
      </c>
      <c r="AT237" s="3" t="str">
        <f t="shared" si="76"/>
        <v>ON</v>
      </c>
      <c r="AU237" s="3" t="str">
        <f t="shared" si="77"/>
        <v>ON</v>
      </c>
      <c r="AV237" s="3"/>
      <c r="AW237" s="8" t="s">
        <v>91</v>
      </c>
      <c r="AX237" s="3" t="s">
        <v>91</v>
      </c>
      <c r="AY237" s="3" t="str">
        <f t="shared" si="78"/>
        <v>ON</v>
      </c>
      <c r="AZ237" s="3" t="str">
        <f t="shared" si="79"/>
        <v>ON</v>
      </c>
      <c r="BA237" s="3" t="str">
        <f t="shared" si="80"/>
        <v>ON</v>
      </c>
      <c r="BB237" s="3" t="str">
        <f t="shared" si="81"/>
        <v>ON</v>
      </c>
      <c r="BC237" s="3"/>
      <c r="BD237" s="8" t="s">
        <v>91</v>
      </c>
      <c r="BE237" s="3" t="s">
        <v>91</v>
      </c>
      <c r="BF237" s="3" t="str">
        <f t="shared" si="82"/>
        <v>ON</v>
      </c>
      <c r="BG237" s="3" t="str">
        <f t="shared" si="83"/>
        <v>OFF</v>
      </c>
      <c r="BH237" s="3" t="str">
        <f t="shared" si="84"/>
        <v>ON</v>
      </c>
      <c r="BI237" s="3" t="str">
        <f t="shared" si="85"/>
        <v>ON</v>
      </c>
      <c r="BJ237" s="3"/>
      <c r="BK237" s="8" t="s">
        <v>56</v>
      </c>
      <c r="BL237" s="3" t="s">
        <v>56</v>
      </c>
      <c r="BM237" s="3" t="s">
        <v>56</v>
      </c>
      <c r="BN237" s="9" t="s">
        <v>56</v>
      </c>
    </row>
    <row r="238" spans="1:66" x14ac:dyDescent="0.3">
      <c r="A238" t="str">
        <f t="shared" ca="1" si="65"/>
        <v>Ondo</v>
      </c>
      <c r="B238" t="str">
        <f t="shared" ca="1" si="66"/>
        <v>B</v>
      </c>
      <c r="C238" t="str">
        <f t="shared" ca="1" si="67"/>
        <v>B1</v>
      </c>
      <c r="D238" t="s">
        <v>7</v>
      </c>
      <c r="E238">
        <f t="shared" si="68"/>
        <v>22</v>
      </c>
      <c r="F238">
        <f t="shared" si="69"/>
        <v>2</v>
      </c>
      <c r="G238" t="s">
        <v>77</v>
      </c>
      <c r="H238" t="s">
        <v>77</v>
      </c>
      <c r="I238" t="s">
        <v>96</v>
      </c>
      <c r="J238" t="s">
        <v>98</v>
      </c>
      <c r="K238" t="s">
        <v>100</v>
      </c>
      <c r="L238" t="s">
        <v>102</v>
      </c>
      <c r="M238" t="s">
        <v>104</v>
      </c>
      <c r="N238" t="s">
        <v>106</v>
      </c>
      <c r="O238" t="s">
        <v>108</v>
      </c>
      <c r="P238" t="s">
        <v>110</v>
      </c>
      <c r="Q238" t="s">
        <v>112</v>
      </c>
      <c r="R238" t="s">
        <v>114</v>
      </c>
      <c r="S238" t="s">
        <v>116</v>
      </c>
      <c r="T238" t="s">
        <v>118</v>
      </c>
      <c r="U238" t="s">
        <v>120</v>
      </c>
      <c r="V238" t="s">
        <v>122</v>
      </c>
      <c r="W238" t="s">
        <v>124</v>
      </c>
      <c r="X238" t="s">
        <v>126</v>
      </c>
      <c r="Y238" t="s">
        <v>128</v>
      </c>
      <c r="Z238" t="s">
        <v>130</v>
      </c>
      <c r="AA238" t="s">
        <v>132</v>
      </c>
      <c r="AB238" t="s">
        <v>134</v>
      </c>
      <c r="AC238" t="s">
        <v>136</v>
      </c>
      <c r="AD238" t="s">
        <v>81</v>
      </c>
      <c r="AE238" t="s">
        <v>83</v>
      </c>
      <c r="AF238" t="s">
        <v>85</v>
      </c>
      <c r="AG238" t="s">
        <v>87</v>
      </c>
      <c r="AH238" t="s">
        <v>89</v>
      </c>
      <c r="AI238" s="8" t="s">
        <v>91</v>
      </c>
      <c r="AJ238" s="3" t="s">
        <v>91</v>
      </c>
      <c r="AK238" s="3" t="str">
        <f t="shared" si="70"/>
        <v>ON</v>
      </c>
      <c r="AL238" s="3" t="str">
        <f t="shared" si="71"/>
        <v>ON</v>
      </c>
      <c r="AM238" s="3" t="str">
        <f t="shared" si="72"/>
        <v>OFF</v>
      </c>
      <c r="AN238" s="3" t="str">
        <f t="shared" si="73"/>
        <v>ON</v>
      </c>
      <c r="AO238" s="3"/>
      <c r="AP238" s="8" t="s">
        <v>91</v>
      </c>
      <c r="AQ238" s="3" t="s">
        <v>91</v>
      </c>
      <c r="AR238" s="3" t="str">
        <f t="shared" si="74"/>
        <v>ON</v>
      </c>
      <c r="AS238" s="3" t="str">
        <f t="shared" si="75"/>
        <v>ON</v>
      </c>
      <c r="AT238" s="3" t="str">
        <f t="shared" si="76"/>
        <v>ON</v>
      </c>
      <c r="AU238" s="3" t="str">
        <f t="shared" si="77"/>
        <v>ON</v>
      </c>
      <c r="AV238" s="3"/>
      <c r="AW238" s="8" t="s">
        <v>91</v>
      </c>
      <c r="AX238" s="3" t="s">
        <v>91</v>
      </c>
      <c r="AY238" s="3" t="str">
        <f t="shared" si="78"/>
        <v>ON</v>
      </c>
      <c r="AZ238" s="3" t="str">
        <f t="shared" si="79"/>
        <v>ON</v>
      </c>
      <c r="BA238" s="3" t="str">
        <f t="shared" si="80"/>
        <v>OFF</v>
      </c>
      <c r="BB238" s="3" t="str">
        <f t="shared" si="81"/>
        <v>ON</v>
      </c>
      <c r="BC238" s="3"/>
      <c r="BD238" s="8" t="s">
        <v>91</v>
      </c>
      <c r="BE238" s="3" t="s">
        <v>91</v>
      </c>
      <c r="BF238" s="3" t="str">
        <f t="shared" si="82"/>
        <v>ON</v>
      </c>
      <c r="BG238" s="3" t="str">
        <f t="shared" si="83"/>
        <v>ON</v>
      </c>
      <c r="BH238" s="3" t="str">
        <f t="shared" si="84"/>
        <v>ON</v>
      </c>
      <c r="BI238" s="3" t="str">
        <f t="shared" si="85"/>
        <v>ON</v>
      </c>
      <c r="BJ238" s="3"/>
      <c r="BK238" s="8" t="s">
        <v>56</v>
      </c>
      <c r="BL238" s="3" t="s">
        <v>56</v>
      </c>
      <c r="BM238" s="3" t="s">
        <v>56</v>
      </c>
      <c r="BN238" s="9" t="s">
        <v>56</v>
      </c>
    </row>
    <row r="239" spans="1:66" x14ac:dyDescent="0.3">
      <c r="A239" t="str">
        <f t="shared" ca="1" si="65"/>
        <v>Ogun</v>
      </c>
      <c r="B239" t="str">
        <f t="shared" ca="1" si="66"/>
        <v>C</v>
      </c>
      <c r="C239" t="str">
        <f t="shared" ca="1" si="67"/>
        <v>A1</v>
      </c>
      <c r="D239" t="s">
        <v>7</v>
      </c>
      <c r="E239">
        <f t="shared" si="68"/>
        <v>22</v>
      </c>
      <c r="F239">
        <f t="shared" si="69"/>
        <v>2</v>
      </c>
      <c r="G239" t="s">
        <v>78</v>
      </c>
      <c r="H239" t="s">
        <v>78</v>
      </c>
      <c r="I239" t="s">
        <v>97</v>
      </c>
      <c r="J239" t="s">
        <v>99</v>
      </c>
      <c r="K239" t="s">
        <v>101</v>
      </c>
      <c r="L239" t="s">
        <v>103</v>
      </c>
      <c r="M239" t="s">
        <v>105</v>
      </c>
      <c r="N239" t="s">
        <v>107</v>
      </c>
      <c r="O239" t="s">
        <v>109</v>
      </c>
      <c r="P239" t="s">
        <v>111</v>
      </c>
      <c r="Q239" t="s">
        <v>113</v>
      </c>
      <c r="R239" t="s">
        <v>115</v>
      </c>
      <c r="S239" t="s">
        <v>117</v>
      </c>
      <c r="T239" t="s">
        <v>119</v>
      </c>
      <c r="U239" t="s">
        <v>121</v>
      </c>
      <c r="V239" t="s">
        <v>123</v>
      </c>
      <c r="W239" t="s">
        <v>125</v>
      </c>
      <c r="X239" t="s">
        <v>127</v>
      </c>
      <c r="Y239" t="s">
        <v>129</v>
      </c>
      <c r="Z239" t="s">
        <v>131</v>
      </c>
      <c r="AA239" t="s">
        <v>133</v>
      </c>
      <c r="AB239" t="s">
        <v>135</v>
      </c>
      <c r="AC239" t="s">
        <v>137</v>
      </c>
      <c r="AD239" t="s">
        <v>82</v>
      </c>
      <c r="AE239" t="s">
        <v>84</v>
      </c>
      <c r="AF239" t="s">
        <v>86</v>
      </c>
      <c r="AG239" t="s">
        <v>88</v>
      </c>
      <c r="AH239" t="s">
        <v>90</v>
      </c>
      <c r="AI239" s="8" t="s">
        <v>91</v>
      </c>
      <c r="AJ239" s="3" t="s">
        <v>91</v>
      </c>
      <c r="AK239" s="3" t="str">
        <f t="shared" si="70"/>
        <v>ON</v>
      </c>
      <c r="AL239" s="3" t="str">
        <f t="shared" si="71"/>
        <v>ON</v>
      </c>
      <c r="AM239" s="3" t="str">
        <f t="shared" si="72"/>
        <v>ON</v>
      </c>
      <c r="AN239" s="3" t="str">
        <f t="shared" si="73"/>
        <v>ON</v>
      </c>
      <c r="AO239" s="3"/>
      <c r="AP239" s="8" t="s">
        <v>91</v>
      </c>
      <c r="AQ239" s="3" t="s">
        <v>91</v>
      </c>
      <c r="AR239" s="3" t="str">
        <f t="shared" si="74"/>
        <v>ON</v>
      </c>
      <c r="AS239" s="3" t="str">
        <f t="shared" si="75"/>
        <v>ON</v>
      </c>
      <c r="AT239" s="3" t="str">
        <f t="shared" si="76"/>
        <v>ON</v>
      </c>
      <c r="AU239" s="3" t="str">
        <f t="shared" si="77"/>
        <v>OFF</v>
      </c>
      <c r="AV239" s="3"/>
      <c r="AW239" s="8" t="s">
        <v>91</v>
      </c>
      <c r="AX239" s="3" t="s">
        <v>91</v>
      </c>
      <c r="AY239" s="3" t="str">
        <f t="shared" si="78"/>
        <v>ON</v>
      </c>
      <c r="AZ239" s="3" t="str">
        <f t="shared" si="79"/>
        <v>ON</v>
      </c>
      <c r="BA239" s="3" t="str">
        <f t="shared" si="80"/>
        <v>ON</v>
      </c>
      <c r="BB239" s="3" t="str">
        <f t="shared" si="81"/>
        <v>ON</v>
      </c>
      <c r="BC239" s="3"/>
      <c r="BD239" s="8" t="s">
        <v>91</v>
      </c>
      <c r="BE239" s="3" t="s">
        <v>91</v>
      </c>
      <c r="BF239" s="3" t="str">
        <f t="shared" si="82"/>
        <v>ON</v>
      </c>
      <c r="BG239" s="3" t="str">
        <f t="shared" si="83"/>
        <v>ON</v>
      </c>
      <c r="BH239" s="3" t="str">
        <f t="shared" si="84"/>
        <v>ON</v>
      </c>
      <c r="BI239" s="3" t="str">
        <f t="shared" si="85"/>
        <v>OFF</v>
      </c>
      <c r="BJ239" s="3"/>
      <c r="BK239" s="8" t="s">
        <v>56</v>
      </c>
      <c r="BL239" s="3" t="s">
        <v>56</v>
      </c>
      <c r="BM239" s="3" t="s">
        <v>56</v>
      </c>
      <c r="BN239" s="9" t="s">
        <v>56</v>
      </c>
    </row>
    <row r="240" spans="1:66" x14ac:dyDescent="0.3">
      <c r="A240" t="str">
        <f t="shared" ca="1" si="65"/>
        <v>Ondo</v>
      </c>
      <c r="B240" t="str">
        <f t="shared" ca="1" si="66"/>
        <v>E</v>
      </c>
      <c r="C240" t="str">
        <f t="shared" ca="1" si="67"/>
        <v>B1</v>
      </c>
      <c r="D240" t="s">
        <v>7</v>
      </c>
      <c r="E240">
        <f t="shared" si="68"/>
        <v>22</v>
      </c>
      <c r="F240">
        <f t="shared" si="69"/>
        <v>2</v>
      </c>
      <c r="G240" t="s">
        <v>78</v>
      </c>
      <c r="H240" t="s">
        <v>78</v>
      </c>
      <c r="I240" t="s">
        <v>96</v>
      </c>
      <c r="J240" t="s">
        <v>98</v>
      </c>
      <c r="K240" t="s">
        <v>100</v>
      </c>
      <c r="L240" t="s">
        <v>102</v>
      </c>
      <c r="M240" t="s">
        <v>104</v>
      </c>
      <c r="N240" t="s">
        <v>106</v>
      </c>
      <c r="O240" t="s">
        <v>108</v>
      </c>
      <c r="P240" t="s">
        <v>110</v>
      </c>
      <c r="Q240" t="s">
        <v>112</v>
      </c>
      <c r="R240" t="s">
        <v>114</v>
      </c>
      <c r="S240" t="s">
        <v>116</v>
      </c>
      <c r="T240" t="s">
        <v>118</v>
      </c>
      <c r="U240" t="s">
        <v>120</v>
      </c>
      <c r="V240" t="s">
        <v>122</v>
      </c>
      <c r="W240" t="s">
        <v>124</v>
      </c>
      <c r="X240" t="s">
        <v>126</v>
      </c>
      <c r="Y240" t="s">
        <v>128</v>
      </c>
      <c r="Z240" t="s">
        <v>130</v>
      </c>
      <c r="AA240" t="s">
        <v>132</v>
      </c>
      <c r="AB240" t="s">
        <v>134</v>
      </c>
      <c r="AC240" t="s">
        <v>136</v>
      </c>
      <c r="AD240" t="s">
        <v>81</v>
      </c>
      <c r="AE240" t="s">
        <v>83</v>
      </c>
      <c r="AF240" t="s">
        <v>85</v>
      </c>
      <c r="AG240" t="s">
        <v>87</v>
      </c>
      <c r="AH240" t="s">
        <v>89</v>
      </c>
      <c r="AI240" s="8" t="s">
        <v>91</v>
      </c>
      <c r="AJ240" s="3" t="s">
        <v>91</v>
      </c>
      <c r="AK240" s="3" t="str">
        <f t="shared" si="70"/>
        <v>ON</v>
      </c>
      <c r="AL240" s="3" t="str">
        <f t="shared" si="71"/>
        <v>ON</v>
      </c>
      <c r="AM240" s="3" t="str">
        <f t="shared" si="72"/>
        <v>ON</v>
      </c>
      <c r="AN240" s="3" t="str">
        <f t="shared" si="73"/>
        <v>OFF</v>
      </c>
      <c r="AO240" s="3"/>
      <c r="AP240" s="8" t="s">
        <v>91</v>
      </c>
      <c r="AQ240" s="3" t="s">
        <v>91</v>
      </c>
      <c r="AR240" s="3" t="str">
        <f t="shared" si="74"/>
        <v>ON</v>
      </c>
      <c r="AS240" s="3" t="str">
        <f t="shared" si="75"/>
        <v>ON</v>
      </c>
      <c r="AT240" s="3" t="str">
        <f t="shared" si="76"/>
        <v>ON</v>
      </c>
      <c r="AU240" s="3" t="str">
        <f t="shared" si="77"/>
        <v>ON</v>
      </c>
      <c r="AV240" s="3"/>
      <c r="AW240" s="8" t="s">
        <v>91</v>
      </c>
      <c r="AX240" s="3" t="s">
        <v>91</v>
      </c>
      <c r="AY240" s="3" t="str">
        <f t="shared" si="78"/>
        <v>ON</v>
      </c>
      <c r="AZ240" s="3" t="str">
        <f t="shared" si="79"/>
        <v>ON</v>
      </c>
      <c r="BA240" s="3" t="str">
        <f t="shared" si="80"/>
        <v>ON</v>
      </c>
      <c r="BB240" s="3" t="str">
        <f t="shared" si="81"/>
        <v>OFF</v>
      </c>
      <c r="BC240" s="3"/>
      <c r="BD240" s="8" t="s">
        <v>91</v>
      </c>
      <c r="BE240" s="3" t="s">
        <v>91</v>
      </c>
      <c r="BF240" s="3" t="str">
        <f t="shared" si="82"/>
        <v>ON</v>
      </c>
      <c r="BG240" s="3" t="str">
        <f t="shared" si="83"/>
        <v>ON</v>
      </c>
      <c r="BH240" s="3" t="str">
        <f t="shared" si="84"/>
        <v>ON</v>
      </c>
      <c r="BI240" s="3" t="str">
        <f t="shared" si="85"/>
        <v>ON</v>
      </c>
      <c r="BJ240" s="3"/>
      <c r="BK240" s="8" t="s">
        <v>56</v>
      </c>
      <c r="BL240" s="3" t="s">
        <v>56</v>
      </c>
      <c r="BM240" s="3" t="s">
        <v>56</v>
      </c>
      <c r="BN240" s="9" t="s">
        <v>56</v>
      </c>
    </row>
    <row r="241" spans="1:66" x14ac:dyDescent="0.3">
      <c r="A241" t="str">
        <f t="shared" ca="1" si="65"/>
        <v>Oyo</v>
      </c>
      <c r="B241" t="str">
        <f t="shared" ca="1" si="66"/>
        <v>D</v>
      </c>
      <c r="C241" t="str">
        <f t="shared" ca="1" si="67"/>
        <v>B1</v>
      </c>
      <c r="D241" t="s">
        <v>7</v>
      </c>
      <c r="E241">
        <f t="shared" si="68"/>
        <v>22</v>
      </c>
      <c r="F241">
        <f t="shared" si="69"/>
        <v>2</v>
      </c>
      <c r="G241" t="s">
        <v>77</v>
      </c>
      <c r="H241" t="s">
        <v>77</v>
      </c>
      <c r="I241" t="s">
        <v>97</v>
      </c>
      <c r="J241" t="s">
        <v>99</v>
      </c>
      <c r="K241" t="s">
        <v>101</v>
      </c>
      <c r="L241" t="s">
        <v>103</v>
      </c>
      <c r="M241" t="s">
        <v>105</v>
      </c>
      <c r="N241" t="s">
        <v>107</v>
      </c>
      <c r="O241" t="s">
        <v>109</v>
      </c>
      <c r="P241" t="s">
        <v>111</v>
      </c>
      <c r="Q241" t="s">
        <v>113</v>
      </c>
      <c r="R241" t="s">
        <v>115</v>
      </c>
      <c r="S241" t="s">
        <v>117</v>
      </c>
      <c r="T241" t="s">
        <v>119</v>
      </c>
      <c r="U241" t="s">
        <v>121</v>
      </c>
      <c r="V241" t="s">
        <v>123</v>
      </c>
      <c r="W241" t="s">
        <v>125</v>
      </c>
      <c r="X241" t="s">
        <v>127</v>
      </c>
      <c r="Y241" t="s">
        <v>129</v>
      </c>
      <c r="Z241" t="s">
        <v>131</v>
      </c>
      <c r="AA241" t="s">
        <v>133</v>
      </c>
      <c r="AB241" t="s">
        <v>135</v>
      </c>
      <c r="AC241" t="s">
        <v>137</v>
      </c>
      <c r="AD241" t="s">
        <v>82</v>
      </c>
      <c r="AE241" t="s">
        <v>84</v>
      </c>
      <c r="AF241" t="s">
        <v>86</v>
      </c>
      <c r="AG241" t="s">
        <v>88</v>
      </c>
      <c r="AH241" t="s">
        <v>90</v>
      </c>
      <c r="AI241" s="8" t="s">
        <v>91</v>
      </c>
      <c r="AJ241" s="3" t="s">
        <v>91</v>
      </c>
      <c r="AK241" s="3" t="str">
        <f t="shared" si="70"/>
        <v>ON</v>
      </c>
      <c r="AL241" s="3" t="str">
        <f t="shared" si="71"/>
        <v>ON</v>
      </c>
      <c r="AM241" s="3" t="str">
        <f t="shared" si="72"/>
        <v>ON</v>
      </c>
      <c r="AN241" s="3" t="str">
        <f t="shared" si="73"/>
        <v>ON</v>
      </c>
      <c r="AO241" s="3"/>
      <c r="AP241" s="8" t="s">
        <v>91</v>
      </c>
      <c r="AQ241" s="3" t="s">
        <v>91</v>
      </c>
      <c r="AR241" s="3" t="str">
        <f t="shared" si="74"/>
        <v>ON</v>
      </c>
      <c r="AS241" s="3" t="str">
        <f t="shared" si="75"/>
        <v>ON</v>
      </c>
      <c r="AT241" s="3" t="str">
        <f t="shared" si="76"/>
        <v>OFF</v>
      </c>
      <c r="AU241" s="3" t="str">
        <f t="shared" si="77"/>
        <v>ON</v>
      </c>
      <c r="AV241" s="3"/>
      <c r="AW241" s="8" t="s">
        <v>91</v>
      </c>
      <c r="AX241" s="3" t="s">
        <v>91</v>
      </c>
      <c r="AY241" s="3" t="str">
        <f t="shared" si="78"/>
        <v>ON</v>
      </c>
      <c r="AZ241" s="3" t="str">
        <f t="shared" si="79"/>
        <v>ON</v>
      </c>
      <c r="BA241" s="3" t="str">
        <f t="shared" si="80"/>
        <v>ON</v>
      </c>
      <c r="BB241" s="3" t="str">
        <f t="shared" si="81"/>
        <v>ON</v>
      </c>
      <c r="BC241" s="3"/>
      <c r="BD241" s="8" t="s">
        <v>91</v>
      </c>
      <c r="BE241" s="3" t="s">
        <v>91</v>
      </c>
      <c r="BF241" s="3" t="str">
        <f t="shared" si="82"/>
        <v>ON</v>
      </c>
      <c r="BG241" s="3" t="str">
        <f t="shared" si="83"/>
        <v>ON</v>
      </c>
      <c r="BH241" s="3" t="str">
        <f t="shared" si="84"/>
        <v>OFF</v>
      </c>
      <c r="BI241" s="3" t="str">
        <f t="shared" si="85"/>
        <v>ON</v>
      </c>
      <c r="BJ241" s="3"/>
      <c r="BK241" s="8" t="s">
        <v>56</v>
      </c>
      <c r="BL241" s="3" t="s">
        <v>56</v>
      </c>
      <c r="BM241" s="3" t="s">
        <v>56</v>
      </c>
      <c r="BN241" s="9" t="s">
        <v>56</v>
      </c>
    </row>
    <row r="242" spans="1:66" x14ac:dyDescent="0.3">
      <c r="A242" t="str">
        <f t="shared" ca="1" si="65"/>
        <v>Ekiti</v>
      </c>
      <c r="B242" t="str">
        <f t="shared" ca="1" si="66"/>
        <v>C</v>
      </c>
      <c r="C242" t="str">
        <f t="shared" ca="1" si="67"/>
        <v>A1</v>
      </c>
      <c r="D242" t="s">
        <v>46</v>
      </c>
      <c r="E242">
        <f t="shared" si="68"/>
        <v>22</v>
      </c>
      <c r="F242">
        <f t="shared" si="69"/>
        <v>2</v>
      </c>
      <c r="G242" t="s">
        <v>76</v>
      </c>
      <c r="H242" t="s">
        <v>76</v>
      </c>
      <c r="I242" t="s">
        <v>96</v>
      </c>
      <c r="J242" t="s">
        <v>98</v>
      </c>
      <c r="K242" t="s">
        <v>100</v>
      </c>
      <c r="L242" t="s">
        <v>102</v>
      </c>
      <c r="M242" t="s">
        <v>104</v>
      </c>
      <c r="N242" t="s">
        <v>106</v>
      </c>
      <c r="O242" t="s">
        <v>108</v>
      </c>
      <c r="P242" t="s">
        <v>110</v>
      </c>
      <c r="Q242" t="s">
        <v>112</v>
      </c>
      <c r="R242" t="s">
        <v>114</v>
      </c>
      <c r="S242" t="s">
        <v>116</v>
      </c>
      <c r="T242" t="s">
        <v>118</v>
      </c>
      <c r="U242" t="s">
        <v>120</v>
      </c>
      <c r="V242" t="s">
        <v>122</v>
      </c>
      <c r="W242" t="s">
        <v>124</v>
      </c>
      <c r="X242" t="s">
        <v>126</v>
      </c>
      <c r="Y242" t="s">
        <v>128</v>
      </c>
      <c r="Z242" t="s">
        <v>130</v>
      </c>
      <c r="AA242" t="s">
        <v>132</v>
      </c>
      <c r="AB242" t="s">
        <v>134</v>
      </c>
      <c r="AC242" t="s">
        <v>136</v>
      </c>
      <c r="AD242" t="s">
        <v>81</v>
      </c>
      <c r="AE242" t="s">
        <v>83</v>
      </c>
      <c r="AF242" t="s">
        <v>85</v>
      </c>
      <c r="AG242" t="s">
        <v>87</v>
      </c>
      <c r="AH242" t="s">
        <v>89</v>
      </c>
      <c r="AI242" s="8" t="s">
        <v>91</v>
      </c>
      <c r="AJ242" s="3" t="s">
        <v>91</v>
      </c>
      <c r="AK242" s="3" t="str">
        <f t="shared" si="70"/>
        <v>ON</v>
      </c>
      <c r="AL242" s="3" t="str">
        <f t="shared" si="71"/>
        <v>OFF</v>
      </c>
      <c r="AM242" s="3" t="str">
        <f t="shared" si="72"/>
        <v>ON</v>
      </c>
      <c r="AN242" s="3" t="str">
        <f t="shared" si="73"/>
        <v>ON</v>
      </c>
      <c r="AO242" s="3"/>
      <c r="AP242" s="8" t="s">
        <v>91</v>
      </c>
      <c r="AQ242" s="3" t="s">
        <v>91</v>
      </c>
      <c r="AR242" s="3" t="str">
        <f t="shared" si="74"/>
        <v>ON</v>
      </c>
      <c r="AS242" s="3" t="str">
        <f t="shared" si="75"/>
        <v>ON</v>
      </c>
      <c r="AT242" s="3" t="str">
        <f t="shared" si="76"/>
        <v>ON</v>
      </c>
      <c r="AU242" s="3" t="str">
        <f t="shared" si="77"/>
        <v>ON</v>
      </c>
      <c r="AV242" s="3"/>
      <c r="AW242" s="8" t="s">
        <v>91</v>
      </c>
      <c r="AX242" s="3" t="s">
        <v>91</v>
      </c>
      <c r="AY242" s="3" t="str">
        <f t="shared" si="78"/>
        <v>ON</v>
      </c>
      <c r="AZ242" s="3" t="str">
        <f t="shared" si="79"/>
        <v>OFF</v>
      </c>
      <c r="BA242" s="3" t="str">
        <f t="shared" si="80"/>
        <v>ON</v>
      </c>
      <c r="BB242" s="3" t="str">
        <f t="shared" si="81"/>
        <v>ON</v>
      </c>
      <c r="BC242" s="3"/>
      <c r="BD242" s="8" t="s">
        <v>91</v>
      </c>
      <c r="BE242" s="3" t="s">
        <v>91</v>
      </c>
      <c r="BF242" s="3" t="str">
        <f t="shared" si="82"/>
        <v>ON</v>
      </c>
      <c r="BG242" s="3" t="str">
        <f t="shared" si="83"/>
        <v>ON</v>
      </c>
      <c r="BH242" s="3" t="str">
        <f t="shared" si="84"/>
        <v>ON</v>
      </c>
      <c r="BI242" s="3" t="str">
        <f t="shared" si="85"/>
        <v>ON</v>
      </c>
      <c r="BJ242" s="3"/>
      <c r="BK242" s="8" t="s">
        <v>56</v>
      </c>
      <c r="BL242" s="3" t="s">
        <v>56</v>
      </c>
      <c r="BM242" s="3" t="s">
        <v>56</v>
      </c>
      <c r="BN242" s="9" t="s">
        <v>56</v>
      </c>
    </row>
    <row r="243" spans="1:66" x14ac:dyDescent="0.3">
      <c r="A243" t="str">
        <f t="shared" ca="1" si="65"/>
        <v>Oyo</v>
      </c>
      <c r="B243" t="str">
        <f t="shared" ca="1" si="66"/>
        <v>C</v>
      </c>
      <c r="C243" t="str">
        <f t="shared" ca="1" si="67"/>
        <v>D1</v>
      </c>
      <c r="D243" t="s">
        <v>12</v>
      </c>
      <c r="E243">
        <f t="shared" si="68"/>
        <v>22</v>
      </c>
      <c r="F243">
        <f t="shared" si="69"/>
        <v>2</v>
      </c>
      <c r="G243" t="s">
        <v>75</v>
      </c>
      <c r="H243" t="s">
        <v>75</v>
      </c>
      <c r="I243" t="s">
        <v>97</v>
      </c>
      <c r="J243" t="s">
        <v>99</v>
      </c>
      <c r="K243" t="s">
        <v>101</v>
      </c>
      <c r="L243" t="s">
        <v>103</v>
      </c>
      <c r="M243" t="s">
        <v>105</v>
      </c>
      <c r="N243" t="s">
        <v>107</v>
      </c>
      <c r="O243" t="s">
        <v>109</v>
      </c>
      <c r="P243" t="s">
        <v>111</v>
      </c>
      <c r="Q243" t="s">
        <v>113</v>
      </c>
      <c r="R243" t="s">
        <v>115</v>
      </c>
      <c r="S243" t="s">
        <v>117</v>
      </c>
      <c r="T243" t="s">
        <v>119</v>
      </c>
      <c r="U243" t="s">
        <v>121</v>
      </c>
      <c r="V243" t="s">
        <v>123</v>
      </c>
      <c r="W243" t="s">
        <v>125</v>
      </c>
      <c r="X243" t="s">
        <v>127</v>
      </c>
      <c r="Y243" t="s">
        <v>129</v>
      </c>
      <c r="Z243" t="s">
        <v>131</v>
      </c>
      <c r="AA243" t="s">
        <v>133</v>
      </c>
      <c r="AB243" t="s">
        <v>135</v>
      </c>
      <c r="AC243" t="s">
        <v>137</v>
      </c>
      <c r="AD243" t="s">
        <v>82</v>
      </c>
      <c r="AE243" t="s">
        <v>84</v>
      </c>
      <c r="AF243" t="s">
        <v>86</v>
      </c>
      <c r="AG243" t="s">
        <v>88</v>
      </c>
      <c r="AH243" t="s">
        <v>90</v>
      </c>
      <c r="AI243" s="8" t="s">
        <v>91</v>
      </c>
      <c r="AJ243" s="3" t="s">
        <v>91</v>
      </c>
      <c r="AK243" s="3" t="str">
        <f t="shared" si="70"/>
        <v>ON</v>
      </c>
      <c r="AL243" s="3" t="str">
        <f t="shared" si="71"/>
        <v>ON</v>
      </c>
      <c r="AM243" s="3" t="str">
        <f t="shared" si="72"/>
        <v>ON</v>
      </c>
      <c r="AN243" s="3" t="str">
        <f t="shared" si="73"/>
        <v>ON</v>
      </c>
      <c r="AO243" s="3"/>
      <c r="AP243" s="8" t="s">
        <v>91</v>
      </c>
      <c r="AQ243" s="3" t="s">
        <v>91</v>
      </c>
      <c r="AR243" s="3" t="str">
        <f t="shared" si="74"/>
        <v>OFF</v>
      </c>
      <c r="AS243" s="3" t="str">
        <f t="shared" si="75"/>
        <v>ON</v>
      </c>
      <c r="AT243" s="3" t="str">
        <f t="shared" si="76"/>
        <v>ON</v>
      </c>
      <c r="AU243" s="3" t="str">
        <f t="shared" si="77"/>
        <v>ON</v>
      </c>
      <c r="AV243" s="3"/>
      <c r="AW243" s="8" t="s">
        <v>91</v>
      </c>
      <c r="AX243" s="3" t="s">
        <v>91</v>
      </c>
      <c r="AY243" s="3" t="str">
        <f t="shared" si="78"/>
        <v>ON</v>
      </c>
      <c r="AZ243" s="3" t="str">
        <f t="shared" si="79"/>
        <v>ON</v>
      </c>
      <c r="BA243" s="3" t="str">
        <f t="shared" si="80"/>
        <v>ON</v>
      </c>
      <c r="BB243" s="3" t="str">
        <f t="shared" si="81"/>
        <v>ON</v>
      </c>
      <c r="BC243" s="3"/>
      <c r="BD243" s="8" t="s">
        <v>91</v>
      </c>
      <c r="BE243" s="3" t="s">
        <v>91</v>
      </c>
      <c r="BF243" s="3" t="str">
        <f t="shared" si="82"/>
        <v>OFF</v>
      </c>
      <c r="BG243" s="3" t="str">
        <f t="shared" si="83"/>
        <v>ON</v>
      </c>
      <c r="BH243" s="3" t="str">
        <f t="shared" si="84"/>
        <v>ON</v>
      </c>
      <c r="BI243" s="3" t="str">
        <f t="shared" si="85"/>
        <v>ON</v>
      </c>
      <c r="BJ243" s="3"/>
      <c r="BK243" s="8" t="s">
        <v>56</v>
      </c>
      <c r="BL243" s="3" t="s">
        <v>56</v>
      </c>
      <c r="BM243" s="3" t="s">
        <v>56</v>
      </c>
      <c r="BN243" s="9" t="s">
        <v>56</v>
      </c>
    </row>
    <row r="244" spans="1:66" x14ac:dyDescent="0.3">
      <c r="A244" t="str">
        <f t="shared" ca="1" si="65"/>
        <v>Lagos</v>
      </c>
      <c r="B244" t="str">
        <f t="shared" ca="1" si="66"/>
        <v>E</v>
      </c>
      <c r="C244" t="str">
        <f t="shared" ca="1" si="67"/>
        <v>D1</v>
      </c>
      <c r="D244" t="s">
        <v>12</v>
      </c>
      <c r="E244">
        <f t="shared" si="68"/>
        <v>22</v>
      </c>
      <c r="F244">
        <f t="shared" si="69"/>
        <v>2</v>
      </c>
      <c r="G244" t="s">
        <v>75</v>
      </c>
      <c r="H244" t="s">
        <v>75</v>
      </c>
      <c r="I244" t="s">
        <v>96</v>
      </c>
      <c r="J244" t="s">
        <v>98</v>
      </c>
      <c r="K244" t="s">
        <v>100</v>
      </c>
      <c r="L244" t="s">
        <v>102</v>
      </c>
      <c r="M244" t="s">
        <v>104</v>
      </c>
      <c r="N244" t="s">
        <v>106</v>
      </c>
      <c r="O244" t="s">
        <v>108</v>
      </c>
      <c r="P244" t="s">
        <v>110</v>
      </c>
      <c r="Q244" t="s">
        <v>112</v>
      </c>
      <c r="R244" t="s">
        <v>114</v>
      </c>
      <c r="S244" t="s">
        <v>116</v>
      </c>
      <c r="T244" t="s">
        <v>118</v>
      </c>
      <c r="U244" t="s">
        <v>120</v>
      </c>
      <c r="V244" t="s">
        <v>122</v>
      </c>
      <c r="W244" t="s">
        <v>124</v>
      </c>
      <c r="X244" t="s">
        <v>126</v>
      </c>
      <c r="Y244" t="s">
        <v>128</v>
      </c>
      <c r="Z244" t="s">
        <v>130</v>
      </c>
      <c r="AA244" t="s">
        <v>132</v>
      </c>
      <c r="AB244" t="s">
        <v>134</v>
      </c>
      <c r="AC244" t="s">
        <v>136</v>
      </c>
      <c r="AD244" t="s">
        <v>81</v>
      </c>
      <c r="AE244" t="s">
        <v>83</v>
      </c>
      <c r="AF244" t="s">
        <v>85</v>
      </c>
      <c r="AG244" t="s">
        <v>87</v>
      </c>
      <c r="AH244" t="s">
        <v>89</v>
      </c>
      <c r="AI244" s="8" t="s">
        <v>91</v>
      </c>
      <c r="AJ244" s="3" t="s">
        <v>91</v>
      </c>
      <c r="AK244" s="3" t="str">
        <f t="shared" si="70"/>
        <v>OFF</v>
      </c>
      <c r="AL244" s="3" t="str">
        <f t="shared" si="71"/>
        <v>ON</v>
      </c>
      <c r="AM244" s="3" t="str">
        <f t="shared" si="72"/>
        <v>ON</v>
      </c>
      <c r="AN244" s="3" t="str">
        <f t="shared" si="73"/>
        <v>ON</v>
      </c>
      <c r="AO244" s="3"/>
      <c r="AP244" s="8" t="s">
        <v>91</v>
      </c>
      <c r="AQ244" s="3" t="s">
        <v>91</v>
      </c>
      <c r="AR244" s="3" t="str">
        <f t="shared" si="74"/>
        <v>ON</v>
      </c>
      <c r="AS244" s="3" t="str">
        <f t="shared" si="75"/>
        <v>ON</v>
      </c>
      <c r="AT244" s="3" t="str">
        <f t="shared" si="76"/>
        <v>ON</v>
      </c>
      <c r="AU244" s="3" t="str">
        <f t="shared" si="77"/>
        <v>ON</v>
      </c>
      <c r="AV244" s="3"/>
      <c r="AW244" s="8" t="s">
        <v>91</v>
      </c>
      <c r="AX244" s="3" t="s">
        <v>91</v>
      </c>
      <c r="AY244" s="3" t="str">
        <f t="shared" si="78"/>
        <v>OFF</v>
      </c>
      <c r="AZ244" s="3" t="str">
        <f t="shared" si="79"/>
        <v>ON</v>
      </c>
      <c r="BA244" s="3" t="str">
        <f t="shared" si="80"/>
        <v>ON</v>
      </c>
      <c r="BB244" s="3" t="str">
        <f t="shared" si="81"/>
        <v>ON</v>
      </c>
      <c r="BC244" s="3"/>
      <c r="BD244" s="8" t="s">
        <v>91</v>
      </c>
      <c r="BE244" s="3" t="s">
        <v>91</v>
      </c>
      <c r="BF244" s="3" t="str">
        <f t="shared" si="82"/>
        <v>ON</v>
      </c>
      <c r="BG244" s="3" t="str">
        <f t="shared" si="83"/>
        <v>ON</v>
      </c>
      <c r="BH244" s="3" t="str">
        <f t="shared" si="84"/>
        <v>ON</v>
      </c>
      <c r="BI244" s="3" t="str">
        <f t="shared" si="85"/>
        <v>ON</v>
      </c>
      <c r="BJ244" s="3"/>
      <c r="BK244" s="8" t="s">
        <v>56</v>
      </c>
      <c r="BL244" s="3" t="s">
        <v>56</v>
      </c>
      <c r="BM244" s="3" t="s">
        <v>56</v>
      </c>
      <c r="BN244" s="9" t="s">
        <v>56</v>
      </c>
    </row>
    <row r="245" spans="1:66" x14ac:dyDescent="0.3">
      <c r="A245" t="str">
        <f t="shared" ca="1" si="65"/>
        <v>Ondo</v>
      </c>
      <c r="B245" t="str">
        <f t="shared" ca="1" si="66"/>
        <v>C</v>
      </c>
      <c r="C245" t="str">
        <f t="shared" ca="1" si="67"/>
        <v>E1</v>
      </c>
      <c r="D245" t="s">
        <v>5</v>
      </c>
      <c r="E245">
        <f t="shared" si="68"/>
        <v>22</v>
      </c>
      <c r="F245">
        <f t="shared" si="69"/>
        <v>2</v>
      </c>
      <c r="G245" t="s">
        <v>76</v>
      </c>
      <c r="H245" t="s">
        <v>76</v>
      </c>
      <c r="I245" t="s">
        <v>97</v>
      </c>
      <c r="J245" t="s">
        <v>99</v>
      </c>
      <c r="K245" t="s">
        <v>101</v>
      </c>
      <c r="L245" t="s">
        <v>103</v>
      </c>
      <c r="M245" t="s">
        <v>105</v>
      </c>
      <c r="N245" t="s">
        <v>107</v>
      </c>
      <c r="O245" t="s">
        <v>109</v>
      </c>
      <c r="P245" t="s">
        <v>111</v>
      </c>
      <c r="Q245" t="s">
        <v>113</v>
      </c>
      <c r="R245" t="s">
        <v>115</v>
      </c>
      <c r="S245" t="s">
        <v>117</v>
      </c>
      <c r="T245" t="s">
        <v>119</v>
      </c>
      <c r="U245" t="s">
        <v>121</v>
      </c>
      <c r="V245" t="s">
        <v>123</v>
      </c>
      <c r="W245" t="s">
        <v>125</v>
      </c>
      <c r="X245" t="s">
        <v>127</v>
      </c>
      <c r="Y245" t="s">
        <v>129</v>
      </c>
      <c r="Z245" t="s">
        <v>131</v>
      </c>
      <c r="AA245" t="s">
        <v>133</v>
      </c>
      <c r="AB245" t="s">
        <v>135</v>
      </c>
      <c r="AC245" t="s">
        <v>137</v>
      </c>
      <c r="AD245" t="s">
        <v>82</v>
      </c>
      <c r="AE245" t="s">
        <v>84</v>
      </c>
      <c r="AF245" t="s">
        <v>86</v>
      </c>
      <c r="AG245" t="s">
        <v>88</v>
      </c>
      <c r="AH245" t="s">
        <v>90</v>
      </c>
      <c r="AI245" s="8" t="s">
        <v>91</v>
      </c>
      <c r="AJ245" s="3" t="s">
        <v>91</v>
      </c>
      <c r="AK245" s="3" t="str">
        <f t="shared" si="70"/>
        <v>ON</v>
      </c>
      <c r="AL245" s="3" t="str">
        <f t="shared" si="71"/>
        <v>ON</v>
      </c>
      <c r="AM245" s="3" t="str">
        <f t="shared" si="72"/>
        <v>ON</v>
      </c>
      <c r="AN245" s="3" t="str">
        <f t="shared" si="73"/>
        <v>ON</v>
      </c>
      <c r="AO245" s="3"/>
      <c r="AP245" s="8" t="s">
        <v>91</v>
      </c>
      <c r="AQ245" s="3" t="s">
        <v>91</v>
      </c>
      <c r="AR245" s="3" t="str">
        <f t="shared" si="74"/>
        <v>ON</v>
      </c>
      <c r="AS245" s="3" t="str">
        <f t="shared" si="75"/>
        <v>OFF</v>
      </c>
      <c r="AT245" s="3" t="str">
        <f t="shared" si="76"/>
        <v>ON</v>
      </c>
      <c r="AU245" s="3" t="str">
        <f t="shared" si="77"/>
        <v>ON</v>
      </c>
      <c r="AV245" s="3"/>
      <c r="AW245" s="8" t="s">
        <v>91</v>
      </c>
      <c r="AX245" s="3" t="s">
        <v>91</v>
      </c>
      <c r="AY245" s="3" t="str">
        <f t="shared" si="78"/>
        <v>ON</v>
      </c>
      <c r="AZ245" s="3" t="str">
        <f t="shared" si="79"/>
        <v>ON</v>
      </c>
      <c r="BA245" s="3" t="str">
        <f t="shared" si="80"/>
        <v>ON</v>
      </c>
      <c r="BB245" s="3" t="str">
        <f t="shared" si="81"/>
        <v>ON</v>
      </c>
      <c r="BC245" s="3"/>
      <c r="BD245" s="8" t="s">
        <v>91</v>
      </c>
      <c r="BE245" s="3" t="s">
        <v>91</v>
      </c>
      <c r="BF245" s="3" t="str">
        <f t="shared" si="82"/>
        <v>ON</v>
      </c>
      <c r="BG245" s="3" t="str">
        <f t="shared" si="83"/>
        <v>OFF</v>
      </c>
      <c r="BH245" s="3" t="str">
        <f t="shared" si="84"/>
        <v>ON</v>
      </c>
      <c r="BI245" s="3" t="str">
        <f t="shared" si="85"/>
        <v>ON</v>
      </c>
      <c r="BJ245" s="3"/>
      <c r="BK245" s="8" t="s">
        <v>56</v>
      </c>
      <c r="BL245" s="3" t="s">
        <v>56</v>
      </c>
      <c r="BM245" s="3" t="s">
        <v>56</v>
      </c>
      <c r="BN245" s="9" t="s">
        <v>56</v>
      </c>
    </row>
    <row r="246" spans="1:66" x14ac:dyDescent="0.3">
      <c r="A246" t="str">
        <f t="shared" ca="1" si="65"/>
        <v>Ekiti</v>
      </c>
      <c r="B246" t="str">
        <f t="shared" ca="1" si="66"/>
        <v>A</v>
      </c>
      <c r="C246" t="str">
        <f t="shared" ca="1" si="67"/>
        <v>A1</v>
      </c>
      <c r="D246" t="s">
        <v>5</v>
      </c>
      <c r="E246">
        <f t="shared" si="68"/>
        <v>22</v>
      </c>
      <c r="F246">
        <f t="shared" si="69"/>
        <v>2</v>
      </c>
      <c r="G246" t="s">
        <v>77</v>
      </c>
      <c r="H246" t="s">
        <v>77</v>
      </c>
      <c r="I246" t="s">
        <v>96</v>
      </c>
      <c r="J246" t="s">
        <v>98</v>
      </c>
      <c r="K246" t="s">
        <v>100</v>
      </c>
      <c r="L246" t="s">
        <v>102</v>
      </c>
      <c r="M246" t="s">
        <v>104</v>
      </c>
      <c r="N246" t="s">
        <v>106</v>
      </c>
      <c r="O246" t="s">
        <v>108</v>
      </c>
      <c r="P246" t="s">
        <v>110</v>
      </c>
      <c r="Q246" t="s">
        <v>112</v>
      </c>
      <c r="R246" t="s">
        <v>114</v>
      </c>
      <c r="S246" t="s">
        <v>116</v>
      </c>
      <c r="T246" t="s">
        <v>118</v>
      </c>
      <c r="U246" t="s">
        <v>120</v>
      </c>
      <c r="V246" t="s">
        <v>122</v>
      </c>
      <c r="W246" t="s">
        <v>124</v>
      </c>
      <c r="X246" t="s">
        <v>126</v>
      </c>
      <c r="Y246" t="s">
        <v>128</v>
      </c>
      <c r="Z246" t="s">
        <v>130</v>
      </c>
      <c r="AA246" t="s">
        <v>132</v>
      </c>
      <c r="AB246" t="s">
        <v>134</v>
      </c>
      <c r="AC246" t="s">
        <v>136</v>
      </c>
      <c r="AD246" t="s">
        <v>81</v>
      </c>
      <c r="AE246" t="s">
        <v>83</v>
      </c>
      <c r="AF246" t="s">
        <v>85</v>
      </c>
      <c r="AG246" t="s">
        <v>87</v>
      </c>
      <c r="AH246" t="s">
        <v>89</v>
      </c>
      <c r="AI246" s="8" t="s">
        <v>91</v>
      </c>
      <c r="AJ246" s="3" t="s">
        <v>91</v>
      </c>
      <c r="AK246" s="3" t="str">
        <f t="shared" si="70"/>
        <v>ON</v>
      </c>
      <c r="AL246" s="3" t="str">
        <f t="shared" si="71"/>
        <v>ON</v>
      </c>
      <c r="AM246" s="3" t="str">
        <f t="shared" si="72"/>
        <v>OFF</v>
      </c>
      <c r="AN246" s="3" t="str">
        <f t="shared" si="73"/>
        <v>ON</v>
      </c>
      <c r="AO246" s="3"/>
      <c r="AP246" s="8" t="s">
        <v>91</v>
      </c>
      <c r="AQ246" s="3" t="s">
        <v>91</v>
      </c>
      <c r="AR246" s="3" t="str">
        <f t="shared" si="74"/>
        <v>ON</v>
      </c>
      <c r="AS246" s="3" t="str">
        <f t="shared" si="75"/>
        <v>ON</v>
      </c>
      <c r="AT246" s="3" t="str">
        <f t="shared" si="76"/>
        <v>ON</v>
      </c>
      <c r="AU246" s="3" t="str">
        <f t="shared" si="77"/>
        <v>ON</v>
      </c>
      <c r="AV246" s="3"/>
      <c r="AW246" s="8" t="s">
        <v>91</v>
      </c>
      <c r="AX246" s="3" t="s">
        <v>91</v>
      </c>
      <c r="AY246" s="3" t="str">
        <f t="shared" si="78"/>
        <v>ON</v>
      </c>
      <c r="AZ246" s="3" t="str">
        <f t="shared" si="79"/>
        <v>ON</v>
      </c>
      <c r="BA246" s="3" t="str">
        <f t="shared" si="80"/>
        <v>OFF</v>
      </c>
      <c r="BB246" s="3" t="str">
        <f t="shared" si="81"/>
        <v>ON</v>
      </c>
      <c r="BC246" s="3"/>
      <c r="BD246" s="8" t="s">
        <v>91</v>
      </c>
      <c r="BE246" s="3" t="s">
        <v>91</v>
      </c>
      <c r="BF246" s="3" t="str">
        <f t="shared" si="82"/>
        <v>ON</v>
      </c>
      <c r="BG246" s="3" t="str">
        <f t="shared" si="83"/>
        <v>ON</v>
      </c>
      <c r="BH246" s="3" t="str">
        <f t="shared" si="84"/>
        <v>ON</v>
      </c>
      <c r="BI246" s="3" t="str">
        <f t="shared" si="85"/>
        <v>ON</v>
      </c>
      <c r="BJ246" s="3"/>
      <c r="BK246" s="8" t="s">
        <v>56</v>
      </c>
      <c r="BL246" s="3" t="s">
        <v>56</v>
      </c>
      <c r="BM246" s="3" t="s">
        <v>56</v>
      </c>
      <c r="BN246" s="9" t="s">
        <v>56</v>
      </c>
    </row>
    <row r="247" spans="1:66" x14ac:dyDescent="0.3">
      <c r="A247" t="str">
        <f t="shared" ca="1" si="65"/>
        <v>Oyo</v>
      </c>
      <c r="B247" t="str">
        <f t="shared" ca="1" si="66"/>
        <v>D</v>
      </c>
      <c r="C247" t="str">
        <f t="shared" ca="1" si="67"/>
        <v>C1</v>
      </c>
      <c r="D247" t="s">
        <v>7</v>
      </c>
      <c r="E247">
        <f t="shared" si="68"/>
        <v>22</v>
      </c>
      <c r="F247">
        <f t="shared" si="69"/>
        <v>2</v>
      </c>
      <c r="G247" t="s">
        <v>78</v>
      </c>
      <c r="H247" t="s">
        <v>78</v>
      </c>
      <c r="I247" t="s">
        <v>97</v>
      </c>
      <c r="J247" t="s">
        <v>99</v>
      </c>
      <c r="K247" t="s">
        <v>101</v>
      </c>
      <c r="L247" t="s">
        <v>103</v>
      </c>
      <c r="M247" t="s">
        <v>105</v>
      </c>
      <c r="N247" t="s">
        <v>107</v>
      </c>
      <c r="O247" t="s">
        <v>109</v>
      </c>
      <c r="P247" t="s">
        <v>111</v>
      </c>
      <c r="Q247" t="s">
        <v>113</v>
      </c>
      <c r="R247" t="s">
        <v>115</v>
      </c>
      <c r="S247" t="s">
        <v>117</v>
      </c>
      <c r="T247" t="s">
        <v>119</v>
      </c>
      <c r="U247" t="s">
        <v>121</v>
      </c>
      <c r="V247" t="s">
        <v>123</v>
      </c>
      <c r="W247" t="s">
        <v>125</v>
      </c>
      <c r="X247" t="s">
        <v>127</v>
      </c>
      <c r="Y247" t="s">
        <v>129</v>
      </c>
      <c r="Z247" t="s">
        <v>131</v>
      </c>
      <c r="AA247" t="s">
        <v>133</v>
      </c>
      <c r="AB247" t="s">
        <v>135</v>
      </c>
      <c r="AC247" t="s">
        <v>137</v>
      </c>
      <c r="AD247" t="s">
        <v>82</v>
      </c>
      <c r="AE247" t="s">
        <v>84</v>
      </c>
      <c r="AF247" t="s">
        <v>86</v>
      </c>
      <c r="AG247" t="s">
        <v>88</v>
      </c>
      <c r="AH247" t="s">
        <v>90</v>
      </c>
      <c r="AI247" s="8" t="s">
        <v>91</v>
      </c>
      <c r="AJ247" s="3" t="s">
        <v>91</v>
      </c>
      <c r="AK247" s="3" t="str">
        <f t="shared" si="70"/>
        <v>ON</v>
      </c>
      <c r="AL247" s="3" t="str">
        <f t="shared" si="71"/>
        <v>ON</v>
      </c>
      <c r="AM247" s="3" t="str">
        <f t="shared" si="72"/>
        <v>ON</v>
      </c>
      <c r="AN247" s="3" t="str">
        <f t="shared" si="73"/>
        <v>ON</v>
      </c>
      <c r="AO247" s="3"/>
      <c r="AP247" s="8" t="s">
        <v>91</v>
      </c>
      <c r="AQ247" s="3" t="s">
        <v>91</v>
      </c>
      <c r="AR247" s="3" t="str">
        <f t="shared" si="74"/>
        <v>ON</v>
      </c>
      <c r="AS247" s="3" t="str">
        <f t="shared" si="75"/>
        <v>ON</v>
      </c>
      <c r="AT247" s="3" t="str">
        <f t="shared" si="76"/>
        <v>ON</v>
      </c>
      <c r="AU247" s="3" t="str">
        <f t="shared" si="77"/>
        <v>OFF</v>
      </c>
      <c r="AV247" s="3"/>
      <c r="AW247" s="8" t="s">
        <v>91</v>
      </c>
      <c r="AX247" s="3" t="s">
        <v>91</v>
      </c>
      <c r="AY247" s="3" t="str">
        <f t="shared" si="78"/>
        <v>ON</v>
      </c>
      <c r="AZ247" s="3" t="str">
        <f t="shared" si="79"/>
        <v>ON</v>
      </c>
      <c r="BA247" s="3" t="str">
        <f t="shared" si="80"/>
        <v>ON</v>
      </c>
      <c r="BB247" s="3" t="str">
        <f t="shared" si="81"/>
        <v>ON</v>
      </c>
      <c r="BC247" s="3"/>
      <c r="BD247" s="8" t="s">
        <v>91</v>
      </c>
      <c r="BE247" s="3" t="s">
        <v>91</v>
      </c>
      <c r="BF247" s="3" t="str">
        <f t="shared" si="82"/>
        <v>ON</v>
      </c>
      <c r="BG247" s="3" t="str">
        <f t="shared" si="83"/>
        <v>ON</v>
      </c>
      <c r="BH247" s="3" t="str">
        <f t="shared" si="84"/>
        <v>ON</v>
      </c>
      <c r="BI247" s="3" t="str">
        <f t="shared" si="85"/>
        <v>OFF</v>
      </c>
      <c r="BJ247" s="3"/>
      <c r="BK247" s="8" t="s">
        <v>56</v>
      </c>
      <c r="BL247" s="3" t="s">
        <v>56</v>
      </c>
      <c r="BM247" s="3" t="s">
        <v>56</v>
      </c>
      <c r="BN247" s="9" t="s">
        <v>56</v>
      </c>
    </row>
    <row r="248" spans="1:66" x14ac:dyDescent="0.3">
      <c r="A248" t="str">
        <f t="shared" ca="1" si="65"/>
        <v>Ekiti</v>
      </c>
      <c r="B248" t="str">
        <f t="shared" ca="1" si="66"/>
        <v>B</v>
      </c>
      <c r="C248" t="str">
        <f t="shared" ca="1" si="67"/>
        <v>B1</v>
      </c>
      <c r="D248" t="s">
        <v>7</v>
      </c>
      <c r="E248">
        <f t="shared" si="68"/>
        <v>22</v>
      </c>
      <c r="F248">
        <f t="shared" si="69"/>
        <v>2</v>
      </c>
      <c r="G248" t="s">
        <v>78</v>
      </c>
      <c r="H248" t="s">
        <v>78</v>
      </c>
      <c r="I248" t="s">
        <v>96</v>
      </c>
      <c r="J248" t="s">
        <v>98</v>
      </c>
      <c r="K248" t="s">
        <v>100</v>
      </c>
      <c r="L248" t="s">
        <v>102</v>
      </c>
      <c r="M248" t="s">
        <v>104</v>
      </c>
      <c r="N248" t="s">
        <v>106</v>
      </c>
      <c r="O248" t="s">
        <v>108</v>
      </c>
      <c r="P248" t="s">
        <v>110</v>
      </c>
      <c r="Q248" t="s">
        <v>112</v>
      </c>
      <c r="R248" t="s">
        <v>114</v>
      </c>
      <c r="S248" t="s">
        <v>116</v>
      </c>
      <c r="T248" t="s">
        <v>118</v>
      </c>
      <c r="U248" t="s">
        <v>120</v>
      </c>
      <c r="V248" t="s">
        <v>122</v>
      </c>
      <c r="W248" t="s">
        <v>124</v>
      </c>
      <c r="X248" t="s">
        <v>126</v>
      </c>
      <c r="Y248" t="s">
        <v>128</v>
      </c>
      <c r="Z248" t="s">
        <v>130</v>
      </c>
      <c r="AA248" t="s">
        <v>132</v>
      </c>
      <c r="AB248" t="s">
        <v>134</v>
      </c>
      <c r="AC248" t="s">
        <v>136</v>
      </c>
      <c r="AD248" t="s">
        <v>81</v>
      </c>
      <c r="AE248" t="s">
        <v>83</v>
      </c>
      <c r="AF248" t="s">
        <v>85</v>
      </c>
      <c r="AG248" t="s">
        <v>87</v>
      </c>
      <c r="AH248" t="s">
        <v>89</v>
      </c>
      <c r="AI248" s="8" t="s">
        <v>91</v>
      </c>
      <c r="AJ248" s="3" t="s">
        <v>91</v>
      </c>
      <c r="AK248" s="3" t="str">
        <f t="shared" si="70"/>
        <v>ON</v>
      </c>
      <c r="AL248" s="3" t="str">
        <f t="shared" si="71"/>
        <v>ON</v>
      </c>
      <c r="AM248" s="3" t="str">
        <f t="shared" si="72"/>
        <v>ON</v>
      </c>
      <c r="AN248" s="3" t="str">
        <f t="shared" si="73"/>
        <v>OFF</v>
      </c>
      <c r="AO248" s="3"/>
      <c r="AP248" s="8" t="s">
        <v>91</v>
      </c>
      <c r="AQ248" s="3" t="s">
        <v>91</v>
      </c>
      <c r="AR248" s="3" t="str">
        <f t="shared" si="74"/>
        <v>ON</v>
      </c>
      <c r="AS248" s="3" t="str">
        <f t="shared" si="75"/>
        <v>ON</v>
      </c>
      <c r="AT248" s="3" t="str">
        <f t="shared" si="76"/>
        <v>ON</v>
      </c>
      <c r="AU248" s="3" t="str">
        <f t="shared" si="77"/>
        <v>ON</v>
      </c>
      <c r="AV248" s="3"/>
      <c r="AW248" s="8" t="s">
        <v>91</v>
      </c>
      <c r="AX248" s="3" t="s">
        <v>91</v>
      </c>
      <c r="AY248" s="3" t="str">
        <f t="shared" si="78"/>
        <v>ON</v>
      </c>
      <c r="AZ248" s="3" t="str">
        <f t="shared" si="79"/>
        <v>ON</v>
      </c>
      <c r="BA248" s="3" t="str">
        <f t="shared" si="80"/>
        <v>ON</v>
      </c>
      <c r="BB248" s="3" t="str">
        <f t="shared" si="81"/>
        <v>OFF</v>
      </c>
      <c r="BC248" s="3"/>
      <c r="BD248" s="8" t="s">
        <v>91</v>
      </c>
      <c r="BE248" s="3" t="s">
        <v>91</v>
      </c>
      <c r="BF248" s="3" t="str">
        <f t="shared" si="82"/>
        <v>ON</v>
      </c>
      <c r="BG248" s="3" t="str">
        <f t="shared" si="83"/>
        <v>ON</v>
      </c>
      <c r="BH248" s="3" t="str">
        <f t="shared" si="84"/>
        <v>ON</v>
      </c>
      <c r="BI248" s="3" t="str">
        <f t="shared" si="85"/>
        <v>ON</v>
      </c>
      <c r="BJ248" s="3"/>
      <c r="BK248" s="8" t="s">
        <v>56</v>
      </c>
      <c r="BL248" s="3" t="s">
        <v>56</v>
      </c>
      <c r="BM248" s="3" t="s">
        <v>56</v>
      </c>
      <c r="BN248" s="9" t="s">
        <v>56</v>
      </c>
    </row>
    <row r="249" spans="1:66" x14ac:dyDescent="0.3">
      <c r="A249" t="str">
        <f t="shared" ca="1" si="65"/>
        <v>Oyo</v>
      </c>
      <c r="B249" t="str">
        <f t="shared" ca="1" si="66"/>
        <v>C</v>
      </c>
      <c r="C249" t="str">
        <f t="shared" ca="1" si="67"/>
        <v>B1</v>
      </c>
      <c r="D249" t="s">
        <v>7</v>
      </c>
      <c r="E249">
        <f t="shared" si="68"/>
        <v>22</v>
      </c>
      <c r="F249">
        <f t="shared" si="69"/>
        <v>2</v>
      </c>
      <c r="G249" t="s">
        <v>77</v>
      </c>
      <c r="H249" t="s">
        <v>77</v>
      </c>
      <c r="I249" t="s">
        <v>97</v>
      </c>
      <c r="J249" t="s">
        <v>99</v>
      </c>
      <c r="K249" t="s">
        <v>101</v>
      </c>
      <c r="L249" t="s">
        <v>103</v>
      </c>
      <c r="M249" t="s">
        <v>105</v>
      </c>
      <c r="N249" t="s">
        <v>107</v>
      </c>
      <c r="O249" t="s">
        <v>109</v>
      </c>
      <c r="P249" t="s">
        <v>111</v>
      </c>
      <c r="Q249" t="s">
        <v>113</v>
      </c>
      <c r="R249" t="s">
        <v>115</v>
      </c>
      <c r="S249" t="s">
        <v>117</v>
      </c>
      <c r="T249" t="s">
        <v>119</v>
      </c>
      <c r="U249" t="s">
        <v>121</v>
      </c>
      <c r="V249" t="s">
        <v>123</v>
      </c>
      <c r="W249" t="s">
        <v>125</v>
      </c>
      <c r="X249" t="s">
        <v>127</v>
      </c>
      <c r="Y249" t="s">
        <v>129</v>
      </c>
      <c r="Z249" t="s">
        <v>131</v>
      </c>
      <c r="AA249" t="s">
        <v>133</v>
      </c>
      <c r="AB249" t="s">
        <v>135</v>
      </c>
      <c r="AC249" t="s">
        <v>137</v>
      </c>
      <c r="AD249" t="s">
        <v>82</v>
      </c>
      <c r="AE249" t="s">
        <v>84</v>
      </c>
      <c r="AF249" t="s">
        <v>86</v>
      </c>
      <c r="AG249" t="s">
        <v>88</v>
      </c>
      <c r="AH249" t="s">
        <v>90</v>
      </c>
      <c r="AI249" s="8" t="s">
        <v>91</v>
      </c>
      <c r="AJ249" s="3" t="s">
        <v>91</v>
      </c>
      <c r="AK249" s="3" t="str">
        <f t="shared" si="70"/>
        <v>ON</v>
      </c>
      <c r="AL249" s="3" t="str">
        <f t="shared" si="71"/>
        <v>ON</v>
      </c>
      <c r="AM249" s="3" t="str">
        <f t="shared" si="72"/>
        <v>ON</v>
      </c>
      <c r="AN249" s="3" t="str">
        <f t="shared" si="73"/>
        <v>ON</v>
      </c>
      <c r="AO249" s="3"/>
      <c r="AP249" s="8" t="s">
        <v>91</v>
      </c>
      <c r="AQ249" s="3" t="s">
        <v>91</v>
      </c>
      <c r="AR249" s="3" t="str">
        <f t="shared" si="74"/>
        <v>ON</v>
      </c>
      <c r="AS249" s="3" t="str">
        <f t="shared" si="75"/>
        <v>ON</v>
      </c>
      <c r="AT249" s="3" t="str">
        <f t="shared" si="76"/>
        <v>OFF</v>
      </c>
      <c r="AU249" s="3" t="str">
        <f t="shared" si="77"/>
        <v>ON</v>
      </c>
      <c r="AV249" s="3"/>
      <c r="AW249" s="8" t="s">
        <v>91</v>
      </c>
      <c r="AX249" s="3" t="s">
        <v>91</v>
      </c>
      <c r="AY249" s="3" t="str">
        <f t="shared" si="78"/>
        <v>ON</v>
      </c>
      <c r="AZ249" s="3" t="str">
        <f t="shared" si="79"/>
        <v>ON</v>
      </c>
      <c r="BA249" s="3" t="str">
        <f t="shared" si="80"/>
        <v>ON</v>
      </c>
      <c r="BB249" s="3" t="str">
        <f t="shared" si="81"/>
        <v>ON</v>
      </c>
      <c r="BC249" s="3"/>
      <c r="BD249" s="8" t="s">
        <v>91</v>
      </c>
      <c r="BE249" s="3" t="s">
        <v>91</v>
      </c>
      <c r="BF249" s="3" t="str">
        <f t="shared" si="82"/>
        <v>ON</v>
      </c>
      <c r="BG249" s="3" t="str">
        <f t="shared" si="83"/>
        <v>ON</v>
      </c>
      <c r="BH249" s="3" t="str">
        <f t="shared" si="84"/>
        <v>OFF</v>
      </c>
      <c r="BI249" s="3" t="str">
        <f t="shared" si="85"/>
        <v>ON</v>
      </c>
      <c r="BJ249" s="3"/>
      <c r="BK249" s="8" t="s">
        <v>56</v>
      </c>
      <c r="BL249" s="3" t="s">
        <v>56</v>
      </c>
      <c r="BM249" s="3" t="s">
        <v>56</v>
      </c>
      <c r="BN249" s="9" t="s">
        <v>56</v>
      </c>
    </row>
    <row r="250" spans="1:66" x14ac:dyDescent="0.3">
      <c r="A250" t="str">
        <f t="shared" ca="1" si="65"/>
        <v>Ondo</v>
      </c>
      <c r="B250" t="str">
        <f t="shared" ca="1" si="66"/>
        <v>D</v>
      </c>
      <c r="C250" t="str">
        <f t="shared" ca="1" si="67"/>
        <v>C1</v>
      </c>
      <c r="D250" t="s">
        <v>7</v>
      </c>
      <c r="E250">
        <f t="shared" si="68"/>
        <v>22</v>
      </c>
      <c r="F250">
        <f t="shared" si="69"/>
        <v>2</v>
      </c>
      <c r="G250" t="s">
        <v>76</v>
      </c>
      <c r="H250" t="s">
        <v>76</v>
      </c>
      <c r="I250" t="s">
        <v>96</v>
      </c>
      <c r="J250" t="s">
        <v>98</v>
      </c>
      <c r="K250" t="s">
        <v>100</v>
      </c>
      <c r="L250" t="s">
        <v>102</v>
      </c>
      <c r="M250" t="s">
        <v>104</v>
      </c>
      <c r="N250" t="s">
        <v>106</v>
      </c>
      <c r="O250" t="s">
        <v>108</v>
      </c>
      <c r="P250" t="s">
        <v>110</v>
      </c>
      <c r="Q250" t="s">
        <v>112</v>
      </c>
      <c r="R250" t="s">
        <v>114</v>
      </c>
      <c r="S250" t="s">
        <v>116</v>
      </c>
      <c r="T250" t="s">
        <v>118</v>
      </c>
      <c r="U250" t="s">
        <v>120</v>
      </c>
      <c r="V250" t="s">
        <v>122</v>
      </c>
      <c r="W250" t="s">
        <v>124</v>
      </c>
      <c r="X250" t="s">
        <v>126</v>
      </c>
      <c r="Y250" t="s">
        <v>128</v>
      </c>
      <c r="Z250" t="s">
        <v>130</v>
      </c>
      <c r="AA250" t="s">
        <v>132</v>
      </c>
      <c r="AB250" t="s">
        <v>134</v>
      </c>
      <c r="AC250" t="s">
        <v>136</v>
      </c>
      <c r="AD250" t="s">
        <v>81</v>
      </c>
      <c r="AE250" t="s">
        <v>83</v>
      </c>
      <c r="AF250" t="s">
        <v>85</v>
      </c>
      <c r="AG250" t="s">
        <v>87</v>
      </c>
      <c r="AH250" t="s">
        <v>89</v>
      </c>
      <c r="AI250" s="8" t="s">
        <v>91</v>
      </c>
      <c r="AJ250" s="3" t="s">
        <v>91</v>
      </c>
      <c r="AK250" s="3" t="str">
        <f t="shared" si="70"/>
        <v>ON</v>
      </c>
      <c r="AL250" s="3" t="str">
        <f t="shared" si="71"/>
        <v>OFF</v>
      </c>
      <c r="AM250" s="3" t="str">
        <f t="shared" si="72"/>
        <v>ON</v>
      </c>
      <c r="AN250" s="3" t="str">
        <f t="shared" si="73"/>
        <v>ON</v>
      </c>
      <c r="AO250" s="3"/>
      <c r="AP250" s="8" t="s">
        <v>91</v>
      </c>
      <c r="AQ250" s="3" t="s">
        <v>91</v>
      </c>
      <c r="AR250" s="3" t="str">
        <f t="shared" si="74"/>
        <v>ON</v>
      </c>
      <c r="AS250" s="3" t="str">
        <f t="shared" si="75"/>
        <v>ON</v>
      </c>
      <c r="AT250" s="3" t="str">
        <f t="shared" si="76"/>
        <v>ON</v>
      </c>
      <c r="AU250" s="3" t="str">
        <f t="shared" si="77"/>
        <v>ON</v>
      </c>
      <c r="AV250" s="3"/>
      <c r="AW250" s="8" t="s">
        <v>91</v>
      </c>
      <c r="AX250" s="3" t="s">
        <v>91</v>
      </c>
      <c r="AY250" s="3" t="str">
        <f t="shared" si="78"/>
        <v>ON</v>
      </c>
      <c r="AZ250" s="3" t="str">
        <f t="shared" si="79"/>
        <v>OFF</v>
      </c>
      <c r="BA250" s="3" t="str">
        <f t="shared" si="80"/>
        <v>ON</v>
      </c>
      <c r="BB250" s="3" t="str">
        <f t="shared" si="81"/>
        <v>ON</v>
      </c>
      <c r="BC250" s="3"/>
      <c r="BD250" s="8" t="s">
        <v>91</v>
      </c>
      <c r="BE250" s="3" t="s">
        <v>91</v>
      </c>
      <c r="BF250" s="3" t="str">
        <f t="shared" si="82"/>
        <v>ON</v>
      </c>
      <c r="BG250" s="3" t="str">
        <f t="shared" si="83"/>
        <v>ON</v>
      </c>
      <c r="BH250" s="3" t="str">
        <f t="shared" si="84"/>
        <v>ON</v>
      </c>
      <c r="BI250" s="3" t="str">
        <f t="shared" si="85"/>
        <v>ON</v>
      </c>
      <c r="BJ250" s="3"/>
      <c r="BK250" s="8" t="s">
        <v>56</v>
      </c>
      <c r="BL250" s="3" t="s">
        <v>56</v>
      </c>
      <c r="BM250" s="3" t="s">
        <v>56</v>
      </c>
      <c r="BN250" s="9" t="s">
        <v>56</v>
      </c>
    </row>
    <row r="251" spans="1:66" x14ac:dyDescent="0.3">
      <c r="A251" t="str">
        <f t="shared" ca="1" si="65"/>
        <v>Ondo</v>
      </c>
      <c r="B251" t="str">
        <f t="shared" ca="1" si="66"/>
        <v>A</v>
      </c>
      <c r="C251" t="str">
        <f t="shared" ca="1" si="67"/>
        <v>B1</v>
      </c>
      <c r="D251" t="s">
        <v>7</v>
      </c>
      <c r="E251">
        <f t="shared" si="68"/>
        <v>22</v>
      </c>
      <c r="F251">
        <f t="shared" si="69"/>
        <v>2</v>
      </c>
      <c r="G251" t="s">
        <v>75</v>
      </c>
      <c r="H251" t="s">
        <v>75</v>
      </c>
      <c r="I251" t="s">
        <v>97</v>
      </c>
      <c r="J251" t="s">
        <v>99</v>
      </c>
      <c r="K251" t="s">
        <v>101</v>
      </c>
      <c r="L251" t="s">
        <v>103</v>
      </c>
      <c r="M251" t="s">
        <v>105</v>
      </c>
      <c r="N251" t="s">
        <v>107</v>
      </c>
      <c r="O251" t="s">
        <v>109</v>
      </c>
      <c r="P251" t="s">
        <v>111</v>
      </c>
      <c r="Q251" t="s">
        <v>113</v>
      </c>
      <c r="R251" t="s">
        <v>115</v>
      </c>
      <c r="S251" t="s">
        <v>117</v>
      </c>
      <c r="T251" t="s">
        <v>119</v>
      </c>
      <c r="U251" t="s">
        <v>121</v>
      </c>
      <c r="V251" t="s">
        <v>123</v>
      </c>
      <c r="W251" t="s">
        <v>125</v>
      </c>
      <c r="X251" t="s">
        <v>127</v>
      </c>
      <c r="Y251" t="s">
        <v>129</v>
      </c>
      <c r="Z251" t="s">
        <v>131</v>
      </c>
      <c r="AA251" t="s">
        <v>133</v>
      </c>
      <c r="AB251" t="s">
        <v>135</v>
      </c>
      <c r="AC251" t="s">
        <v>137</v>
      </c>
      <c r="AD251" t="s">
        <v>82</v>
      </c>
      <c r="AE251" t="s">
        <v>84</v>
      </c>
      <c r="AF251" t="s">
        <v>86</v>
      </c>
      <c r="AG251" t="s">
        <v>88</v>
      </c>
      <c r="AH251" t="s">
        <v>90</v>
      </c>
      <c r="AI251" s="8" t="s">
        <v>91</v>
      </c>
      <c r="AJ251" s="3" t="s">
        <v>91</v>
      </c>
      <c r="AK251" s="3" t="str">
        <f t="shared" si="70"/>
        <v>ON</v>
      </c>
      <c r="AL251" s="3" t="str">
        <f t="shared" si="71"/>
        <v>ON</v>
      </c>
      <c r="AM251" s="3" t="str">
        <f t="shared" si="72"/>
        <v>ON</v>
      </c>
      <c r="AN251" s="3" t="str">
        <f t="shared" si="73"/>
        <v>ON</v>
      </c>
      <c r="AO251" s="3"/>
      <c r="AP251" s="8" t="s">
        <v>91</v>
      </c>
      <c r="AQ251" s="3" t="s">
        <v>91</v>
      </c>
      <c r="AR251" s="3" t="str">
        <f t="shared" si="74"/>
        <v>OFF</v>
      </c>
      <c r="AS251" s="3" t="str">
        <f t="shared" si="75"/>
        <v>ON</v>
      </c>
      <c r="AT251" s="3" t="str">
        <f t="shared" si="76"/>
        <v>ON</v>
      </c>
      <c r="AU251" s="3" t="str">
        <f t="shared" si="77"/>
        <v>ON</v>
      </c>
      <c r="AV251" s="3"/>
      <c r="AW251" s="8" t="s">
        <v>91</v>
      </c>
      <c r="AX251" s="3" t="s">
        <v>91</v>
      </c>
      <c r="AY251" s="3" t="str">
        <f t="shared" si="78"/>
        <v>ON</v>
      </c>
      <c r="AZ251" s="3" t="str">
        <f t="shared" si="79"/>
        <v>ON</v>
      </c>
      <c r="BA251" s="3" t="str">
        <f t="shared" si="80"/>
        <v>ON</v>
      </c>
      <c r="BB251" s="3" t="str">
        <f t="shared" si="81"/>
        <v>ON</v>
      </c>
      <c r="BC251" s="3"/>
      <c r="BD251" s="8" t="s">
        <v>91</v>
      </c>
      <c r="BE251" s="3" t="s">
        <v>91</v>
      </c>
      <c r="BF251" s="3" t="str">
        <f t="shared" si="82"/>
        <v>OFF</v>
      </c>
      <c r="BG251" s="3" t="str">
        <f t="shared" si="83"/>
        <v>ON</v>
      </c>
      <c r="BH251" s="3" t="str">
        <f t="shared" si="84"/>
        <v>ON</v>
      </c>
      <c r="BI251" s="3" t="str">
        <f t="shared" si="85"/>
        <v>ON</v>
      </c>
      <c r="BJ251" s="3"/>
      <c r="BK251" s="8" t="s">
        <v>56</v>
      </c>
      <c r="BL251" s="3" t="s">
        <v>56</v>
      </c>
      <c r="BM251" s="3" t="s">
        <v>56</v>
      </c>
      <c r="BN251" s="9" t="s">
        <v>56</v>
      </c>
    </row>
    <row r="252" spans="1:66" x14ac:dyDescent="0.3">
      <c r="A252" t="str">
        <f t="shared" ca="1" si="65"/>
        <v>Lagos</v>
      </c>
      <c r="B252" t="str">
        <f t="shared" ca="1" si="66"/>
        <v>E</v>
      </c>
      <c r="C252" t="str">
        <f t="shared" ca="1" si="67"/>
        <v>D1</v>
      </c>
      <c r="D252" t="s">
        <v>7</v>
      </c>
      <c r="E252">
        <f t="shared" si="68"/>
        <v>22</v>
      </c>
      <c r="F252">
        <f t="shared" si="69"/>
        <v>2</v>
      </c>
      <c r="G252" t="s">
        <v>75</v>
      </c>
      <c r="H252" t="s">
        <v>75</v>
      </c>
      <c r="I252" t="s">
        <v>96</v>
      </c>
      <c r="J252" t="s">
        <v>98</v>
      </c>
      <c r="K252" t="s">
        <v>100</v>
      </c>
      <c r="L252" t="s">
        <v>102</v>
      </c>
      <c r="M252" t="s">
        <v>104</v>
      </c>
      <c r="N252" t="s">
        <v>106</v>
      </c>
      <c r="O252" t="s">
        <v>108</v>
      </c>
      <c r="P252" t="s">
        <v>110</v>
      </c>
      <c r="Q252" t="s">
        <v>112</v>
      </c>
      <c r="R252" t="s">
        <v>114</v>
      </c>
      <c r="S252" t="s">
        <v>116</v>
      </c>
      <c r="T252" t="s">
        <v>118</v>
      </c>
      <c r="U252" t="s">
        <v>120</v>
      </c>
      <c r="V252" t="s">
        <v>122</v>
      </c>
      <c r="W252" t="s">
        <v>124</v>
      </c>
      <c r="X252" t="s">
        <v>126</v>
      </c>
      <c r="Y252" t="s">
        <v>128</v>
      </c>
      <c r="Z252" t="s">
        <v>130</v>
      </c>
      <c r="AA252" t="s">
        <v>132</v>
      </c>
      <c r="AB252" t="s">
        <v>134</v>
      </c>
      <c r="AC252" t="s">
        <v>136</v>
      </c>
      <c r="AD252" t="s">
        <v>81</v>
      </c>
      <c r="AE252" t="s">
        <v>83</v>
      </c>
      <c r="AF252" t="s">
        <v>85</v>
      </c>
      <c r="AG252" t="s">
        <v>87</v>
      </c>
      <c r="AH252" t="s">
        <v>89</v>
      </c>
      <c r="AI252" s="8" t="s">
        <v>91</v>
      </c>
      <c r="AJ252" s="3" t="s">
        <v>91</v>
      </c>
      <c r="AK252" s="3" t="str">
        <f t="shared" si="70"/>
        <v>OFF</v>
      </c>
      <c r="AL252" s="3" t="str">
        <f t="shared" si="71"/>
        <v>ON</v>
      </c>
      <c r="AM252" s="3" t="str">
        <f t="shared" si="72"/>
        <v>ON</v>
      </c>
      <c r="AN252" s="3" t="str">
        <f t="shared" si="73"/>
        <v>ON</v>
      </c>
      <c r="AO252" s="3"/>
      <c r="AP252" s="8" t="s">
        <v>91</v>
      </c>
      <c r="AQ252" s="3" t="s">
        <v>91</v>
      </c>
      <c r="AR252" s="3" t="str">
        <f t="shared" si="74"/>
        <v>ON</v>
      </c>
      <c r="AS252" s="3" t="str">
        <f t="shared" si="75"/>
        <v>ON</v>
      </c>
      <c r="AT252" s="3" t="str">
        <f t="shared" si="76"/>
        <v>ON</v>
      </c>
      <c r="AU252" s="3" t="str">
        <f t="shared" si="77"/>
        <v>ON</v>
      </c>
      <c r="AV252" s="3"/>
      <c r="AW252" s="8" t="s">
        <v>91</v>
      </c>
      <c r="AX252" s="3" t="s">
        <v>91</v>
      </c>
      <c r="AY252" s="3" t="str">
        <f t="shared" si="78"/>
        <v>OFF</v>
      </c>
      <c r="AZ252" s="3" t="str">
        <f t="shared" si="79"/>
        <v>ON</v>
      </c>
      <c r="BA252" s="3" t="str">
        <f t="shared" si="80"/>
        <v>ON</v>
      </c>
      <c r="BB252" s="3" t="str">
        <f t="shared" si="81"/>
        <v>ON</v>
      </c>
      <c r="BC252" s="3"/>
      <c r="BD252" s="8" t="s">
        <v>91</v>
      </c>
      <c r="BE252" s="3" t="s">
        <v>91</v>
      </c>
      <c r="BF252" s="3" t="str">
        <f t="shared" si="82"/>
        <v>ON</v>
      </c>
      <c r="BG252" s="3" t="str">
        <f t="shared" si="83"/>
        <v>ON</v>
      </c>
      <c r="BH252" s="3" t="str">
        <f t="shared" si="84"/>
        <v>ON</v>
      </c>
      <c r="BI252" s="3" t="str">
        <f t="shared" si="85"/>
        <v>ON</v>
      </c>
      <c r="BJ252" s="3"/>
      <c r="BK252" s="8" t="s">
        <v>56</v>
      </c>
      <c r="BL252" s="3" t="s">
        <v>56</v>
      </c>
      <c r="BM252" s="3" t="s">
        <v>56</v>
      </c>
      <c r="BN252" s="9" t="s">
        <v>56</v>
      </c>
    </row>
    <row r="253" spans="1:66" x14ac:dyDescent="0.3">
      <c r="A253" t="str">
        <f t="shared" ca="1" si="65"/>
        <v>Oyo</v>
      </c>
      <c r="B253" t="str">
        <f t="shared" ca="1" si="66"/>
        <v>E</v>
      </c>
      <c r="C253" t="str">
        <f t="shared" ca="1" si="67"/>
        <v>E1</v>
      </c>
      <c r="D253" t="s">
        <v>7</v>
      </c>
      <c r="E253">
        <f t="shared" si="68"/>
        <v>22</v>
      </c>
      <c r="F253">
        <f t="shared" si="69"/>
        <v>2</v>
      </c>
      <c r="G253" t="s">
        <v>76</v>
      </c>
      <c r="H253" t="s">
        <v>76</v>
      </c>
      <c r="I253" t="s">
        <v>97</v>
      </c>
      <c r="J253" t="s">
        <v>99</v>
      </c>
      <c r="K253" t="s">
        <v>101</v>
      </c>
      <c r="L253" t="s">
        <v>103</v>
      </c>
      <c r="M253" t="s">
        <v>105</v>
      </c>
      <c r="N253" t="s">
        <v>107</v>
      </c>
      <c r="O253" t="s">
        <v>109</v>
      </c>
      <c r="P253" t="s">
        <v>111</v>
      </c>
      <c r="Q253" t="s">
        <v>113</v>
      </c>
      <c r="R253" t="s">
        <v>115</v>
      </c>
      <c r="S253" t="s">
        <v>117</v>
      </c>
      <c r="T253" t="s">
        <v>119</v>
      </c>
      <c r="U253" t="s">
        <v>121</v>
      </c>
      <c r="V253" t="s">
        <v>123</v>
      </c>
      <c r="W253" t="s">
        <v>125</v>
      </c>
      <c r="X253" t="s">
        <v>127</v>
      </c>
      <c r="Y253" t="s">
        <v>129</v>
      </c>
      <c r="Z253" t="s">
        <v>131</v>
      </c>
      <c r="AA253" t="s">
        <v>133</v>
      </c>
      <c r="AB253" t="s">
        <v>135</v>
      </c>
      <c r="AC253" t="s">
        <v>137</v>
      </c>
      <c r="AD253" t="s">
        <v>82</v>
      </c>
      <c r="AE253" t="s">
        <v>84</v>
      </c>
      <c r="AF253" t="s">
        <v>86</v>
      </c>
      <c r="AG253" t="s">
        <v>88</v>
      </c>
      <c r="AH253" t="s">
        <v>90</v>
      </c>
      <c r="AI253" s="8" t="s">
        <v>91</v>
      </c>
      <c r="AJ253" s="3" t="s">
        <v>91</v>
      </c>
      <c r="AK253" s="3" t="str">
        <f t="shared" si="70"/>
        <v>ON</v>
      </c>
      <c r="AL253" s="3" t="str">
        <f t="shared" si="71"/>
        <v>ON</v>
      </c>
      <c r="AM253" s="3" t="str">
        <f t="shared" si="72"/>
        <v>ON</v>
      </c>
      <c r="AN253" s="3" t="str">
        <f t="shared" si="73"/>
        <v>ON</v>
      </c>
      <c r="AO253" s="3"/>
      <c r="AP253" s="8" t="s">
        <v>91</v>
      </c>
      <c r="AQ253" s="3" t="s">
        <v>91</v>
      </c>
      <c r="AR253" s="3" t="str">
        <f t="shared" si="74"/>
        <v>ON</v>
      </c>
      <c r="AS253" s="3" t="str">
        <f t="shared" si="75"/>
        <v>OFF</v>
      </c>
      <c r="AT253" s="3" t="str">
        <f t="shared" si="76"/>
        <v>ON</v>
      </c>
      <c r="AU253" s="3" t="str">
        <f t="shared" si="77"/>
        <v>ON</v>
      </c>
      <c r="AV253" s="3"/>
      <c r="AW253" s="8" t="s">
        <v>91</v>
      </c>
      <c r="AX253" s="3" t="s">
        <v>91</v>
      </c>
      <c r="AY253" s="3" t="str">
        <f t="shared" si="78"/>
        <v>ON</v>
      </c>
      <c r="AZ253" s="3" t="str">
        <f t="shared" si="79"/>
        <v>ON</v>
      </c>
      <c r="BA253" s="3" t="str">
        <f t="shared" si="80"/>
        <v>ON</v>
      </c>
      <c r="BB253" s="3" t="str">
        <f t="shared" si="81"/>
        <v>ON</v>
      </c>
      <c r="BC253" s="3"/>
      <c r="BD253" s="8" t="s">
        <v>91</v>
      </c>
      <c r="BE253" s="3" t="s">
        <v>91</v>
      </c>
      <c r="BF253" s="3" t="str">
        <f t="shared" si="82"/>
        <v>ON</v>
      </c>
      <c r="BG253" s="3" t="str">
        <f t="shared" si="83"/>
        <v>OFF</v>
      </c>
      <c r="BH253" s="3" t="str">
        <f t="shared" si="84"/>
        <v>ON</v>
      </c>
      <c r="BI253" s="3" t="str">
        <f t="shared" si="85"/>
        <v>ON</v>
      </c>
      <c r="BJ253" s="3"/>
      <c r="BK253" s="8" t="s">
        <v>56</v>
      </c>
      <c r="BL253" s="3" t="s">
        <v>56</v>
      </c>
      <c r="BM253" s="3" t="s">
        <v>56</v>
      </c>
      <c r="BN253" s="9" t="s">
        <v>56</v>
      </c>
    </row>
    <row r="254" spans="1:66" x14ac:dyDescent="0.3">
      <c r="A254" t="str">
        <f t="shared" ca="1" si="65"/>
        <v>Ondo</v>
      </c>
      <c r="B254" t="str">
        <f t="shared" ca="1" si="66"/>
        <v>E</v>
      </c>
      <c r="C254" t="str">
        <f t="shared" ca="1" si="67"/>
        <v>C1</v>
      </c>
      <c r="D254" t="s">
        <v>7</v>
      </c>
      <c r="E254">
        <f t="shared" si="68"/>
        <v>22</v>
      </c>
      <c r="F254">
        <f t="shared" si="69"/>
        <v>2</v>
      </c>
      <c r="G254" t="s">
        <v>77</v>
      </c>
      <c r="H254" t="s">
        <v>77</v>
      </c>
      <c r="I254" t="s">
        <v>96</v>
      </c>
      <c r="J254" t="s">
        <v>98</v>
      </c>
      <c r="K254" t="s">
        <v>100</v>
      </c>
      <c r="L254" t="s">
        <v>102</v>
      </c>
      <c r="M254" t="s">
        <v>104</v>
      </c>
      <c r="N254" t="s">
        <v>106</v>
      </c>
      <c r="O254" t="s">
        <v>108</v>
      </c>
      <c r="P254" t="s">
        <v>110</v>
      </c>
      <c r="Q254" t="s">
        <v>112</v>
      </c>
      <c r="R254" t="s">
        <v>114</v>
      </c>
      <c r="S254" t="s">
        <v>116</v>
      </c>
      <c r="T254" t="s">
        <v>118</v>
      </c>
      <c r="U254" t="s">
        <v>120</v>
      </c>
      <c r="V254" t="s">
        <v>122</v>
      </c>
      <c r="W254" t="s">
        <v>124</v>
      </c>
      <c r="X254" t="s">
        <v>126</v>
      </c>
      <c r="Y254" t="s">
        <v>128</v>
      </c>
      <c r="Z254" t="s">
        <v>130</v>
      </c>
      <c r="AA254" t="s">
        <v>132</v>
      </c>
      <c r="AB254" t="s">
        <v>134</v>
      </c>
      <c r="AC254" t="s">
        <v>136</v>
      </c>
      <c r="AD254" t="s">
        <v>81</v>
      </c>
      <c r="AE254" t="s">
        <v>83</v>
      </c>
      <c r="AF254" t="s">
        <v>85</v>
      </c>
      <c r="AG254" t="s">
        <v>87</v>
      </c>
      <c r="AH254" t="s">
        <v>89</v>
      </c>
      <c r="AI254" s="8" t="s">
        <v>91</v>
      </c>
      <c r="AJ254" s="3" t="s">
        <v>91</v>
      </c>
      <c r="AK254" s="3" t="str">
        <f t="shared" si="70"/>
        <v>ON</v>
      </c>
      <c r="AL254" s="3" t="str">
        <f t="shared" si="71"/>
        <v>ON</v>
      </c>
      <c r="AM254" s="3" t="str">
        <f t="shared" si="72"/>
        <v>OFF</v>
      </c>
      <c r="AN254" s="3" t="str">
        <f t="shared" si="73"/>
        <v>ON</v>
      </c>
      <c r="AO254" s="3"/>
      <c r="AP254" s="8" t="s">
        <v>91</v>
      </c>
      <c r="AQ254" s="3" t="s">
        <v>91</v>
      </c>
      <c r="AR254" s="3" t="str">
        <f t="shared" si="74"/>
        <v>ON</v>
      </c>
      <c r="AS254" s="3" t="str">
        <f t="shared" si="75"/>
        <v>ON</v>
      </c>
      <c r="AT254" s="3" t="str">
        <f t="shared" si="76"/>
        <v>ON</v>
      </c>
      <c r="AU254" s="3" t="str">
        <f t="shared" si="77"/>
        <v>ON</v>
      </c>
      <c r="AV254" s="3"/>
      <c r="AW254" s="8" t="s">
        <v>91</v>
      </c>
      <c r="AX254" s="3" t="s">
        <v>91</v>
      </c>
      <c r="AY254" s="3" t="str">
        <f t="shared" si="78"/>
        <v>ON</v>
      </c>
      <c r="AZ254" s="3" t="str">
        <f t="shared" si="79"/>
        <v>ON</v>
      </c>
      <c r="BA254" s="3" t="str">
        <f t="shared" si="80"/>
        <v>OFF</v>
      </c>
      <c r="BB254" s="3" t="str">
        <f t="shared" si="81"/>
        <v>ON</v>
      </c>
      <c r="BC254" s="3"/>
      <c r="BD254" s="8" t="s">
        <v>91</v>
      </c>
      <c r="BE254" s="3" t="s">
        <v>91</v>
      </c>
      <c r="BF254" s="3" t="str">
        <f t="shared" si="82"/>
        <v>ON</v>
      </c>
      <c r="BG254" s="3" t="str">
        <f t="shared" si="83"/>
        <v>ON</v>
      </c>
      <c r="BH254" s="3" t="str">
        <f t="shared" si="84"/>
        <v>ON</v>
      </c>
      <c r="BI254" s="3" t="str">
        <f t="shared" si="85"/>
        <v>ON</v>
      </c>
      <c r="BJ254" s="3"/>
      <c r="BK254" s="8" t="s">
        <v>56</v>
      </c>
      <c r="BL254" s="3" t="s">
        <v>56</v>
      </c>
      <c r="BM254" s="3" t="s">
        <v>56</v>
      </c>
      <c r="BN254" s="9" t="s">
        <v>56</v>
      </c>
    </row>
    <row r="255" spans="1:66" x14ac:dyDescent="0.3">
      <c r="A255" t="str">
        <f t="shared" ca="1" si="65"/>
        <v>Lagos</v>
      </c>
      <c r="B255" t="str">
        <f t="shared" ca="1" si="66"/>
        <v>C</v>
      </c>
      <c r="C255" t="str">
        <f t="shared" ca="1" si="67"/>
        <v>A1</v>
      </c>
      <c r="D255" t="s">
        <v>46</v>
      </c>
      <c r="E255">
        <f t="shared" si="68"/>
        <v>22</v>
      </c>
      <c r="F255">
        <f t="shared" si="69"/>
        <v>2</v>
      </c>
      <c r="G255" t="s">
        <v>78</v>
      </c>
      <c r="H255" t="s">
        <v>78</v>
      </c>
      <c r="I255" t="s">
        <v>97</v>
      </c>
      <c r="J255" t="s">
        <v>99</v>
      </c>
      <c r="K255" t="s">
        <v>101</v>
      </c>
      <c r="L255" t="s">
        <v>103</v>
      </c>
      <c r="M255" t="s">
        <v>105</v>
      </c>
      <c r="N255" t="s">
        <v>107</v>
      </c>
      <c r="O255" t="s">
        <v>109</v>
      </c>
      <c r="P255" t="s">
        <v>111</v>
      </c>
      <c r="Q255" t="s">
        <v>113</v>
      </c>
      <c r="R255" t="s">
        <v>115</v>
      </c>
      <c r="S255" t="s">
        <v>117</v>
      </c>
      <c r="T255" t="s">
        <v>119</v>
      </c>
      <c r="U255" t="s">
        <v>121</v>
      </c>
      <c r="V255" t="s">
        <v>123</v>
      </c>
      <c r="W255" t="s">
        <v>125</v>
      </c>
      <c r="X255" t="s">
        <v>127</v>
      </c>
      <c r="Y255" t="s">
        <v>129</v>
      </c>
      <c r="Z255" t="s">
        <v>131</v>
      </c>
      <c r="AA255" t="s">
        <v>133</v>
      </c>
      <c r="AB255" t="s">
        <v>135</v>
      </c>
      <c r="AC255" t="s">
        <v>137</v>
      </c>
      <c r="AD255" t="s">
        <v>82</v>
      </c>
      <c r="AE255" t="s">
        <v>84</v>
      </c>
      <c r="AF255" t="s">
        <v>86</v>
      </c>
      <c r="AG255" t="s">
        <v>88</v>
      </c>
      <c r="AH255" t="s">
        <v>90</v>
      </c>
      <c r="AI255" s="8" t="s">
        <v>91</v>
      </c>
      <c r="AJ255" s="3" t="s">
        <v>91</v>
      </c>
      <c r="AK255" s="3" t="str">
        <f t="shared" si="70"/>
        <v>ON</v>
      </c>
      <c r="AL255" s="3" t="str">
        <f t="shared" si="71"/>
        <v>ON</v>
      </c>
      <c r="AM255" s="3" t="str">
        <f t="shared" si="72"/>
        <v>ON</v>
      </c>
      <c r="AN255" s="3" t="str">
        <f t="shared" si="73"/>
        <v>ON</v>
      </c>
      <c r="AO255" s="3"/>
      <c r="AP255" s="8" t="s">
        <v>91</v>
      </c>
      <c r="AQ255" s="3" t="s">
        <v>91</v>
      </c>
      <c r="AR255" s="3" t="str">
        <f t="shared" si="74"/>
        <v>ON</v>
      </c>
      <c r="AS255" s="3" t="str">
        <f t="shared" si="75"/>
        <v>ON</v>
      </c>
      <c r="AT255" s="3" t="str">
        <f t="shared" si="76"/>
        <v>ON</v>
      </c>
      <c r="AU255" s="3" t="str">
        <f t="shared" si="77"/>
        <v>OFF</v>
      </c>
      <c r="AV255" s="3"/>
      <c r="AW255" s="8" t="s">
        <v>91</v>
      </c>
      <c r="AX255" s="3" t="s">
        <v>91</v>
      </c>
      <c r="AY255" s="3" t="str">
        <f t="shared" si="78"/>
        <v>ON</v>
      </c>
      <c r="AZ255" s="3" t="str">
        <f t="shared" si="79"/>
        <v>ON</v>
      </c>
      <c r="BA255" s="3" t="str">
        <f t="shared" si="80"/>
        <v>ON</v>
      </c>
      <c r="BB255" s="3" t="str">
        <f t="shared" si="81"/>
        <v>ON</v>
      </c>
      <c r="BC255" s="3"/>
      <c r="BD255" s="8" t="s">
        <v>91</v>
      </c>
      <c r="BE255" s="3" t="s">
        <v>91</v>
      </c>
      <c r="BF255" s="3" t="str">
        <f t="shared" si="82"/>
        <v>ON</v>
      </c>
      <c r="BG255" s="3" t="str">
        <f t="shared" si="83"/>
        <v>ON</v>
      </c>
      <c r="BH255" s="3" t="str">
        <f t="shared" si="84"/>
        <v>ON</v>
      </c>
      <c r="BI255" s="3" t="str">
        <f t="shared" si="85"/>
        <v>OFF</v>
      </c>
      <c r="BJ255" s="3"/>
      <c r="BK255" s="8" t="s">
        <v>56</v>
      </c>
      <c r="BL255" s="3" t="s">
        <v>56</v>
      </c>
      <c r="BM255" s="3" t="s">
        <v>56</v>
      </c>
      <c r="BN255" s="9" t="s">
        <v>56</v>
      </c>
    </row>
    <row r="256" spans="1:66" x14ac:dyDescent="0.3">
      <c r="A256" t="str">
        <f t="shared" ca="1" si="65"/>
        <v>Ondo</v>
      </c>
      <c r="B256" t="str">
        <f t="shared" ca="1" si="66"/>
        <v>C</v>
      </c>
      <c r="C256" t="str">
        <f t="shared" ca="1" si="67"/>
        <v>C1</v>
      </c>
      <c r="D256" t="s">
        <v>46</v>
      </c>
      <c r="E256">
        <f t="shared" si="68"/>
        <v>22</v>
      </c>
      <c r="F256">
        <f t="shared" si="69"/>
        <v>2</v>
      </c>
      <c r="G256" t="s">
        <v>78</v>
      </c>
      <c r="H256" t="s">
        <v>78</v>
      </c>
      <c r="I256" t="s">
        <v>96</v>
      </c>
      <c r="J256" t="s">
        <v>98</v>
      </c>
      <c r="K256" t="s">
        <v>100</v>
      </c>
      <c r="L256" t="s">
        <v>102</v>
      </c>
      <c r="M256" t="s">
        <v>104</v>
      </c>
      <c r="N256" t="s">
        <v>106</v>
      </c>
      <c r="O256" t="s">
        <v>108</v>
      </c>
      <c r="P256" t="s">
        <v>110</v>
      </c>
      <c r="Q256" t="s">
        <v>112</v>
      </c>
      <c r="R256" t="s">
        <v>114</v>
      </c>
      <c r="S256" t="s">
        <v>116</v>
      </c>
      <c r="T256" t="s">
        <v>118</v>
      </c>
      <c r="U256" t="s">
        <v>120</v>
      </c>
      <c r="V256" t="s">
        <v>122</v>
      </c>
      <c r="W256" t="s">
        <v>124</v>
      </c>
      <c r="X256" t="s">
        <v>126</v>
      </c>
      <c r="Y256" t="s">
        <v>128</v>
      </c>
      <c r="Z256" t="s">
        <v>130</v>
      </c>
      <c r="AA256" t="s">
        <v>132</v>
      </c>
      <c r="AB256" t="s">
        <v>134</v>
      </c>
      <c r="AC256" t="s">
        <v>136</v>
      </c>
      <c r="AD256" t="s">
        <v>81</v>
      </c>
      <c r="AE256" t="s">
        <v>83</v>
      </c>
      <c r="AF256" t="s">
        <v>85</v>
      </c>
      <c r="AG256" t="s">
        <v>87</v>
      </c>
      <c r="AH256" t="s">
        <v>89</v>
      </c>
      <c r="AI256" s="8" t="s">
        <v>91</v>
      </c>
      <c r="AJ256" s="3" t="s">
        <v>91</v>
      </c>
      <c r="AK256" s="3" t="str">
        <f t="shared" si="70"/>
        <v>ON</v>
      </c>
      <c r="AL256" s="3" t="str">
        <f t="shared" si="71"/>
        <v>ON</v>
      </c>
      <c r="AM256" s="3" t="str">
        <f t="shared" si="72"/>
        <v>ON</v>
      </c>
      <c r="AN256" s="3" t="str">
        <f t="shared" si="73"/>
        <v>OFF</v>
      </c>
      <c r="AO256" s="3"/>
      <c r="AP256" s="8" t="s">
        <v>91</v>
      </c>
      <c r="AQ256" s="3" t="s">
        <v>91</v>
      </c>
      <c r="AR256" s="3" t="str">
        <f t="shared" si="74"/>
        <v>ON</v>
      </c>
      <c r="AS256" s="3" t="str">
        <f t="shared" si="75"/>
        <v>ON</v>
      </c>
      <c r="AT256" s="3" t="str">
        <f t="shared" si="76"/>
        <v>ON</v>
      </c>
      <c r="AU256" s="3" t="str">
        <f t="shared" si="77"/>
        <v>ON</v>
      </c>
      <c r="AV256" s="3"/>
      <c r="AW256" s="8" t="s">
        <v>91</v>
      </c>
      <c r="AX256" s="3" t="s">
        <v>91</v>
      </c>
      <c r="AY256" s="3" t="str">
        <f t="shared" si="78"/>
        <v>ON</v>
      </c>
      <c r="AZ256" s="3" t="str">
        <f t="shared" si="79"/>
        <v>ON</v>
      </c>
      <c r="BA256" s="3" t="str">
        <f t="shared" si="80"/>
        <v>ON</v>
      </c>
      <c r="BB256" s="3" t="str">
        <f t="shared" si="81"/>
        <v>OFF</v>
      </c>
      <c r="BC256" s="3"/>
      <c r="BD256" s="8" t="s">
        <v>91</v>
      </c>
      <c r="BE256" s="3" t="s">
        <v>91</v>
      </c>
      <c r="BF256" s="3" t="str">
        <f t="shared" si="82"/>
        <v>ON</v>
      </c>
      <c r="BG256" s="3" t="str">
        <f t="shared" si="83"/>
        <v>ON</v>
      </c>
      <c r="BH256" s="3" t="str">
        <f t="shared" si="84"/>
        <v>ON</v>
      </c>
      <c r="BI256" s="3" t="str">
        <f t="shared" si="85"/>
        <v>ON</v>
      </c>
      <c r="BJ256" s="3"/>
      <c r="BK256" s="8" t="s">
        <v>56</v>
      </c>
      <c r="BL256" s="3" t="s">
        <v>56</v>
      </c>
      <c r="BM256" s="3" t="s">
        <v>56</v>
      </c>
      <c r="BN256" s="9" t="s">
        <v>56</v>
      </c>
    </row>
    <row r="257" spans="1:66" x14ac:dyDescent="0.3">
      <c r="A257" t="str">
        <f t="shared" ca="1" si="65"/>
        <v>Oyo</v>
      </c>
      <c r="B257" t="str">
        <f t="shared" ca="1" si="66"/>
        <v>A</v>
      </c>
      <c r="C257" t="str">
        <f t="shared" ca="1" si="67"/>
        <v>D1</v>
      </c>
      <c r="D257" t="s">
        <v>12</v>
      </c>
      <c r="E257">
        <f t="shared" si="68"/>
        <v>22</v>
      </c>
      <c r="F257">
        <f t="shared" si="69"/>
        <v>2</v>
      </c>
      <c r="G257" t="s">
        <v>77</v>
      </c>
      <c r="H257" t="s">
        <v>77</v>
      </c>
      <c r="I257" t="s">
        <v>97</v>
      </c>
      <c r="J257" t="s">
        <v>99</v>
      </c>
      <c r="K257" t="s">
        <v>101</v>
      </c>
      <c r="L257" t="s">
        <v>103</v>
      </c>
      <c r="M257" t="s">
        <v>105</v>
      </c>
      <c r="N257" t="s">
        <v>107</v>
      </c>
      <c r="O257" t="s">
        <v>109</v>
      </c>
      <c r="P257" t="s">
        <v>111</v>
      </c>
      <c r="Q257" t="s">
        <v>113</v>
      </c>
      <c r="R257" t="s">
        <v>115</v>
      </c>
      <c r="S257" t="s">
        <v>117</v>
      </c>
      <c r="T257" t="s">
        <v>119</v>
      </c>
      <c r="U257" t="s">
        <v>121</v>
      </c>
      <c r="V257" t="s">
        <v>123</v>
      </c>
      <c r="W257" t="s">
        <v>125</v>
      </c>
      <c r="X257" t="s">
        <v>127</v>
      </c>
      <c r="Y257" t="s">
        <v>129</v>
      </c>
      <c r="Z257" t="s">
        <v>131</v>
      </c>
      <c r="AA257" t="s">
        <v>133</v>
      </c>
      <c r="AB257" t="s">
        <v>135</v>
      </c>
      <c r="AC257" t="s">
        <v>137</v>
      </c>
      <c r="AD257" t="s">
        <v>82</v>
      </c>
      <c r="AE257" t="s">
        <v>84</v>
      </c>
      <c r="AF257" t="s">
        <v>86</v>
      </c>
      <c r="AG257" t="s">
        <v>88</v>
      </c>
      <c r="AH257" t="s">
        <v>90</v>
      </c>
      <c r="AI257" s="8" t="s">
        <v>91</v>
      </c>
      <c r="AJ257" s="3" t="s">
        <v>91</v>
      </c>
      <c r="AK257" s="3" t="str">
        <f t="shared" si="70"/>
        <v>ON</v>
      </c>
      <c r="AL257" s="3" t="str">
        <f t="shared" si="71"/>
        <v>ON</v>
      </c>
      <c r="AM257" s="3" t="str">
        <f t="shared" si="72"/>
        <v>ON</v>
      </c>
      <c r="AN257" s="3" t="str">
        <f t="shared" si="73"/>
        <v>ON</v>
      </c>
      <c r="AO257" s="3"/>
      <c r="AP257" s="8" t="s">
        <v>91</v>
      </c>
      <c r="AQ257" s="3" t="s">
        <v>91</v>
      </c>
      <c r="AR257" s="3" t="str">
        <f t="shared" si="74"/>
        <v>ON</v>
      </c>
      <c r="AS257" s="3" t="str">
        <f t="shared" si="75"/>
        <v>ON</v>
      </c>
      <c r="AT257" s="3" t="str">
        <f t="shared" si="76"/>
        <v>OFF</v>
      </c>
      <c r="AU257" s="3" t="str">
        <f t="shared" si="77"/>
        <v>ON</v>
      </c>
      <c r="AV257" s="3"/>
      <c r="AW257" s="8" t="s">
        <v>91</v>
      </c>
      <c r="AX257" s="3" t="s">
        <v>91</v>
      </c>
      <c r="AY257" s="3" t="str">
        <f t="shared" si="78"/>
        <v>ON</v>
      </c>
      <c r="AZ257" s="3" t="str">
        <f t="shared" si="79"/>
        <v>ON</v>
      </c>
      <c r="BA257" s="3" t="str">
        <f t="shared" si="80"/>
        <v>ON</v>
      </c>
      <c r="BB257" s="3" t="str">
        <f t="shared" si="81"/>
        <v>ON</v>
      </c>
      <c r="BC257" s="3"/>
      <c r="BD257" s="8" t="s">
        <v>91</v>
      </c>
      <c r="BE257" s="3" t="s">
        <v>91</v>
      </c>
      <c r="BF257" s="3" t="str">
        <f t="shared" si="82"/>
        <v>ON</v>
      </c>
      <c r="BG257" s="3" t="str">
        <f t="shared" si="83"/>
        <v>ON</v>
      </c>
      <c r="BH257" s="3" t="str">
        <f t="shared" si="84"/>
        <v>OFF</v>
      </c>
      <c r="BI257" s="3" t="str">
        <f t="shared" si="85"/>
        <v>ON</v>
      </c>
      <c r="BJ257" s="3"/>
      <c r="BK257" s="8" t="s">
        <v>56</v>
      </c>
      <c r="BL257" s="3" t="s">
        <v>56</v>
      </c>
      <c r="BM257" s="3" t="s">
        <v>56</v>
      </c>
      <c r="BN257" s="9" t="s">
        <v>56</v>
      </c>
    </row>
    <row r="258" spans="1:66" x14ac:dyDescent="0.3">
      <c r="A258" t="str">
        <f t="shared" ca="1" si="65"/>
        <v>Oyo</v>
      </c>
      <c r="B258" t="str">
        <f t="shared" ca="1" si="66"/>
        <v>C</v>
      </c>
      <c r="C258" t="str">
        <f t="shared" ca="1" si="67"/>
        <v>C1</v>
      </c>
      <c r="D258" t="s">
        <v>5</v>
      </c>
      <c r="E258">
        <f t="shared" si="68"/>
        <v>22</v>
      </c>
      <c r="F258">
        <f t="shared" si="69"/>
        <v>2</v>
      </c>
      <c r="G258" t="s">
        <v>76</v>
      </c>
      <c r="H258" t="s">
        <v>76</v>
      </c>
      <c r="I258" t="s">
        <v>96</v>
      </c>
      <c r="J258" t="s">
        <v>98</v>
      </c>
      <c r="K258" t="s">
        <v>100</v>
      </c>
      <c r="L258" t="s">
        <v>102</v>
      </c>
      <c r="M258" t="s">
        <v>104</v>
      </c>
      <c r="N258" t="s">
        <v>106</v>
      </c>
      <c r="O258" t="s">
        <v>108</v>
      </c>
      <c r="P258" t="s">
        <v>110</v>
      </c>
      <c r="Q258" t="s">
        <v>112</v>
      </c>
      <c r="R258" t="s">
        <v>114</v>
      </c>
      <c r="S258" t="s">
        <v>116</v>
      </c>
      <c r="T258" t="s">
        <v>118</v>
      </c>
      <c r="U258" t="s">
        <v>120</v>
      </c>
      <c r="V258" t="s">
        <v>122</v>
      </c>
      <c r="W258" t="s">
        <v>124</v>
      </c>
      <c r="X258" t="s">
        <v>126</v>
      </c>
      <c r="Y258" t="s">
        <v>128</v>
      </c>
      <c r="Z258" t="s">
        <v>130</v>
      </c>
      <c r="AA258" t="s">
        <v>132</v>
      </c>
      <c r="AB258" t="s">
        <v>134</v>
      </c>
      <c r="AC258" t="s">
        <v>136</v>
      </c>
      <c r="AD258" t="s">
        <v>81</v>
      </c>
      <c r="AE258" t="s">
        <v>83</v>
      </c>
      <c r="AF258" t="s">
        <v>85</v>
      </c>
      <c r="AG258" t="s">
        <v>87</v>
      </c>
      <c r="AH258" t="s">
        <v>89</v>
      </c>
      <c r="AI258" s="8" t="s">
        <v>91</v>
      </c>
      <c r="AJ258" s="3" t="s">
        <v>91</v>
      </c>
      <c r="AK258" s="3" t="str">
        <f t="shared" si="70"/>
        <v>ON</v>
      </c>
      <c r="AL258" s="3" t="str">
        <f t="shared" si="71"/>
        <v>OFF</v>
      </c>
      <c r="AM258" s="3" t="str">
        <f t="shared" si="72"/>
        <v>ON</v>
      </c>
      <c r="AN258" s="3" t="str">
        <f t="shared" si="73"/>
        <v>ON</v>
      </c>
      <c r="AO258" s="3"/>
      <c r="AP258" s="8" t="s">
        <v>91</v>
      </c>
      <c r="AQ258" s="3" t="s">
        <v>91</v>
      </c>
      <c r="AR258" s="3" t="str">
        <f t="shared" si="74"/>
        <v>ON</v>
      </c>
      <c r="AS258" s="3" t="str">
        <f t="shared" si="75"/>
        <v>ON</v>
      </c>
      <c r="AT258" s="3" t="str">
        <f t="shared" si="76"/>
        <v>ON</v>
      </c>
      <c r="AU258" s="3" t="str">
        <f t="shared" si="77"/>
        <v>ON</v>
      </c>
      <c r="AV258" s="3"/>
      <c r="AW258" s="8" t="s">
        <v>91</v>
      </c>
      <c r="AX258" s="3" t="s">
        <v>91</v>
      </c>
      <c r="AY258" s="3" t="str">
        <f t="shared" si="78"/>
        <v>ON</v>
      </c>
      <c r="AZ258" s="3" t="str">
        <f t="shared" si="79"/>
        <v>OFF</v>
      </c>
      <c r="BA258" s="3" t="str">
        <f t="shared" si="80"/>
        <v>ON</v>
      </c>
      <c r="BB258" s="3" t="str">
        <f t="shared" si="81"/>
        <v>ON</v>
      </c>
      <c r="BC258" s="3"/>
      <c r="BD258" s="8" t="s">
        <v>91</v>
      </c>
      <c r="BE258" s="3" t="s">
        <v>91</v>
      </c>
      <c r="BF258" s="3" t="str">
        <f t="shared" si="82"/>
        <v>ON</v>
      </c>
      <c r="BG258" s="3" t="str">
        <f t="shared" si="83"/>
        <v>ON</v>
      </c>
      <c r="BH258" s="3" t="str">
        <f t="shared" si="84"/>
        <v>ON</v>
      </c>
      <c r="BI258" s="3" t="str">
        <f t="shared" si="85"/>
        <v>ON</v>
      </c>
      <c r="BJ258" s="3"/>
      <c r="BK258" s="8" t="s">
        <v>56</v>
      </c>
      <c r="BL258" s="3" t="s">
        <v>56</v>
      </c>
      <c r="BM258" s="3" t="s">
        <v>56</v>
      </c>
      <c r="BN258" s="9" t="s">
        <v>56</v>
      </c>
    </row>
    <row r="259" spans="1:66" x14ac:dyDescent="0.3">
      <c r="A259" t="str">
        <f t="shared" ca="1" si="65"/>
        <v>Ondo</v>
      </c>
      <c r="B259" t="str">
        <f t="shared" ca="1" si="66"/>
        <v>E</v>
      </c>
      <c r="C259" t="str">
        <f t="shared" ca="1" si="67"/>
        <v>E1</v>
      </c>
      <c r="D259" t="s">
        <v>5</v>
      </c>
      <c r="E259">
        <f t="shared" si="68"/>
        <v>22</v>
      </c>
      <c r="F259">
        <f t="shared" si="69"/>
        <v>2</v>
      </c>
      <c r="G259" t="s">
        <v>75</v>
      </c>
      <c r="H259" t="s">
        <v>75</v>
      </c>
      <c r="I259" t="s">
        <v>97</v>
      </c>
      <c r="J259" t="s">
        <v>99</v>
      </c>
      <c r="K259" t="s">
        <v>101</v>
      </c>
      <c r="L259" t="s">
        <v>103</v>
      </c>
      <c r="M259" t="s">
        <v>105</v>
      </c>
      <c r="N259" t="s">
        <v>107</v>
      </c>
      <c r="O259" t="s">
        <v>109</v>
      </c>
      <c r="P259" t="s">
        <v>111</v>
      </c>
      <c r="Q259" t="s">
        <v>113</v>
      </c>
      <c r="R259" t="s">
        <v>115</v>
      </c>
      <c r="S259" t="s">
        <v>117</v>
      </c>
      <c r="T259" t="s">
        <v>119</v>
      </c>
      <c r="U259" t="s">
        <v>121</v>
      </c>
      <c r="V259" t="s">
        <v>123</v>
      </c>
      <c r="W259" t="s">
        <v>125</v>
      </c>
      <c r="X259" t="s">
        <v>127</v>
      </c>
      <c r="Y259" t="s">
        <v>129</v>
      </c>
      <c r="Z259" t="s">
        <v>131</v>
      </c>
      <c r="AA259" t="s">
        <v>133</v>
      </c>
      <c r="AB259" t="s">
        <v>135</v>
      </c>
      <c r="AC259" t="s">
        <v>137</v>
      </c>
      <c r="AD259" t="s">
        <v>82</v>
      </c>
      <c r="AE259" t="s">
        <v>84</v>
      </c>
      <c r="AF259" t="s">
        <v>86</v>
      </c>
      <c r="AG259" t="s">
        <v>88</v>
      </c>
      <c r="AH259" t="s">
        <v>90</v>
      </c>
      <c r="AI259" s="8" t="s">
        <v>91</v>
      </c>
      <c r="AJ259" s="3" t="s">
        <v>91</v>
      </c>
      <c r="AK259" s="3" t="str">
        <f t="shared" si="70"/>
        <v>ON</v>
      </c>
      <c r="AL259" s="3" t="str">
        <f t="shared" si="71"/>
        <v>ON</v>
      </c>
      <c r="AM259" s="3" t="str">
        <f t="shared" si="72"/>
        <v>ON</v>
      </c>
      <c r="AN259" s="3" t="str">
        <f t="shared" si="73"/>
        <v>ON</v>
      </c>
      <c r="AO259" s="3"/>
      <c r="AP259" s="8" t="s">
        <v>91</v>
      </c>
      <c r="AQ259" s="3" t="s">
        <v>91</v>
      </c>
      <c r="AR259" s="3" t="str">
        <f t="shared" si="74"/>
        <v>OFF</v>
      </c>
      <c r="AS259" s="3" t="str">
        <f t="shared" si="75"/>
        <v>ON</v>
      </c>
      <c r="AT259" s="3" t="str">
        <f t="shared" si="76"/>
        <v>ON</v>
      </c>
      <c r="AU259" s="3" t="str">
        <f t="shared" si="77"/>
        <v>ON</v>
      </c>
      <c r="AV259" s="3"/>
      <c r="AW259" s="8" t="s">
        <v>91</v>
      </c>
      <c r="AX259" s="3" t="s">
        <v>91</v>
      </c>
      <c r="AY259" s="3" t="str">
        <f t="shared" si="78"/>
        <v>ON</v>
      </c>
      <c r="AZ259" s="3" t="str">
        <f t="shared" si="79"/>
        <v>ON</v>
      </c>
      <c r="BA259" s="3" t="str">
        <f t="shared" si="80"/>
        <v>ON</v>
      </c>
      <c r="BB259" s="3" t="str">
        <f t="shared" si="81"/>
        <v>ON</v>
      </c>
      <c r="BC259" s="3"/>
      <c r="BD259" s="8" t="s">
        <v>91</v>
      </c>
      <c r="BE259" s="3" t="s">
        <v>91</v>
      </c>
      <c r="BF259" s="3" t="str">
        <f t="shared" si="82"/>
        <v>OFF</v>
      </c>
      <c r="BG259" s="3" t="str">
        <f t="shared" si="83"/>
        <v>ON</v>
      </c>
      <c r="BH259" s="3" t="str">
        <f t="shared" si="84"/>
        <v>ON</v>
      </c>
      <c r="BI259" s="3" t="str">
        <f t="shared" si="85"/>
        <v>ON</v>
      </c>
      <c r="BJ259" s="3"/>
      <c r="BK259" s="8" t="s">
        <v>56</v>
      </c>
      <c r="BL259" s="3" t="s">
        <v>56</v>
      </c>
      <c r="BM259" s="3" t="s">
        <v>56</v>
      </c>
      <c r="BN259" s="9" t="s">
        <v>56</v>
      </c>
    </row>
    <row r="260" spans="1:66" x14ac:dyDescent="0.3">
      <c r="A260" t="str">
        <f t="shared" ca="1" si="65"/>
        <v>Ondo</v>
      </c>
      <c r="B260" t="str">
        <f t="shared" ca="1" si="66"/>
        <v>B</v>
      </c>
      <c r="C260" t="str">
        <f t="shared" ca="1" si="67"/>
        <v>D1</v>
      </c>
      <c r="D260" t="s">
        <v>7</v>
      </c>
      <c r="E260">
        <f t="shared" si="68"/>
        <v>22</v>
      </c>
      <c r="F260">
        <f t="shared" si="69"/>
        <v>2</v>
      </c>
      <c r="G260" t="s">
        <v>75</v>
      </c>
      <c r="H260" t="s">
        <v>75</v>
      </c>
      <c r="I260" t="s">
        <v>96</v>
      </c>
      <c r="J260" t="s">
        <v>98</v>
      </c>
      <c r="K260" t="s">
        <v>100</v>
      </c>
      <c r="L260" t="s">
        <v>102</v>
      </c>
      <c r="M260" t="s">
        <v>104</v>
      </c>
      <c r="N260" t="s">
        <v>106</v>
      </c>
      <c r="O260" t="s">
        <v>108</v>
      </c>
      <c r="P260" t="s">
        <v>110</v>
      </c>
      <c r="Q260" t="s">
        <v>112</v>
      </c>
      <c r="R260" t="s">
        <v>114</v>
      </c>
      <c r="S260" t="s">
        <v>116</v>
      </c>
      <c r="T260" t="s">
        <v>118</v>
      </c>
      <c r="U260" t="s">
        <v>120</v>
      </c>
      <c r="V260" t="s">
        <v>122</v>
      </c>
      <c r="W260" t="s">
        <v>124</v>
      </c>
      <c r="X260" t="s">
        <v>126</v>
      </c>
      <c r="Y260" t="s">
        <v>128</v>
      </c>
      <c r="Z260" t="s">
        <v>130</v>
      </c>
      <c r="AA260" t="s">
        <v>132</v>
      </c>
      <c r="AB260" t="s">
        <v>134</v>
      </c>
      <c r="AC260" t="s">
        <v>136</v>
      </c>
      <c r="AD260" t="s">
        <v>81</v>
      </c>
      <c r="AE260" t="s">
        <v>83</v>
      </c>
      <c r="AF260" t="s">
        <v>85</v>
      </c>
      <c r="AG260" t="s">
        <v>87</v>
      </c>
      <c r="AH260" t="s">
        <v>89</v>
      </c>
      <c r="AI260" s="8" t="s">
        <v>91</v>
      </c>
      <c r="AJ260" s="3" t="s">
        <v>91</v>
      </c>
      <c r="AK260" s="3" t="str">
        <f t="shared" si="70"/>
        <v>OFF</v>
      </c>
      <c r="AL260" s="3" t="str">
        <f t="shared" si="71"/>
        <v>ON</v>
      </c>
      <c r="AM260" s="3" t="str">
        <f t="shared" si="72"/>
        <v>ON</v>
      </c>
      <c r="AN260" s="3" t="str">
        <f t="shared" si="73"/>
        <v>ON</v>
      </c>
      <c r="AO260" s="3"/>
      <c r="AP260" s="8" t="s">
        <v>91</v>
      </c>
      <c r="AQ260" s="3" t="s">
        <v>91</v>
      </c>
      <c r="AR260" s="3" t="str">
        <f t="shared" si="74"/>
        <v>ON</v>
      </c>
      <c r="AS260" s="3" t="str">
        <f t="shared" si="75"/>
        <v>ON</v>
      </c>
      <c r="AT260" s="3" t="str">
        <f t="shared" si="76"/>
        <v>ON</v>
      </c>
      <c r="AU260" s="3" t="str">
        <f t="shared" si="77"/>
        <v>ON</v>
      </c>
      <c r="AV260" s="3"/>
      <c r="AW260" s="8" t="s">
        <v>91</v>
      </c>
      <c r="AX260" s="3" t="s">
        <v>91</v>
      </c>
      <c r="AY260" s="3" t="str">
        <f t="shared" si="78"/>
        <v>OFF</v>
      </c>
      <c r="AZ260" s="3" t="str">
        <f t="shared" si="79"/>
        <v>ON</v>
      </c>
      <c r="BA260" s="3" t="str">
        <f t="shared" si="80"/>
        <v>ON</v>
      </c>
      <c r="BB260" s="3" t="str">
        <f t="shared" si="81"/>
        <v>ON</v>
      </c>
      <c r="BC260" s="3"/>
      <c r="BD260" s="8" t="s">
        <v>91</v>
      </c>
      <c r="BE260" s="3" t="s">
        <v>91</v>
      </c>
      <c r="BF260" s="3" t="str">
        <f t="shared" si="82"/>
        <v>ON</v>
      </c>
      <c r="BG260" s="3" t="str">
        <f t="shared" si="83"/>
        <v>ON</v>
      </c>
      <c r="BH260" s="3" t="str">
        <f t="shared" si="84"/>
        <v>ON</v>
      </c>
      <c r="BI260" s="3" t="str">
        <f t="shared" si="85"/>
        <v>ON</v>
      </c>
      <c r="BJ260" s="3"/>
      <c r="BK260" s="8" t="s">
        <v>56</v>
      </c>
      <c r="BL260" s="3" t="s">
        <v>56</v>
      </c>
      <c r="BM260" s="3" t="s">
        <v>56</v>
      </c>
      <c r="BN260" s="9" t="s">
        <v>56</v>
      </c>
    </row>
    <row r="261" spans="1:66" x14ac:dyDescent="0.3">
      <c r="A261" t="str">
        <f t="shared" ref="A261:A324" ca="1" si="86">CHOOSE(RANDBETWEEN(1,5),"Lagos","Ogun","Ondo","Oyo","Ekiti")</f>
        <v>Ondo</v>
      </c>
      <c r="B261" t="str">
        <f t="shared" ref="B261:B324" ca="1" si="87">CHOOSE(RANDBETWEEN(1,5),"A","B","C","D","E")</f>
        <v>E</v>
      </c>
      <c r="C261" t="str">
        <f t="shared" ref="C261:C324" ca="1" si="88">CHOOSE(RANDBETWEEN(1,5),"A1","B1","C1","D1","E1")</f>
        <v>D1</v>
      </c>
      <c r="D261" t="s">
        <v>7</v>
      </c>
      <c r="E261">
        <f t="shared" ref="E261:E324" si="89">COUNTIF(AI261:BI261, "On")</f>
        <v>22</v>
      </c>
      <c r="F261">
        <f t="shared" ref="F261:F324" si="90">COUNTIF(AI261:BN261, "Off")</f>
        <v>2</v>
      </c>
      <c r="G261" t="s">
        <v>76</v>
      </c>
      <c r="H261" t="s">
        <v>76</v>
      </c>
      <c r="I261" t="s">
        <v>97</v>
      </c>
      <c r="J261" t="s">
        <v>99</v>
      </c>
      <c r="K261" t="s">
        <v>101</v>
      </c>
      <c r="L261" t="s">
        <v>103</v>
      </c>
      <c r="M261" t="s">
        <v>105</v>
      </c>
      <c r="N261" t="s">
        <v>107</v>
      </c>
      <c r="O261" t="s">
        <v>109</v>
      </c>
      <c r="P261" t="s">
        <v>111</v>
      </c>
      <c r="Q261" t="s">
        <v>113</v>
      </c>
      <c r="R261" t="s">
        <v>115</v>
      </c>
      <c r="S261" t="s">
        <v>117</v>
      </c>
      <c r="T261" t="s">
        <v>119</v>
      </c>
      <c r="U261" t="s">
        <v>121</v>
      </c>
      <c r="V261" t="s">
        <v>123</v>
      </c>
      <c r="W261" t="s">
        <v>125</v>
      </c>
      <c r="X261" t="s">
        <v>127</v>
      </c>
      <c r="Y261" t="s">
        <v>129</v>
      </c>
      <c r="Z261" t="s">
        <v>131</v>
      </c>
      <c r="AA261" t="s">
        <v>133</v>
      </c>
      <c r="AB261" t="s">
        <v>135</v>
      </c>
      <c r="AC261" t="s">
        <v>137</v>
      </c>
      <c r="AD261" t="s">
        <v>82</v>
      </c>
      <c r="AE261" t="s">
        <v>84</v>
      </c>
      <c r="AF261" t="s">
        <v>86</v>
      </c>
      <c r="AG261" t="s">
        <v>88</v>
      </c>
      <c r="AH261" t="s">
        <v>90</v>
      </c>
      <c r="AI261" s="8" t="s">
        <v>91</v>
      </c>
      <c r="AJ261" s="3" t="s">
        <v>91</v>
      </c>
      <c r="AK261" s="3" t="str">
        <f t="shared" ref="AK261:AK324" si="91">IF(AND($G261="A",$H261="A",$I261="WK 1"),$C$1,$D$1)</f>
        <v>ON</v>
      </c>
      <c r="AL261" s="3" t="str">
        <f t="shared" ref="AL261:AL324" si="92">IF(AND($G261="B",$H261="B",$I261="WK 1"),$C$1,$D$1)</f>
        <v>ON</v>
      </c>
      <c r="AM261" s="3" t="str">
        <f t="shared" ref="AM261:AM324" si="93">IF(AND($G261="C",$H261="C",$I261="WK 1"),$C$1,$D$1)</f>
        <v>ON</v>
      </c>
      <c r="AN261" s="3" t="str">
        <f t="shared" ref="AN261:AN324" si="94">IF(AND($G261="D",$H261="D",$I261="WK 1"),$C$1,$D$1)</f>
        <v>ON</v>
      </c>
      <c r="AO261" s="3"/>
      <c r="AP261" s="8" t="s">
        <v>91</v>
      </c>
      <c r="AQ261" s="3" t="s">
        <v>91</v>
      </c>
      <c r="AR261" s="3" t="str">
        <f t="shared" ref="AR261:AR324" si="95">IF(AND($G261="A",$H261="A",$I261="WK 2"),$C$1,$D$1)</f>
        <v>ON</v>
      </c>
      <c r="AS261" s="3" t="str">
        <f t="shared" ref="AS261:AS324" si="96">IF(AND($G261="B",$H261="B",$I261="WK 2"),$C$1,$D$1)</f>
        <v>OFF</v>
      </c>
      <c r="AT261" s="3" t="str">
        <f t="shared" ref="AT261:AT324" si="97">IF(AND($G261="C",$H261="C",$I261="WK 2"),$C$1,$D$1)</f>
        <v>ON</v>
      </c>
      <c r="AU261" s="3" t="str">
        <f t="shared" ref="AU261:AU324" si="98">IF(AND($G261="D",$H261="D",$I261="WK 2"),$C$1,$D$1)</f>
        <v>ON</v>
      </c>
      <c r="AV261" s="3"/>
      <c r="AW261" s="8" t="s">
        <v>91</v>
      </c>
      <c r="AX261" s="3" t="s">
        <v>91</v>
      </c>
      <c r="AY261" s="3" t="str">
        <f t="shared" ref="AY261:AY324" si="99">IF(AND($G261="A",$H261="A",$J261="WK 3"),$C$1,$D$1)</f>
        <v>ON</v>
      </c>
      <c r="AZ261" s="3" t="str">
        <f t="shared" ref="AZ261:AZ324" si="100">IF(AND($G261="B",$H261="B",$J261="WK 3"),$C$1,$D$1)</f>
        <v>ON</v>
      </c>
      <c r="BA261" s="3" t="str">
        <f t="shared" ref="BA261:BA324" si="101">IF(AND($G261="C",$H261="C",$J261="WK 3"),$C$1,$D$1)</f>
        <v>ON</v>
      </c>
      <c r="BB261" s="3" t="str">
        <f t="shared" ref="BB261:BB324" si="102">IF(AND($G261="D",$H261="D",$J261="WK 3"),$C$1,$D$1)</f>
        <v>ON</v>
      </c>
      <c r="BC261" s="3"/>
      <c r="BD261" s="8" t="s">
        <v>91</v>
      </c>
      <c r="BE261" s="3" t="s">
        <v>91</v>
      </c>
      <c r="BF261" s="3" t="str">
        <f t="shared" ref="BF261:BF324" si="103">IF(AND($G261="A",$H261="A",$J261="WK 4"),$C$1,$D$1)</f>
        <v>ON</v>
      </c>
      <c r="BG261" s="3" t="str">
        <f t="shared" ref="BG261:BG324" si="104">IF(AND($G261="B",$H261="B",$J261="WK 4"),$C$1,$D$1)</f>
        <v>OFF</v>
      </c>
      <c r="BH261" s="3" t="str">
        <f t="shared" ref="BH261:BH324" si="105">IF(AND($G261="C",$H261="C",$J261="WK 4"),$C$1,$D$1)</f>
        <v>ON</v>
      </c>
      <c r="BI261" s="3" t="str">
        <f t="shared" ref="BI261:BI324" si="106">IF(AND($G261="D",$H261="D",$J261="WK 4"),$C$1,$D$1)</f>
        <v>ON</v>
      </c>
      <c r="BJ261" s="3"/>
      <c r="BK261" s="8" t="s">
        <v>56</v>
      </c>
      <c r="BL261" s="3" t="s">
        <v>56</v>
      </c>
      <c r="BM261" s="3" t="s">
        <v>56</v>
      </c>
      <c r="BN261" s="9" t="s">
        <v>56</v>
      </c>
    </row>
    <row r="262" spans="1:66" x14ac:dyDescent="0.3">
      <c r="A262" t="str">
        <f t="shared" ca="1" si="86"/>
        <v>Oyo</v>
      </c>
      <c r="B262" t="str">
        <f t="shared" ca="1" si="87"/>
        <v>B</v>
      </c>
      <c r="C262" t="str">
        <f t="shared" ca="1" si="88"/>
        <v>E1</v>
      </c>
      <c r="D262" t="s">
        <v>7</v>
      </c>
      <c r="E262">
        <f t="shared" si="89"/>
        <v>22</v>
      </c>
      <c r="F262">
        <f t="shared" si="90"/>
        <v>2</v>
      </c>
      <c r="G262" t="s">
        <v>77</v>
      </c>
      <c r="H262" t="s">
        <v>77</v>
      </c>
      <c r="I262" t="s">
        <v>96</v>
      </c>
      <c r="J262" t="s">
        <v>98</v>
      </c>
      <c r="K262" t="s">
        <v>100</v>
      </c>
      <c r="L262" t="s">
        <v>102</v>
      </c>
      <c r="M262" t="s">
        <v>104</v>
      </c>
      <c r="N262" t="s">
        <v>106</v>
      </c>
      <c r="O262" t="s">
        <v>108</v>
      </c>
      <c r="P262" t="s">
        <v>110</v>
      </c>
      <c r="Q262" t="s">
        <v>112</v>
      </c>
      <c r="R262" t="s">
        <v>114</v>
      </c>
      <c r="S262" t="s">
        <v>116</v>
      </c>
      <c r="T262" t="s">
        <v>118</v>
      </c>
      <c r="U262" t="s">
        <v>120</v>
      </c>
      <c r="V262" t="s">
        <v>122</v>
      </c>
      <c r="W262" t="s">
        <v>124</v>
      </c>
      <c r="X262" t="s">
        <v>126</v>
      </c>
      <c r="Y262" t="s">
        <v>128</v>
      </c>
      <c r="Z262" t="s">
        <v>130</v>
      </c>
      <c r="AA262" t="s">
        <v>132</v>
      </c>
      <c r="AB262" t="s">
        <v>134</v>
      </c>
      <c r="AC262" t="s">
        <v>136</v>
      </c>
      <c r="AD262" t="s">
        <v>81</v>
      </c>
      <c r="AE262" t="s">
        <v>83</v>
      </c>
      <c r="AF262" t="s">
        <v>85</v>
      </c>
      <c r="AG262" t="s">
        <v>87</v>
      </c>
      <c r="AH262" t="s">
        <v>89</v>
      </c>
      <c r="AI262" s="8" t="s">
        <v>91</v>
      </c>
      <c r="AJ262" s="3" t="s">
        <v>91</v>
      </c>
      <c r="AK262" s="3" t="str">
        <f t="shared" si="91"/>
        <v>ON</v>
      </c>
      <c r="AL262" s="3" t="str">
        <f t="shared" si="92"/>
        <v>ON</v>
      </c>
      <c r="AM262" s="3" t="str">
        <f t="shared" si="93"/>
        <v>OFF</v>
      </c>
      <c r="AN262" s="3" t="str">
        <f t="shared" si="94"/>
        <v>ON</v>
      </c>
      <c r="AO262" s="3"/>
      <c r="AP262" s="8" t="s">
        <v>91</v>
      </c>
      <c r="AQ262" s="3" t="s">
        <v>91</v>
      </c>
      <c r="AR262" s="3" t="str">
        <f t="shared" si="95"/>
        <v>ON</v>
      </c>
      <c r="AS262" s="3" t="str">
        <f t="shared" si="96"/>
        <v>ON</v>
      </c>
      <c r="AT262" s="3" t="str">
        <f t="shared" si="97"/>
        <v>ON</v>
      </c>
      <c r="AU262" s="3" t="str">
        <f t="shared" si="98"/>
        <v>ON</v>
      </c>
      <c r="AV262" s="3"/>
      <c r="AW262" s="8" t="s">
        <v>91</v>
      </c>
      <c r="AX262" s="3" t="s">
        <v>91</v>
      </c>
      <c r="AY262" s="3" t="str">
        <f t="shared" si="99"/>
        <v>ON</v>
      </c>
      <c r="AZ262" s="3" t="str">
        <f t="shared" si="100"/>
        <v>ON</v>
      </c>
      <c r="BA262" s="3" t="str">
        <f t="shared" si="101"/>
        <v>OFF</v>
      </c>
      <c r="BB262" s="3" t="str">
        <f t="shared" si="102"/>
        <v>ON</v>
      </c>
      <c r="BC262" s="3"/>
      <c r="BD262" s="8" t="s">
        <v>91</v>
      </c>
      <c r="BE262" s="3" t="s">
        <v>91</v>
      </c>
      <c r="BF262" s="3" t="str">
        <f t="shared" si="103"/>
        <v>ON</v>
      </c>
      <c r="BG262" s="3" t="str">
        <f t="shared" si="104"/>
        <v>ON</v>
      </c>
      <c r="BH262" s="3" t="str">
        <f t="shared" si="105"/>
        <v>ON</v>
      </c>
      <c r="BI262" s="3" t="str">
        <f t="shared" si="106"/>
        <v>ON</v>
      </c>
      <c r="BJ262" s="3"/>
      <c r="BK262" s="8" t="s">
        <v>56</v>
      </c>
      <c r="BL262" s="3" t="s">
        <v>56</v>
      </c>
      <c r="BM262" s="3" t="s">
        <v>56</v>
      </c>
      <c r="BN262" s="9" t="s">
        <v>56</v>
      </c>
    </row>
    <row r="263" spans="1:66" x14ac:dyDescent="0.3">
      <c r="A263" t="str">
        <f t="shared" ca="1" si="86"/>
        <v>Ekiti</v>
      </c>
      <c r="B263" t="str">
        <f t="shared" ca="1" si="87"/>
        <v>E</v>
      </c>
      <c r="C263" t="str">
        <f t="shared" ca="1" si="88"/>
        <v>D1</v>
      </c>
      <c r="D263" t="s">
        <v>7</v>
      </c>
      <c r="E263">
        <f t="shared" si="89"/>
        <v>22</v>
      </c>
      <c r="F263">
        <f t="shared" si="90"/>
        <v>2</v>
      </c>
      <c r="G263" t="s">
        <v>78</v>
      </c>
      <c r="H263" t="s">
        <v>78</v>
      </c>
      <c r="I263" t="s">
        <v>97</v>
      </c>
      <c r="J263" t="s">
        <v>99</v>
      </c>
      <c r="K263" t="s">
        <v>101</v>
      </c>
      <c r="L263" t="s">
        <v>103</v>
      </c>
      <c r="M263" t="s">
        <v>105</v>
      </c>
      <c r="N263" t="s">
        <v>107</v>
      </c>
      <c r="O263" t="s">
        <v>109</v>
      </c>
      <c r="P263" t="s">
        <v>111</v>
      </c>
      <c r="Q263" t="s">
        <v>113</v>
      </c>
      <c r="R263" t="s">
        <v>115</v>
      </c>
      <c r="S263" t="s">
        <v>117</v>
      </c>
      <c r="T263" t="s">
        <v>119</v>
      </c>
      <c r="U263" t="s">
        <v>121</v>
      </c>
      <c r="V263" t="s">
        <v>123</v>
      </c>
      <c r="W263" t="s">
        <v>125</v>
      </c>
      <c r="X263" t="s">
        <v>127</v>
      </c>
      <c r="Y263" t="s">
        <v>129</v>
      </c>
      <c r="Z263" t="s">
        <v>131</v>
      </c>
      <c r="AA263" t="s">
        <v>133</v>
      </c>
      <c r="AB263" t="s">
        <v>135</v>
      </c>
      <c r="AC263" t="s">
        <v>137</v>
      </c>
      <c r="AD263" t="s">
        <v>82</v>
      </c>
      <c r="AE263" t="s">
        <v>84</v>
      </c>
      <c r="AF263" t="s">
        <v>86</v>
      </c>
      <c r="AG263" t="s">
        <v>88</v>
      </c>
      <c r="AH263" t="s">
        <v>90</v>
      </c>
      <c r="AI263" s="8" t="s">
        <v>91</v>
      </c>
      <c r="AJ263" s="3" t="s">
        <v>91</v>
      </c>
      <c r="AK263" s="3" t="str">
        <f t="shared" si="91"/>
        <v>ON</v>
      </c>
      <c r="AL263" s="3" t="str">
        <f t="shared" si="92"/>
        <v>ON</v>
      </c>
      <c r="AM263" s="3" t="str">
        <f t="shared" si="93"/>
        <v>ON</v>
      </c>
      <c r="AN263" s="3" t="str">
        <f t="shared" si="94"/>
        <v>ON</v>
      </c>
      <c r="AO263" s="3"/>
      <c r="AP263" s="8" t="s">
        <v>91</v>
      </c>
      <c r="AQ263" s="3" t="s">
        <v>91</v>
      </c>
      <c r="AR263" s="3" t="str">
        <f t="shared" si="95"/>
        <v>ON</v>
      </c>
      <c r="AS263" s="3" t="str">
        <f t="shared" si="96"/>
        <v>ON</v>
      </c>
      <c r="AT263" s="3" t="str">
        <f t="shared" si="97"/>
        <v>ON</v>
      </c>
      <c r="AU263" s="3" t="str">
        <f t="shared" si="98"/>
        <v>OFF</v>
      </c>
      <c r="AV263" s="3"/>
      <c r="AW263" s="8" t="s">
        <v>91</v>
      </c>
      <c r="AX263" s="3" t="s">
        <v>91</v>
      </c>
      <c r="AY263" s="3" t="str">
        <f t="shared" si="99"/>
        <v>ON</v>
      </c>
      <c r="AZ263" s="3" t="str">
        <f t="shared" si="100"/>
        <v>ON</v>
      </c>
      <c r="BA263" s="3" t="str">
        <f t="shared" si="101"/>
        <v>ON</v>
      </c>
      <c r="BB263" s="3" t="str">
        <f t="shared" si="102"/>
        <v>ON</v>
      </c>
      <c r="BC263" s="3"/>
      <c r="BD263" s="8" t="s">
        <v>91</v>
      </c>
      <c r="BE263" s="3" t="s">
        <v>91</v>
      </c>
      <c r="BF263" s="3" t="str">
        <f t="shared" si="103"/>
        <v>ON</v>
      </c>
      <c r="BG263" s="3" t="str">
        <f t="shared" si="104"/>
        <v>ON</v>
      </c>
      <c r="BH263" s="3" t="str">
        <f t="shared" si="105"/>
        <v>ON</v>
      </c>
      <c r="BI263" s="3" t="str">
        <f t="shared" si="106"/>
        <v>OFF</v>
      </c>
      <c r="BJ263" s="3"/>
      <c r="BK263" s="8" t="s">
        <v>56</v>
      </c>
      <c r="BL263" s="3" t="s">
        <v>56</v>
      </c>
      <c r="BM263" s="3" t="s">
        <v>56</v>
      </c>
      <c r="BN263" s="9" t="s">
        <v>56</v>
      </c>
    </row>
    <row r="264" spans="1:66" x14ac:dyDescent="0.3">
      <c r="A264" t="str">
        <f t="shared" ca="1" si="86"/>
        <v>Lagos</v>
      </c>
      <c r="B264" t="str">
        <f t="shared" ca="1" si="87"/>
        <v>E</v>
      </c>
      <c r="C264" t="str">
        <f t="shared" ca="1" si="88"/>
        <v>D1</v>
      </c>
      <c r="D264" t="s">
        <v>7</v>
      </c>
      <c r="E264">
        <f t="shared" si="89"/>
        <v>22</v>
      </c>
      <c r="F264">
        <f t="shared" si="90"/>
        <v>2</v>
      </c>
      <c r="G264" t="s">
        <v>78</v>
      </c>
      <c r="H264" t="s">
        <v>78</v>
      </c>
      <c r="I264" t="s">
        <v>96</v>
      </c>
      <c r="J264" t="s">
        <v>98</v>
      </c>
      <c r="K264" t="s">
        <v>100</v>
      </c>
      <c r="L264" t="s">
        <v>102</v>
      </c>
      <c r="M264" t="s">
        <v>104</v>
      </c>
      <c r="N264" t="s">
        <v>106</v>
      </c>
      <c r="O264" t="s">
        <v>108</v>
      </c>
      <c r="P264" t="s">
        <v>110</v>
      </c>
      <c r="Q264" t="s">
        <v>112</v>
      </c>
      <c r="R264" t="s">
        <v>114</v>
      </c>
      <c r="S264" t="s">
        <v>116</v>
      </c>
      <c r="T264" t="s">
        <v>118</v>
      </c>
      <c r="U264" t="s">
        <v>120</v>
      </c>
      <c r="V264" t="s">
        <v>122</v>
      </c>
      <c r="W264" t="s">
        <v>124</v>
      </c>
      <c r="X264" t="s">
        <v>126</v>
      </c>
      <c r="Y264" t="s">
        <v>128</v>
      </c>
      <c r="Z264" t="s">
        <v>130</v>
      </c>
      <c r="AA264" t="s">
        <v>132</v>
      </c>
      <c r="AB264" t="s">
        <v>134</v>
      </c>
      <c r="AC264" t="s">
        <v>136</v>
      </c>
      <c r="AD264" t="s">
        <v>81</v>
      </c>
      <c r="AE264" t="s">
        <v>83</v>
      </c>
      <c r="AF264" t="s">
        <v>85</v>
      </c>
      <c r="AG264" t="s">
        <v>87</v>
      </c>
      <c r="AH264" t="s">
        <v>89</v>
      </c>
      <c r="AI264" s="8" t="s">
        <v>91</v>
      </c>
      <c r="AJ264" s="3" t="s">
        <v>91</v>
      </c>
      <c r="AK264" s="3" t="str">
        <f t="shared" si="91"/>
        <v>ON</v>
      </c>
      <c r="AL264" s="3" t="str">
        <f t="shared" si="92"/>
        <v>ON</v>
      </c>
      <c r="AM264" s="3" t="str">
        <f t="shared" si="93"/>
        <v>ON</v>
      </c>
      <c r="AN264" s="3" t="str">
        <f t="shared" si="94"/>
        <v>OFF</v>
      </c>
      <c r="AO264" s="3"/>
      <c r="AP264" s="8" t="s">
        <v>91</v>
      </c>
      <c r="AQ264" s="3" t="s">
        <v>91</v>
      </c>
      <c r="AR264" s="3" t="str">
        <f t="shared" si="95"/>
        <v>ON</v>
      </c>
      <c r="AS264" s="3" t="str">
        <f t="shared" si="96"/>
        <v>ON</v>
      </c>
      <c r="AT264" s="3" t="str">
        <f t="shared" si="97"/>
        <v>ON</v>
      </c>
      <c r="AU264" s="3" t="str">
        <f t="shared" si="98"/>
        <v>ON</v>
      </c>
      <c r="AV264" s="3"/>
      <c r="AW264" s="8" t="s">
        <v>91</v>
      </c>
      <c r="AX264" s="3" t="s">
        <v>91</v>
      </c>
      <c r="AY264" s="3" t="str">
        <f t="shared" si="99"/>
        <v>ON</v>
      </c>
      <c r="AZ264" s="3" t="str">
        <f t="shared" si="100"/>
        <v>ON</v>
      </c>
      <c r="BA264" s="3" t="str">
        <f t="shared" si="101"/>
        <v>ON</v>
      </c>
      <c r="BB264" s="3" t="str">
        <f t="shared" si="102"/>
        <v>OFF</v>
      </c>
      <c r="BC264" s="3"/>
      <c r="BD264" s="8" t="s">
        <v>91</v>
      </c>
      <c r="BE264" s="3" t="s">
        <v>91</v>
      </c>
      <c r="BF264" s="3" t="str">
        <f t="shared" si="103"/>
        <v>ON</v>
      </c>
      <c r="BG264" s="3" t="str">
        <f t="shared" si="104"/>
        <v>ON</v>
      </c>
      <c r="BH264" s="3" t="str">
        <f t="shared" si="105"/>
        <v>ON</v>
      </c>
      <c r="BI264" s="3" t="str">
        <f t="shared" si="106"/>
        <v>ON</v>
      </c>
      <c r="BJ264" s="3"/>
      <c r="BK264" s="8" t="s">
        <v>56</v>
      </c>
      <c r="BL264" s="3" t="s">
        <v>56</v>
      </c>
      <c r="BM264" s="3" t="s">
        <v>56</v>
      </c>
      <c r="BN264" s="9" t="s">
        <v>56</v>
      </c>
    </row>
    <row r="265" spans="1:66" x14ac:dyDescent="0.3">
      <c r="A265" t="str">
        <f t="shared" ca="1" si="86"/>
        <v>Lagos</v>
      </c>
      <c r="B265" t="str">
        <f t="shared" ca="1" si="87"/>
        <v>E</v>
      </c>
      <c r="C265" t="str">
        <f t="shared" ca="1" si="88"/>
        <v>A1</v>
      </c>
      <c r="D265" t="s">
        <v>7</v>
      </c>
      <c r="E265">
        <f t="shared" si="89"/>
        <v>22</v>
      </c>
      <c r="F265">
        <f t="shared" si="90"/>
        <v>2</v>
      </c>
      <c r="G265" t="s">
        <v>77</v>
      </c>
      <c r="H265" t="s">
        <v>77</v>
      </c>
      <c r="I265" t="s">
        <v>97</v>
      </c>
      <c r="J265" t="s">
        <v>99</v>
      </c>
      <c r="K265" t="s">
        <v>101</v>
      </c>
      <c r="L265" t="s">
        <v>103</v>
      </c>
      <c r="M265" t="s">
        <v>105</v>
      </c>
      <c r="N265" t="s">
        <v>107</v>
      </c>
      <c r="O265" t="s">
        <v>109</v>
      </c>
      <c r="P265" t="s">
        <v>111</v>
      </c>
      <c r="Q265" t="s">
        <v>113</v>
      </c>
      <c r="R265" t="s">
        <v>115</v>
      </c>
      <c r="S265" t="s">
        <v>117</v>
      </c>
      <c r="T265" t="s">
        <v>119</v>
      </c>
      <c r="U265" t="s">
        <v>121</v>
      </c>
      <c r="V265" t="s">
        <v>123</v>
      </c>
      <c r="W265" t="s">
        <v>125</v>
      </c>
      <c r="X265" t="s">
        <v>127</v>
      </c>
      <c r="Y265" t="s">
        <v>129</v>
      </c>
      <c r="Z265" t="s">
        <v>131</v>
      </c>
      <c r="AA265" t="s">
        <v>133</v>
      </c>
      <c r="AB265" t="s">
        <v>135</v>
      </c>
      <c r="AC265" t="s">
        <v>137</v>
      </c>
      <c r="AD265" t="s">
        <v>82</v>
      </c>
      <c r="AE265" t="s">
        <v>84</v>
      </c>
      <c r="AF265" t="s">
        <v>86</v>
      </c>
      <c r="AG265" t="s">
        <v>88</v>
      </c>
      <c r="AH265" t="s">
        <v>90</v>
      </c>
      <c r="AI265" s="8" t="s">
        <v>91</v>
      </c>
      <c r="AJ265" s="3" t="s">
        <v>91</v>
      </c>
      <c r="AK265" s="3" t="str">
        <f t="shared" si="91"/>
        <v>ON</v>
      </c>
      <c r="AL265" s="3" t="str">
        <f t="shared" si="92"/>
        <v>ON</v>
      </c>
      <c r="AM265" s="3" t="str">
        <f t="shared" si="93"/>
        <v>ON</v>
      </c>
      <c r="AN265" s="3" t="str">
        <f t="shared" si="94"/>
        <v>ON</v>
      </c>
      <c r="AO265" s="3"/>
      <c r="AP265" s="8" t="s">
        <v>91</v>
      </c>
      <c r="AQ265" s="3" t="s">
        <v>91</v>
      </c>
      <c r="AR265" s="3" t="str">
        <f t="shared" si="95"/>
        <v>ON</v>
      </c>
      <c r="AS265" s="3" t="str">
        <f t="shared" si="96"/>
        <v>ON</v>
      </c>
      <c r="AT265" s="3" t="str">
        <f t="shared" si="97"/>
        <v>OFF</v>
      </c>
      <c r="AU265" s="3" t="str">
        <f t="shared" si="98"/>
        <v>ON</v>
      </c>
      <c r="AV265" s="3"/>
      <c r="AW265" s="8" t="s">
        <v>91</v>
      </c>
      <c r="AX265" s="3" t="s">
        <v>91</v>
      </c>
      <c r="AY265" s="3" t="str">
        <f t="shared" si="99"/>
        <v>ON</v>
      </c>
      <c r="AZ265" s="3" t="str">
        <f t="shared" si="100"/>
        <v>ON</v>
      </c>
      <c r="BA265" s="3" t="str">
        <f t="shared" si="101"/>
        <v>ON</v>
      </c>
      <c r="BB265" s="3" t="str">
        <f t="shared" si="102"/>
        <v>ON</v>
      </c>
      <c r="BC265" s="3"/>
      <c r="BD265" s="8" t="s">
        <v>91</v>
      </c>
      <c r="BE265" s="3" t="s">
        <v>91</v>
      </c>
      <c r="BF265" s="3" t="str">
        <f t="shared" si="103"/>
        <v>ON</v>
      </c>
      <c r="BG265" s="3" t="str">
        <f t="shared" si="104"/>
        <v>ON</v>
      </c>
      <c r="BH265" s="3" t="str">
        <f t="shared" si="105"/>
        <v>OFF</v>
      </c>
      <c r="BI265" s="3" t="str">
        <f t="shared" si="106"/>
        <v>ON</v>
      </c>
      <c r="BJ265" s="3"/>
      <c r="BK265" s="8" t="s">
        <v>56</v>
      </c>
      <c r="BL265" s="3" t="s">
        <v>56</v>
      </c>
      <c r="BM265" s="3" t="s">
        <v>56</v>
      </c>
      <c r="BN265" s="9" t="s">
        <v>56</v>
      </c>
    </row>
    <row r="266" spans="1:66" x14ac:dyDescent="0.3">
      <c r="A266" t="str">
        <f t="shared" ca="1" si="86"/>
        <v>Lagos</v>
      </c>
      <c r="B266" t="str">
        <f t="shared" ca="1" si="87"/>
        <v>C</v>
      </c>
      <c r="C266" t="str">
        <f t="shared" ca="1" si="88"/>
        <v>D1</v>
      </c>
      <c r="D266" t="s">
        <v>7</v>
      </c>
      <c r="E266">
        <f t="shared" si="89"/>
        <v>22</v>
      </c>
      <c r="F266">
        <f t="shared" si="90"/>
        <v>2</v>
      </c>
      <c r="G266" t="s">
        <v>76</v>
      </c>
      <c r="H266" t="s">
        <v>76</v>
      </c>
      <c r="I266" t="s">
        <v>96</v>
      </c>
      <c r="J266" t="s">
        <v>98</v>
      </c>
      <c r="K266" t="s">
        <v>100</v>
      </c>
      <c r="L266" t="s">
        <v>102</v>
      </c>
      <c r="M266" t="s">
        <v>104</v>
      </c>
      <c r="N266" t="s">
        <v>106</v>
      </c>
      <c r="O266" t="s">
        <v>108</v>
      </c>
      <c r="P266" t="s">
        <v>110</v>
      </c>
      <c r="Q266" t="s">
        <v>112</v>
      </c>
      <c r="R266" t="s">
        <v>114</v>
      </c>
      <c r="S266" t="s">
        <v>116</v>
      </c>
      <c r="T266" t="s">
        <v>118</v>
      </c>
      <c r="U266" t="s">
        <v>120</v>
      </c>
      <c r="V266" t="s">
        <v>122</v>
      </c>
      <c r="W266" t="s">
        <v>124</v>
      </c>
      <c r="X266" t="s">
        <v>126</v>
      </c>
      <c r="Y266" t="s">
        <v>128</v>
      </c>
      <c r="Z266" t="s">
        <v>130</v>
      </c>
      <c r="AA266" t="s">
        <v>132</v>
      </c>
      <c r="AB266" t="s">
        <v>134</v>
      </c>
      <c r="AC266" t="s">
        <v>136</v>
      </c>
      <c r="AD266" t="s">
        <v>81</v>
      </c>
      <c r="AE266" t="s">
        <v>83</v>
      </c>
      <c r="AF266" t="s">
        <v>85</v>
      </c>
      <c r="AG266" t="s">
        <v>87</v>
      </c>
      <c r="AH266" t="s">
        <v>89</v>
      </c>
      <c r="AI266" s="8" t="s">
        <v>91</v>
      </c>
      <c r="AJ266" s="3" t="s">
        <v>91</v>
      </c>
      <c r="AK266" s="3" t="str">
        <f t="shared" si="91"/>
        <v>ON</v>
      </c>
      <c r="AL266" s="3" t="str">
        <f t="shared" si="92"/>
        <v>OFF</v>
      </c>
      <c r="AM266" s="3" t="str">
        <f t="shared" si="93"/>
        <v>ON</v>
      </c>
      <c r="AN266" s="3" t="str">
        <f t="shared" si="94"/>
        <v>ON</v>
      </c>
      <c r="AO266" s="3"/>
      <c r="AP266" s="8" t="s">
        <v>91</v>
      </c>
      <c r="AQ266" s="3" t="s">
        <v>91</v>
      </c>
      <c r="AR266" s="3" t="str">
        <f t="shared" si="95"/>
        <v>ON</v>
      </c>
      <c r="AS266" s="3" t="str">
        <f t="shared" si="96"/>
        <v>ON</v>
      </c>
      <c r="AT266" s="3" t="str">
        <f t="shared" si="97"/>
        <v>ON</v>
      </c>
      <c r="AU266" s="3" t="str">
        <f t="shared" si="98"/>
        <v>ON</v>
      </c>
      <c r="AV266" s="3"/>
      <c r="AW266" s="8" t="s">
        <v>91</v>
      </c>
      <c r="AX266" s="3" t="s">
        <v>91</v>
      </c>
      <c r="AY266" s="3" t="str">
        <f t="shared" si="99"/>
        <v>ON</v>
      </c>
      <c r="AZ266" s="3" t="str">
        <f t="shared" si="100"/>
        <v>OFF</v>
      </c>
      <c r="BA266" s="3" t="str">
        <f t="shared" si="101"/>
        <v>ON</v>
      </c>
      <c r="BB266" s="3" t="str">
        <f t="shared" si="102"/>
        <v>ON</v>
      </c>
      <c r="BC266" s="3"/>
      <c r="BD266" s="8" t="s">
        <v>91</v>
      </c>
      <c r="BE266" s="3" t="s">
        <v>91</v>
      </c>
      <c r="BF266" s="3" t="str">
        <f t="shared" si="103"/>
        <v>ON</v>
      </c>
      <c r="BG266" s="3" t="str">
        <f t="shared" si="104"/>
        <v>ON</v>
      </c>
      <c r="BH266" s="3" t="str">
        <f t="shared" si="105"/>
        <v>ON</v>
      </c>
      <c r="BI266" s="3" t="str">
        <f t="shared" si="106"/>
        <v>ON</v>
      </c>
      <c r="BJ266" s="3"/>
      <c r="BK266" s="8" t="s">
        <v>56</v>
      </c>
      <c r="BL266" s="3" t="s">
        <v>56</v>
      </c>
      <c r="BM266" s="3" t="s">
        <v>56</v>
      </c>
      <c r="BN266" s="9" t="s">
        <v>56</v>
      </c>
    </row>
    <row r="267" spans="1:66" x14ac:dyDescent="0.3">
      <c r="A267" t="str">
        <f t="shared" ca="1" si="86"/>
        <v>Ondo</v>
      </c>
      <c r="B267" t="str">
        <f t="shared" ca="1" si="87"/>
        <v>A</v>
      </c>
      <c r="C267" t="str">
        <f t="shared" ca="1" si="88"/>
        <v>B1</v>
      </c>
      <c r="D267" t="s">
        <v>7</v>
      </c>
      <c r="E267">
        <f t="shared" si="89"/>
        <v>22</v>
      </c>
      <c r="F267">
        <f t="shared" si="90"/>
        <v>2</v>
      </c>
      <c r="G267" t="s">
        <v>75</v>
      </c>
      <c r="H267" t="s">
        <v>75</v>
      </c>
      <c r="I267" t="s">
        <v>97</v>
      </c>
      <c r="J267" t="s">
        <v>99</v>
      </c>
      <c r="K267" t="s">
        <v>101</v>
      </c>
      <c r="L267" t="s">
        <v>103</v>
      </c>
      <c r="M267" t="s">
        <v>105</v>
      </c>
      <c r="N267" t="s">
        <v>107</v>
      </c>
      <c r="O267" t="s">
        <v>109</v>
      </c>
      <c r="P267" t="s">
        <v>111</v>
      </c>
      <c r="Q267" t="s">
        <v>113</v>
      </c>
      <c r="R267" t="s">
        <v>115</v>
      </c>
      <c r="S267" t="s">
        <v>117</v>
      </c>
      <c r="T267" t="s">
        <v>119</v>
      </c>
      <c r="U267" t="s">
        <v>121</v>
      </c>
      <c r="V267" t="s">
        <v>123</v>
      </c>
      <c r="W267" t="s">
        <v>125</v>
      </c>
      <c r="X267" t="s">
        <v>127</v>
      </c>
      <c r="Y267" t="s">
        <v>129</v>
      </c>
      <c r="Z267" t="s">
        <v>131</v>
      </c>
      <c r="AA267" t="s">
        <v>133</v>
      </c>
      <c r="AB267" t="s">
        <v>135</v>
      </c>
      <c r="AC267" t="s">
        <v>137</v>
      </c>
      <c r="AD267" t="s">
        <v>82</v>
      </c>
      <c r="AE267" t="s">
        <v>84</v>
      </c>
      <c r="AF267" t="s">
        <v>86</v>
      </c>
      <c r="AG267" t="s">
        <v>88</v>
      </c>
      <c r="AH267" t="s">
        <v>90</v>
      </c>
      <c r="AI267" s="8" t="s">
        <v>91</v>
      </c>
      <c r="AJ267" s="3" t="s">
        <v>91</v>
      </c>
      <c r="AK267" s="3" t="str">
        <f t="shared" si="91"/>
        <v>ON</v>
      </c>
      <c r="AL267" s="3" t="str">
        <f t="shared" si="92"/>
        <v>ON</v>
      </c>
      <c r="AM267" s="3" t="str">
        <f t="shared" si="93"/>
        <v>ON</v>
      </c>
      <c r="AN267" s="3" t="str">
        <f t="shared" si="94"/>
        <v>ON</v>
      </c>
      <c r="AO267" s="3"/>
      <c r="AP267" s="8" t="s">
        <v>91</v>
      </c>
      <c r="AQ267" s="3" t="s">
        <v>91</v>
      </c>
      <c r="AR267" s="3" t="str">
        <f t="shared" si="95"/>
        <v>OFF</v>
      </c>
      <c r="AS267" s="3" t="str">
        <f t="shared" si="96"/>
        <v>ON</v>
      </c>
      <c r="AT267" s="3" t="str">
        <f t="shared" si="97"/>
        <v>ON</v>
      </c>
      <c r="AU267" s="3" t="str">
        <f t="shared" si="98"/>
        <v>ON</v>
      </c>
      <c r="AV267" s="3"/>
      <c r="AW267" s="8" t="s">
        <v>91</v>
      </c>
      <c r="AX267" s="3" t="s">
        <v>91</v>
      </c>
      <c r="AY267" s="3" t="str">
        <f t="shared" si="99"/>
        <v>ON</v>
      </c>
      <c r="AZ267" s="3" t="str">
        <f t="shared" si="100"/>
        <v>ON</v>
      </c>
      <c r="BA267" s="3" t="str">
        <f t="shared" si="101"/>
        <v>ON</v>
      </c>
      <c r="BB267" s="3" t="str">
        <f t="shared" si="102"/>
        <v>ON</v>
      </c>
      <c r="BC267" s="3"/>
      <c r="BD267" s="8" t="s">
        <v>91</v>
      </c>
      <c r="BE267" s="3" t="s">
        <v>91</v>
      </c>
      <c r="BF267" s="3" t="str">
        <f t="shared" si="103"/>
        <v>OFF</v>
      </c>
      <c r="BG267" s="3" t="str">
        <f t="shared" si="104"/>
        <v>ON</v>
      </c>
      <c r="BH267" s="3" t="str">
        <f t="shared" si="105"/>
        <v>ON</v>
      </c>
      <c r="BI267" s="3" t="str">
        <f t="shared" si="106"/>
        <v>ON</v>
      </c>
      <c r="BJ267" s="3"/>
      <c r="BK267" s="8" t="s">
        <v>56</v>
      </c>
      <c r="BL267" s="3" t="s">
        <v>56</v>
      </c>
      <c r="BM267" s="3" t="s">
        <v>56</v>
      </c>
      <c r="BN267" s="9" t="s">
        <v>56</v>
      </c>
    </row>
    <row r="268" spans="1:66" x14ac:dyDescent="0.3">
      <c r="A268" t="str">
        <f t="shared" ca="1" si="86"/>
        <v>Oyo</v>
      </c>
      <c r="B268" t="str">
        <f t="shared" ca="1" si="87"/>
        <v>E</v>
      </c>
      <c r="C268" t="str">
        <f t="shared" ca="1" si="88"/>
        <v>A1</v>
      </c>
      <c r="D268" t="s">
        <v>7</v>
      </c>
      <c r="E268">
        <f t="shared" si="89"/>
        <v>22</v>
      </c>
      <c r="F268">
        <f t="shared" si="90"/>
        <v>2</v>
      </c>
      <c r="G268" t="s">
        <v>75</v>
      </c>
      <c r="H268" t="s">
        <v>75</v>
      </c>
      <c r="I268" t="s">
        <v>96</v>
      </c>
      <c r="J268" t="s">
        <v>98</v>
      </c>
      <c r="K268" t="s">
        <v>100</v>
      </c>
      <c r="L268" t="s">
        <v>102</v>
      </c>
      <c r="M268" t="s">
        <v>104</v>
      </c>
      <c r="N268" t="s">
        <v>106</v>
      </c>
      <c r="O268" t="s">
        <v>108</v>
      </c>
      <c r="P268" t="s">
        <v>110</v>
      </c>
      <c r="Q268" t="s">
        <v>112</v>
      </c>
      <c r="R268" t="s">
        <v>114</v>
      </c>
      <c r="S268" t="s">
        <v>116</v>
      </c>
      <c r="T268" t="s">
        <v>118</v>
      </c>
      <c r="U268" t="s">
        <v>120</v>
      </c>
      <c r="V268" t="s">
        <v>122</v>
      </c>
      <c r="W268" t="s">
        <v>124</v>
      </c>
      <c r="X268" t="s">
        <v>126</v>
      </c>
      <c r="Y268" t="s">
        <v>128</v>
      </c>
      <c r="Z268" t="s">
        <v>130</v>
      </c>
      <c r="AA268" t="s">
        <v>132</v>
      </c>
      <c r="AB268" t="s">
        <v>134</v>
      </c>
      <c r="AC268" t="s">
        <v>136</v>
      </c>
      <c r="AD268" t="s">
        <v>81</v>
      </c>
      <c r="AE268" t="s">
        <v>83</v>
      </c>
      <c r="AF268" t="s">
        <v>85</v>
      </c>
      <c r="AG268" t="s">
        <v>87</v>
      </c>
      <c r="AH268" t="s">
        <v>89</v>
      </c>
      <c r="AI268" s="8" t="s">
        <v>91</v>
      </c>
      <c r="AJ268" s="3" t="s">
        <v>91</v>
      </c>
      <c r="AK268" s="3" t="str">
        <f t="shared" si="91"/>
        <v>OFF</v>
      </c>
      <c r="AL268" s="3" t="str">
        <f t="shared" si="92"/>
        <v>ON</v>
      </c>
      <c r="AM268" s="3" t="str">
        <f t="shared" si="93"/>
        <v>ON</v>
      </c>
      <c r="AN268" s="3" t="str">
        <f t="shared" si="94"/>
        <v>ON</v>
      </c>
      <c r="AO268" s="3"/>
      <c r="AP268" s="8" t="s">
        <v>91</v>
      </c>
      <c r="AQ268" s="3" t="s">
        <v>91</v>
      </c>
      <c r="AR268" s="3" t="str">
        <f t="shared" si="95"/>
        <v>ON</v>
      </c>
      <c r="AS268" s="3" t="str">
        <f t="shared" si="96"/>
        <v>ON</v>
      </c>
      <c r="AT268" s="3" t="str">
        <f t="shared" si="97"/>
        <v>ON</v>
      </c>
      <c r="AU268" s="3" t="str">
        <f t="shared" si="98"/>
        <v>ON</v>
      </c>
      <c r="AV268" s="3"/>
      <c r="AW268" s="8" t="s">
        <v>91</v>
      </c>
      <c r="AX268" s="3" t="s">
        <v>91</v>
      </c>
      <c r="AY268" s="3" t="str">
        <f t="shared" si="99"/>
        <v>OFF</v>
      </c>
      <c r="AZ268" s="3" t="str">
        <f t="shared" si="100"/>
        <v>ON</v>
      </c>
      <c r="BA268" s="3" t="str">
        <f t="shared" si="101"/>
        <v>ON</v>
      </c>
      <c r="BB268" s="3" t="str">
        <f t="shared" si="102"/>
        <v>ON</v>
      </c>
      <c r="BC268" s="3"/>
      <c r="BD268" s="8" t="s">
        <v>91</v>
      </c>
      <c r="BE268" s="3" t="s">
        <v>91</v>
      </c>
      <c r="BF268" s="3" t="str">
        <f t="shared" si="103"/>
        <v>ON</v>
      </c>
      <c r="BG268" s="3" t="str">
        <f t="shared" si="104"/>
        <v>ON</v>
      </c>
      <c r="BH268" s="3" t="str">
        <f t="shared" si="105"/>
        <v>ON</v>
      </c>
      <c r="BI268" s="3" t="str">
        <f t="shared" si="106"/>
        <v>ON</v>
      </c>
      <c r="BJ268" s="3"/>
      <c r="BK268" s="8" t="s">
        <v>56</v>
      </c>
      <c r="BL268" s="3" t="s">
        <v>56</v>
      </c>
      <c r="BM268" s="3" t="s">
        <v>56</v>
      </c>
      <c r="BN268" s="9" t="s">
        <v>56</v>
      </c>
    </row>
    <row r="269" spans="1:66" x14ac:dyDescent="0.3">
      <c r="A269" t="str">
        <f t="shared" ca="1" si="86"/>
        <v>Lagos</v>
      </c>
      <c r="B269" t="str">
        <f t="shared" ca="1" si="87"/>
        <v>B</v>
      </c>
      <c r="C269" t="str">
        <f t="shared" ca="1" si="88"/>
        <v>C1</v>
      </c>
      <c r="D269" t="s">
        <v>46</v>
      </c>
      <c r="E269">
        <f t="shared" si="89"/>
        <v>22</v>
      </c>
      <c r="F269">
        <f t="shared" si="90"/>
        <v>2</v>
      </c>
      <c r="G269" t="s">
        <v>76</v>
      </c>
      <c r="H269" t="s">
        <v>76</v>
      </c>
      <c r="I269" t="s">
        <v>97</v>
      </c>
      <c r="J269" t="s">
        <v>99</v>
      </c>
      <c r="K269" t="s">
        <v>101</v>
      </c>
      <c r="L269" t="s">
        <v>103</v>
      </c>
      <c r="M269" t="s">
        <v>105</v>
      </c>
      <c r="N269" t="s">
        <v>107</v>
      </c>
      <c r="O269" t="s">
        <v>109</v>
      </c>
      <c r="P269" t="s">
        <v>111</v>
      </c>
      <c r="Q269" t="s">
        <v>113</v>
      </c>
      <c r="R269" t="s">
        <v>115</v>
      </c>
      <c r="S269" t="s">
        <v>117</v>
      </c>
      <c r="T269" t="s">
        <v>119</v>
      </c>
      <c r="U269" t="s">
        <v>121</v>
      </c>
      <c r="V269" t="s">
        <v>123</v>
      </c>
      <c r="W269" t="s">
        <v>125</v>
      </c>
      <c r="X269" t="s">
        <v>127</v>
      </c>
      <c r="Y269" t="s">
        <v>129</v>
      </c>
      <c r="Z269" t="s">
        <v>131</v>
      </c>
      <c r="AA269" t="s">
        <v>133</v>
      </c>
      <c r="AB269" t="s">
        <v>135</v>
      </c>
      <c r="AC269" t="s">
        <v>137</v>
      </c>
      <c r="AD269" t="s">
        <v>82</v>
      </c>
      <c r="AE269" t="s">
        <v>84</v>
      </c>
      <c r="AF269" t="s">
        <v>86</v>
      </c>
      <c r="AG269" t="s">
        <v>88</v>
      </c>
      <c r="AH269" t="s">
        <v>90</v>
      </c>
      <c r="AI269" s="8" t="s">
        <v>91</v>
      </c>
      <c r="AJ269" s="3" t="s">
        <v>91</v>
      </c>
      <c r="AK269" s="3" t="str">
        <f t="shared" si="91"/>
        <v>ON</v>
      </c>
      <c r="AL269" s="3" t="str">
        <f t="shared" si="92"/>
        <v>ON</v>
      </c>
      <c r="AM269" s="3" t="str">
        <f t="shared" si="93"/>
        <v>ON</v>
      </c>
      <c r="AN269" s="3" t="str">
        <f t="shared" si="94"/>
        <v>ON</v>
      </c>
      <c r="AO269" s="3"/>
      <c r="AP269" s="8" t="s">
        <v>91</v>
      </c>
      <c r="AQ269" s="3" t="s">
        <v>91</v>
      </c>
      <c r="AR269" s="3" t="str">
        <f t="shared" si="95"/>
        <v>ON</v>
      </c>
      <c r="AS269" s="3" t="str">
        <f t="shared" si="96"/>
        <v>OFF</v>
      </c>
      <c r="AT269" s="3" t="str">
        <f t="shared" si="97"/>
        <v>ON</v>
      </c>
      <c r="AU269" s="3" t="str">
        <f t="shared" si="98"/>
        <v>ON</v>
      </c>
      <c r="AV269" s="3"/>
      <c r="AW269" s="8" t="s">
        <v>91</v>
      </c>
      <c r="AX269" s="3" t="s">
        <v>91</v>
      </c>
      <c r="AY269" s="3" t="str">
        <f t="shared" si="99"/>
        <v>ON</v>
      </c>
      <c r="AZ269" s="3" t="str">
        <f t="shared" si="100"/>
        <v>ON</v>
      </c>
      <c r="BA269" s="3" t="str">
        <f t="shared" si="101"/>
        <v>ON</v>
      </c>
      <c r="BB269" s="3" t="str">
        <f t="shared" si="102"/>
        <v>ON</v>
      </c>
      <c r="BC269" s="3"/>
      <c r="BD269" s="8" t="s">
        <v>91</v>
      </c>
      <c r="BE269" s="3" t="s">
        <v>91</v>
      </c>
      <c r="BF269" s="3" t="str">
        <f t="shared" si="103"/>
        <v>ON</v>
      </c>
      <c r="BG269" s="3" t="str">
        <f t="shared" si="104"/>
        <v>OFF</v>
      </c>
      <c r="BH269" s="3" t="str">
        <f t="shared" si="105"/>
        <v>ON</v>
      </c>
      <c r="BI269" s="3" t="str">
        <f t="shared" si="106"/>
        <v>ON</v>
      </c>
      <c r="BJ269" s="3"/>
      <c r="BK269" s="8" t="s">
        <v>56</v>
      </c>
      <c r="BL269" s="3" t="s">
        <v>56</v>
      </c>
      <c r="BM269" s="3" t="s">
        <v>56</v>
      </c>
      <c r="BN269" s="9" t="s">
        <v>56</v>
      </c>
    </row>
    <row r="270" spans="1:66" x14ac:dyDescent="0.3">
      <c r="A270" t="str">
        <f t="shared" ca="1" si="86"/>
        <v>Oyo</v>
      </c>
      <c r="B270" t="str">
        <f t="shared" ca="1" si="87"/>
        <v>A</v>
      </c>
      <c r="C270" t="str">
        <f t="shared" ca="1" si="88"/>
        <v>C1</v>
      </c>
      <c r="D270" t="s">
        <v>46</v>
      </c>
      <c r="E270">
        <f t="shared" si="89"/>
        <v>22</v>
      </c>
      <c r="F270">
        <f t="shared" si="90"/>
        <v>2</v>
      </c>
      <c r="G270" t="s">
        <v>77</v>
      </c>
      <c r="H270" t="s">
        <v>77</v>
      </c>
      <c r="I270" t="s">
        <v>96</v>
      </c>
      <c r="J270" t="s">
        <v>98</v>
      </c>
      <c r="K270" t="s">
        <v>100</v>
      </c>
      <c r="L270" t="s">
        <v>102</v>
      </c>
      <c r="M270" t="s">
        <v>104</v>
      </c>
      <c r="N270" t="s">
        <v>106</v>
      </c>
      <c r="O270" t="s">
        <v>108</v>
      </c>
      <c r="P270" t="s">
        <v>110</v>
      </c>
      <c r="Q270" t="s">
        <v>112</v>
      </c>
      <c r="R270" t="s">
        <v>114</v>
      </c>
      <c r="S270" t="s">
        <v>116</v>
      </c>
      <c r="T270" t="s">
        <v>118</v>
      </c>
      <c r="U270" t="s">
        <v>120</v>
      </c>
      <c r="V270" t="s">
        <v>122</v>
      </c>
      <c r="W270" t="s">
        <v>124</v>
      </c>
      <c r="X270" t="s">
        <v>126</v>
      </c>
      <c r="Y270" t="s">
        <v>128</v>
      </c>
      <c r="Z270" t="s">
        <v>130</v>
      </c>
      <c r="AA270" t="s">
        <v>132</v>
      </c>
      <c r="AB270" t="s">
        <v>134</v>
      </c>
      <c r="AC270" t="s">
        <v>136</v>
      </c>
      <c r="AD270" t="s">
        <v>81</v>
      </c>
      <c r="AE270" t="s">
        <v>83</v>
      </c>
      <c r="AF270" t="s">
        <v>85</v>
      </c>
      <c r="AG270" t="s">
        <v>87</v>
      </c>
      <c r="AH270" t="s">
        <v>89</v>
      </c>
      <c r="AI270" s="8" t="s">
        <v>91</v>
      </c>
      <c r="AJ270" s="3" t="s">
        <v>91</v>
      </c>
      <c r="AK270" s="3" t="str">
        <f t="shared" si="91"/>
        <v>ON</v>
      </c>
      <c r="AL270" s="3" t="str">
        <f t="shared" si="92"/>
        <v>ON</v>
      </c>
      <c r="AM270" s="3" t="str">
        <f t="shared" si="93"/>
        <v>OFF</v>
      </c>
      <c r="AN270" s="3" t="str">
        <f t="shared" si="94"/>
        <v>ON</v>
      </c>
      <c r="AO270" s="3"/>
      <c r="AP270" s="8" t="s">
        <v>91</v>
      </c>
      <c r="AQ270" s="3" t="s">
        <v>91</v>
      </c>
      <c r="AR270" s="3" t="str">
        <f t="shared" si="95"/>
        <v>ON</v>
      </c>
      <c r="AS270" s="3" t="str">
        <f t="shared" si="96"/>
        <v>ON</v>
      </c>
      <c r="AT270" s="3" t="str">
        <f t="shared" si="97"/>
        <v>ON</v>
      </c>
      <c r="AU270" s="3" t="str">
        <f t="shared" si="98"/>
        <v>ON</v>
      </c>
      <c r="AV270" s="3"/>
      <c r="AW270" s="8" t="s">
        <v>91</v>
      </c>
      <c r="AX270" s="3" t="s">
        <v>91</v>
      </c>
      <c r="AY270" s="3" t="str">
        <f t="shared" si="99"/>
        <v>ON</v>
      </c>
      <c r="AZ270" s="3" t="str">
        <f t="shared" si="100"/>
        <v>ON</v>
      </c>
      <c r="BA270" s="3" t="str">
        <f t="shared" si="101"/>
        <v>OFF</v>
      </c>
      <c r="BB270" s="3" t="str">
        <f t="shared" si="102"/>
        <v>ON</v>
      </c>
      <c r="BC270" s="3"/>
      <c r="BD270" s="8" t="s">
        <v>91</v>
      </c>
      <c r="BE270" s="3" t="s">
        <v>91</v>
      </c>
      <c r="BF270" s="3" t="str">
        <f t="shared" si="103"/>
        <v>ON</v>
      </c>
      <c r="BG270" s="3" t="str">
        <f t="shared" si="104"/>
        <v>ON</v>
      </c>
      <c r="BH270" s="3" t="str">
        <f t="shared" si="105"/>
        <v>ON</v>
      </c>
      <c r="BI270" s="3" t="str">
        <f t="shared" si="106"/>
        <v>ON</v>
      </c>
      <c r="BJ270" s="3"/>
      <c r="BK270" s="8" t="s">
        <v>56</v>
      </c>
      <c r="BL270" s="3" t="s">
        <v>56</v>
      </c>
      <c r="BM270" s="3" t="s">
        <v>56</v>
      </c>
      <c r="BN270" s="9" t="s">
        <v>56</v>
      </c>
    </row>
    <row r="271" spans="1:66" x14ac:dyDescent="0.3">
      <c r="A271" t="str">
        <f t="shared" ca="1" si="86"/>
        <v>Ogun</v>
      </c>
      <c r="B271" t="str">
        <f t="shared" ca="1" si="87"/>
        <v>D</v>
      </c>
      <c r="C271" t="str">
        <f t="shared" ca="1" si="88"/>
        <v>C1</v>
      </c>
      <c r="D271" s="16" t="s">
        <v>5</v>
      </c>
      <c r="E271">
        <f t="shared" si="89"/>
        <v>22</v>
      </c>
      <c r="F271">
        <f t="shared" si="90"/>
        <v>2</v>
      </c>
      <c r="G271" t="s">
        <v>78</v>
      </c>
      <c r="H271" t="s">
        <v>78</v>
      </c>
      <c r="I271" t="s">
        <v>97</v>
      </c>
      <c r="J271" t="s">
        <v>99</v>
      </c>
      <c r="K271" t="s">
        <v>101</v>
      </c>
      <c r="L271" t="s">
        <v>103</v>
      </c>
      <c r="M271" t="s">
        <v>105</v>
      </c>
      <c r="N271" t="s">
        <v>107</v>
      </c>
      <c r="O271" t="s">
        <v>109</v>
      </c>
      <c r="P271" t="s">
        <v>111</v>
      </c>
      <c r="Q271" t="s">
        <v>113</v>
      </c>
      <c r="R271" t="s">
        <v>115</v>
      </c>
      <c r="S271" t="s">
        <v>117</v>
      </c>
      <c r="T271" t="s">
        <v>119</v>
      </c>
      <c r="U271" t="s">
        <v>121</v>
      </c>
      <c r="V271" t="s">
        <v>123</v>
      </c>
      <c r="W271" t="s">
        <v>125</v>
      </c>
      <c r="X271" t="s">
        <v>127</v>
      </c>
      <c r="Y271" t="s">
        <v>129</v>
      </c>
      <c r="Z271" t="s">
        <v>131</v>
      </c>
      <c r="AA271" t="s">
        <v>133</v>
      </c>
      <c r="AB271" t="s">
        <v>135</v>
      </c>
      <c r="AC271" t="s">
        <v>137</v>
      </c>
      <c r="AD271" t="s">
        <v>82</v>
      </c>
      <c r="AE271" t="s">
        <v>84</v>
      </c>
      <c r="AF271" t="s">
        <v>86</v>
      </c>
      <c r="AG271" t="s">
        <v>88</v>
      </c>
      <c r="AH271" t="s">
        <v>90</v>
      </c>
      <c r="AI271" s="8" t="s">
        <v>91</v>
      </c>
      <c r="AJ271" s="3" t="s">
        <v>91</v>
      </c>
      <c r="AK271" s="3" t="str">
        <f t="shared" si="91"/>
        <v>ON</v>
      </c>
      <c r="AL271" s="3" t="str">
        <f t="shared" si="92"/>
        <v>ON</v>
      </c>
      <c r="AM271" s="3" t="str">
        <f t="shared" si="93"/>
        <v>ON</v>
      </c>
      <c r="AN271" s="3" t="str">
        <f t="shared" si="94"/>
        <v>ON</v>
      </c>
      <c r="AO271" s="3"/>
      <c r="AP271" s="8" t="s">
        <v>91</v>
      </c>
      <c r="AQ271" s="3" t="s">
        <v>91</v>
      </c>
      <c r="AR271" s="3" t="str">
        <f t="shared" si="95"/>
        <v>ON</v>
      </c>
      <c r="AS271" s="3" t="str">
        <f t="shared" si="96"/>
        <v>ON</v>
      </c>
      <c r="AT271" s="3" t="str">
        <f t="shared" si="97"/>
        <v>ON</v>
      </c>
      <c r="AU271" s="3" t="str">
        <f t="shared" si="98"/>
        <v>OFF</v>
      </c>
      <c r="AV271" s="3"/>
      <c r="AW271" s="8" t="s">
        <v>91</v>
      </c>
      <c r="AX271" s="3" t="s">
        <v>91</v>
      </c>
      <c r="AY271" s="3" t="str">
        <f t="shared" si="99"/>
        <v>ON</v>
      </c>
      <c r="AZ271" s="3" t="str">
        <f t="shared" si="100"/>
        <v>ON</v>
      </c>
      <c r="BA271" s="3" t="str">
        <f t="shared" si="101"/>
        <v>ON</v>
      </c>
      <c r="BB271" s="3" t="str">
        <f t="shared" si="102"/>
        <v>ON</v>
      </c>
      <c r="BC271" s="3"/>
      <c r="BD271" s="8" t="s">
        <v>91</v>
      </c>
      <c r="BE271" s="3" t="s">
        <v>91</v>
      </c>
      <c r="BF271" s="3" t="str">
        <f t="shared" si="103"/>
        <v>ON</v>
      </c>
      <c r="BG271" s="3" t="str">
        <f t="shared" si="104"/>
        <v>ON</v>
      </c>
      <c r="BH271" s="3" t="str">
        <f t="shared" si="105"/>
        <v>ON</v>
      </c>
      <c r="BI271" s="3" t="str">
        <f t="shared" si="106"/>
        <v>OFF</v>
      </c>
      <c r="BJ271" s="3"/>
      <c r="BK271" s="8" t="s">
        <v>56</v>
      </c>
      <c r="BL271" s="3" t="s">
        <v>56</v>
      </c>
      <c r="BM271" s="3" t="s">
        <v>56</v>
      </c>
      <c r="BN271" s="9" t="s">
        <v>56</v>
      </c>
    </row>
    <row r="272" spans="1:66" x14ac:dyDescent="0.3">
      <c r="A272" t="str">
        <f t="shared" ca="1" si="86"/>
        <v>Lagos</v>
      </c>
      <c r="B272" t="str">
        <f t="shared" ca="1" si="87"/>
        <v>B</v>
      </c>
      <c r="C272" t="str">
        <f t="shared" ca="1" si="88"/>
        <v>E1</v>
      </c>
      <c r="D272" s="16" t="s">
        <v>5</v>
      </c>
      <c r="E272">
        <f t="shared" si="89"/>
        <v>22</v>
      </c>
      <c r="F272">
        <f t="shared" si="90"/>
        <v>2</v>
      </c>
      <c r="G272" t="s">
        <v>78</v>
      </c>
      <c r="H272" t="s">
        <v>78</v>
      </c>
      <c r="I272" t="s">
        <v>96</v>
      </c>
      <c r="J272" t="s">
        <v>98</v>
      </c>
      <c r="K272" t="s">
        <v>100</v>
      </c>
      <c r="L272" t="s">
        <v>102</v>
      </c>
      <c r="M272" t="s">
        <v>104</v>
      </c>
      <c r="N272" t="s">
        <v>106</v>
      </c>
      <c r="O272" t="s">
        <v>108</v>
      </c>
      <c r="P272" t="s">
        <v>110</v>
      </c>
      <c r="Q272" t="s">
        <v>112</v>
      </c>
      <c r="R272" t="s">
        <v>114</v>
      </c>
      <c r="S272" t="s">
        <v>116</v>
      </c>
      <c r="T272" t="s">
        <v>118</v>
      </c>
      <c r="U272" t="s">
        <v>120</v>
      </c>
      <c r="V272" t="s">
        <v>122</v>
      </c>
      <c r="W272" t="s">
        <v>124</v>
      </c>
      <c r="X272" t="s">
        <v>126</v>
      </c>
      <c r="Y272" t="s">
        <v>128</v>
      </c>
      <c r="Z272" t="s">
        <v>130</v>
      </c>
      <c r="AA272" t="s">
        <v>132</v>
      </c>
      <c r="AB272" t="s">
        <v>134</v>
      </c>
      <c r="AC272" t="s">
        <v>136</v>
      </c>
      <c r="AD272" t="s">
        <v>81</v>
      </c>
      <c r="AE272" t="s">
        <v>83</v>
      </c>
      <c r="AF272" t="s">
        <v>85</v>
      </c>
      <c r="AG272" t="s">
        <v>87</v>
      </c>
      <c r="AH272" t="s">
        <v>89</v>
      </c>
      <c r="AI272" s="8" t="s">
        <v>91</v>
      </c>
      <c r="AJ272" s="3" t="s">
        <v>91</v>
      </c>
      <c r="AK272" s="3" t="str">
        <f t="shared" si="91"/>
        <v>ON</v>
      </c>
      <c r="AL272" s="3" t="str">
        <f t="shared" si="92"/>
        <v>ON</v>
      </c>
      <c r="AM272" s="3" t="str">
        <f t="shared" si="93"/>
        <v>ON</v>
      </c>
      <c r="AN272" s="3" t="str">
        <f t="shared" si="94"/>
        <v>OFF</v>
      </c>
      <c r="AO272" s="3"/>
      <c r="AP272" s="8" t="s">
        <v>91</v>
      </c>
      <c r="AQ272" s="3" t="s">
        <v>91</v>
      </c>
      <c r="AR272" s="3" t="str">
        <f t="shared" si="95"/>
        <v>ON</v>
      </c>
      <c r="AS272" s="3" t="str">
        <f t="shared" si="96"/>
        <v>ON</v>
      </c>
      <c r="AT272" s="3" t="str">
        <f t="shared" si="97"/>
        <v>ON</v>
      </c>
      <c r="AU272" s="3" t="str">
        <f t="shared" si="98"/>
        <v>ON</v>
      </c>
      <c r="AV272" s="3"/>
      <c r="AW272" s="8" t="s">
        <v>91</v>
      </c>
      <c r="AX272" s="3" t="s">
        <v>91</v>
      </c>
      <c r="AY272" s="3" t="str">
        <f t="shared" si="99"/>
        <v>ON</v>
      </c>
      <c r="AZ272" s="3" t="str">
        <f t="shared" si="100"/>
        <v>ON</v>
      </c>
      <c r="BA272" s="3" t="str">
        <f t="shared" si="101"/>
        <v>ON</v>
      </c>
      <c r="BB272" s="3" t="str">
        <f t="shared" si="102"/>
        <v>OFF</v>
      </c>
      <c r="BC272" s="3"/>
      <c r="BD272" s="8" t="s">
        <v>91</v>
      </c>
      <c r="BE272" s="3" t="s">
        <v>91</v>
      </c>
      <c r="BF272" s="3" t="str">
        <f t="shared" si="103"/>
        <v>ON</v>
      </c>
      <c r="BG272" s="3" t="str">
        <f t="shared" si="104"/>
        <v>ON</v>
      </c>
      <c r="BH272" s="3" t="str">
        <f t="shared" si="105"/>
        <v>ON</v>
      </c>
      <c r="BI272" s="3" t="str">
        <f t="shared" si="106"/>
        <v>ON</v>
      </c>
      <c r="BJ272" s="3"/>
      <c r="BK272" s="8" t="s">
        <v>56</v>
      </c>
      <c r="BL272" s="3" t="s">
        <v>56</v>
      </c>
      <c r="BM272" s="3" t="s">
        <v>56</v>
      </c>
      <c r="BN272" s="9" t="s">
        <v>56</v>
      </c>
    </row>
    <row r="273" spans="1:66" x14ac:dyDescent="0.3">
      <c r="A273" t="str">
        <f t="shared" ca="1" si="86"/>
        <v>Ekiti</v>
      </c>
      <c r="B273" t="str">
        <f t="shared" ca="1" si="87"/>
        <v>B</v>
      </c>
      <c r="C273" t="str">
        <f t="shared" ca="1" si="88"/>
        <v>A1</v>
      </c>
      <c r="D273" s="16" t="s">
        <v>5</v>
      </c>
      <c r="E273">
        <f t="shared" si="89"/>
        <v>22</v>
      </c>
      <c r="F273">
        <f t="shared" si="90"/>
        <v>2</v>
      </c>
      <c r="G273" t="s">
        <v>77</v>
      </c>
      <c r="H273" t="s">
        <v>77</v>
      </c>
      <c r="I273" t="s">
        <v>97</v>
      </c>
      <c r="J273" t="s">
        <v>99</v>
      </c>
      <c r="K273" t="s">
        <v>101</v>
      </c>
      <c r="L273" t="s">
        <v>103</v>
      </c>
      <c r="M273" t="s">
        <v>105</v>
      </c>
      <c r="N273" t="s">
        <v>107</v>
      </c>
      <c r="O273" t="s">
        <v>109</v>
      </c>
      <c r="P273" t="s">
        <v>111</v>
      </c>
      <c r="Q273" t="s">
        <v>113</v>
      </c>
      <c r="R273" t="s">
        <v>115</v>
      </c>
      <c r="S273" t="s">
        <v>117</v>
      </c>
      <c r="T273" t="s">
        <v>119</v>
      </c>
      <c r="U273" t="s">
        <v>121</v>
      </c>
      <c r="V273" t="s">
        <v>123</v>
      </c>
      <c r="W273" t="s">
        <v>125</v>
      </c>
      <c r="X273" t="s">
        <v>127</v>
      </c>
      <c r="Y273" t="s">
        <v>129</v>
      </c>
      <c r="Z273" t="s">
        <v>131</v>
      </c>
      <c r="AA273" t="s">
        <v>133</v>
      </c>
      <c r="AB273" t="s">
        <v>135</v>
      </c>
      <c r="AC273" t="s">
        <v>137</v>
      </c>
      <c r="AD273" t="s">
        <v>82</v>
      </c>
      <c r="AE273" t="s">
        <v>84</v>
      </c>
      <c r="AF273" t="s">
        <v>86</v>
      </c>
      <c r="AG273" t="s">
        <v>88</v>
      </c>
      <c r="AH273" t="s">
        <v>90</v>
      </c>
      <c r="AI273" s="8" t="s">
        <v>91</v>
      </c>
      <c r="AJ273" s="3" t="s">
        <v>91</v>
      </c>
      <c r="AK273" s="3" t="str">
        <f t="shared" si="91"/>
        <v>ON</v>
      </c>
      <c r="AL273" s="3" t="str">
        <f t="shared" si="92"/>
        <v>ON</v>
      </c>
      <c r="AM273" s="3" t="str">
        <f t="shared" si="93"/>
        <v>ON</v>
      </c>
      <c r="AN273" s="3" t="str">
        <f t="shared" si="94"/>
        <v>ON</v>
      </c>
      <c r="AO273" s="3"/>
      <c r="AP273" s="8" t="s">
        <v>91</v>
      </c>
      <c r="AQ273" s="3" t="s">
        <v>91</v>
      </c>
      <c r="AR273" s="3" t="str">
        <f t="shared" si="95"/>
        <v>ON</v>
      </c>
      <c r="AS273" s="3" t="str">
        <f t="shared" si="96"/>
        <v>ON</v>
      </c>
      <c r="AT273" s="3" t="str">
        <f t="shared" si="97"/>
        <v>OFF</v>
      </c>
      <c r="AU273" s="3" t="str">
        <f t="shared" si="98"/>
        <v>ON</v>
      </c>
      <c r="AV273" s="3"/>
      <c r="AW273" s="8" t="s">
        <v>91</v>
      </c>
      <c r="AX273" s="3" t="s">
        <v>91</v>
      </c>
      <c r="AY273" s="3" t="str">
        <f t="shared" si="99"/>
        <v>ON</v>
      </c>
      <c r="AZ273" s="3" t="str">
        <f t="shared" si="100"/>
        <v>ON</v>
      </c>
      <c r="BA273" s="3" t="str">
        <f t="shared" si="101"/>
        <v>ON</v>
      </c>
      <c r="BB273" s="3" t="str">
        <f t="shared" si="102"/>
        <v>ON</v>
      </c>
      <c r="BC273" s="3"/>
      <c r="BD273" s="8" t="s">
        <v>91</v>
      </c>
      <c r="BE273" s="3" t="s">
        <v>91</v>
      </c>
      <c r="BF273" s="3" t="str">
        <f t="shared" si="103"/>
        <v>ON</v>
      </c>
      <c r="BG273" s="3" t="str">
        <f t="shared" si="104"/>
        <v>ON</v>
      </c>
      <c r="BH273" s="3" t="str">
        <f t="shared" si="105"/>
        <v>OFF</v>
      </c>
      <c r="BI273" s="3" t="str">
        <f t="shared" si="106"/>
        <v>ON</v>
      </c>
      <c r="BJ273" s="3"/>
      <c r="BK273" s="8" t="s">
        <v>56</v>
      </c>
      <c r="BL273" s="3" t="s">
        <v>56</v>
      </c>
      <c r="BM273" s="3" t="s">
        <v>56</v>
      </c>
      <c r="BN273" s="9" t="s">
        <v>56</v>
      </c>
    </row>
    <row r="274" spans="1:66" x14ac:dyDescent="0.3">
      <c r="A274" t="str">
        <f t="shared" ca="1" si="86"/>
        <v>Ekiti</v>
      </c>
      <c r="B274" t="str">
        <f t="shared" ca="1" si="87"/>
        <v>D</v>
      </c>
      <c r="C274" t="str">
        <f t="shared" ca="1" si="88"/>
        <v>E1</v>
      </c>
      <c r="D274" s="16" t="s">
        <v>5</v>
      </c>
      <c r="E274">
        <f t="shared" si="89"/>
        <v>22</v>
      </c>
      <c r="F274">
        <f t="shared" si="90"/>
        <v>2</v>
      </c>
      <c r="G274" t="s">
        <v>76</v>
      </c>
      <c r="H274" t="s">
        <v>76</v>
      </c>
      <c r="I274" t="s">
        <v>96</v>
      </c>
      <c r="J274" t="s">
        <v>98</v>
      </c>
      <c r="K274" t="s">
        <v>100</v>
      </c>
      <c r="L274" t="s">
        <v>102</v>
      </c>
      <c r="M274" t="s">
        <v>104</v>
      </c>
      <c r="N274" t="s">
        <v>106</v>
      </c>
      <c r="O274" t="s">
        <v>108</v>
      </c>
      <c r="P274" t="s">
        <v>110</v>
      </c>
      <c r="Q274" t="s">
        <v>112</v>
      </c>
      <c r="R274" t="s">
        <v>114</v>
      </c>
      <c r="S274" t="s">
        <v>116</v>
      </c>
      <c r="T274" t="s">
        <v>118</v>
      </c>
      <c r="U274" t="s">
        <v>120</v>
      </c>
      <c r="V274" t="s">
        <v>122</v>
      </c>
      <c r="W274" t="s">
        <v>124</v>
      </c>
      <c r="X274" t="s">
        <v>126</v>
      </c>
      <c r="Y274" t="s">
        <v>128</v>
      </c>
      <c r="Z274" t="s">
        <v>130</v>
      </c>
      <c r="AA274" t="s">
        <v>132</v>
      </c>
      <c r="AB274" t="s">
        <v>134</v>
      </c>
      <c r="AC274" t="s">
        <v>136</v>
      </c>
      <c r="AD274" t="s">
        <v>81</v>
      </c>
      <c r="AE274" t="s">
        <v>83</v>
      </c>
      <c r="AF274" t="s">
        <v>85</v>
      </c>
      <c r="AG274" t="s">
        <v>87</v>
      </c>
      <c r="AH274" t="s">
        <v>89</v>
      </c>
      <c r="AI274" s="8" t="s">
        <v>91</v>
      </c>
      <c r="AJ274" s="3" t="s">
        <v>91</v>
      </c>
      <c r="AK274" s="3" t="str">
        <f t="shared" si="91"/>
        <v>ON</v>
      </c>
      <c r="AL274" s="3" t="str">
        <f t="shared" si="92"/>
        <v>OFF</v>
      </c>
      <c r="AM274" s="3" t="str">
        <f t="shared" si="93"/>
        <v>ON</v>
      </c>
      <c r="AN274" s="3" t="str">
        <f t="shared" si="94"/>
        <v>ON</v>
      </c>
      <c r="AO274" s="3"/>
      <c r="AP274" s="8" t="s">
        <v>91</v>
      </c>
      <c r="AQ274" s="3" t="s">
        <v>91</v>
      </c>
      <c r="AR274" s="3" t="str">
        <f t="shared" si="95"/>
        <v>ON</v>
      </c>
      <c r="AS274" s="3" t="str">
        <f t="shared" si="96"/>
        <v>ON</v>
      </c>
      <c r="AT274" s="3" t="str">
        <f t="shared" si="97"/>
        <v>ON</v>
      </c>
      <c r="AU274" s="3" t="str">
        <f t="shared" si="98"/>
        <v>ON</v>
      </c>
      <c r="AV274" s="3"/>
      <c r="AW274" s="8" t="s">
        <v>91</v>
      </c>
      <c r="AX274" s="3" t="s">
        <v>91</v>
      </c>
      <c r="AY274" s="3" t="str">
        <f t="shared" si="99"/>
        <v>ON</v>
      </c>
      <c r="AZ274" s="3" t="str">
        <f t="shared" si="100"/>
        <v>OFF</v>
      </c>
      <c r="BA274" s="3" t="str">
        <f t="shared" si="101"/>
        <v>ON</v>
      </c>
      <c r="BB274" s="3" t="str">
        <f t="shared" si="102"/>
        <v>ON</v>
      </c>
      <c r="BC274" s="3"/>
      <c r="BD274" s="8" t="s">
        <v>91</v>
      </c>
      <c r="BE274" s="3" t="s">
        <v>91</v>
      </c>
      <c r="BF274" s="3" t="str">
        <f t="shared" si="103"/>
        <v>ON</v>
      </c>
      <c r="BG274" s="3" t="str">
        <f t="shared" si="104"/>
        <v>ON</v>
      </c>
      <c r="BH274" s="3" t="str">
        <f t="shared" si="105"/>
        <v>ON</v>
      </c>
      <c r="BI274" s="3" t="str">
        <f t="shared" si="106"/>
        <v>ON</v>
      </c>
      <c r="BJ274" s="3"/>
      <c r="BK274" s="8" t="s">
        <v>56</v>
      </c>
      <c r="BL274" s="3" t="s">
        <v>56</v>
      </c>
      <c r="BM274" s="3" t="s">
        <v>56</v>
      </c>
      <c r="BN274" s="9" t="s">
        <v>56</v>
      </c>
    </row>
    <row r="275" spans="1:66" x14ac:dyDescent="0.3">
      <c r="A275" t="str">
        <f t="shared" ca="1" si="86"/>
        <v>Oyo</v>
      </c>
      <c r="B275" t="str">
        <f t="shared" ca="1" si="87"/>
        <v>E</v>
      </c>
      <c r="C275" t="str">
        <f t="shared" ca="1" si="88"/>
        <v>E1</v>
      </c>
      <c r="D275" s="16" t="s">
        <v>5</v>
      </c>
      <c r="E275">
        <f t="shared" si="89"/>
        <v>22</v>
      </c>
      <c r="F275">
        <f t="shared" si="90"/>
        <v>2</v>
      </c>
      <c r="G275" t="s">
        <v>75</v>
      </c>
      <c r="H275" t="s">
        <v>75</v>
      </c>
      <c r="I275" t="s">
        <v>97</v>
      </c>
      <c r="J275" t="s">
        <v>99</v>
      </c>
      <c r="K275" t="s">
        <v>101</v>
      </c>
      <c r="L275" t="s">
        <v>103</v>
      </c>
      <c r="M275" t="s">
        <v>105</v>
      </c>
      <c r="N275" t="s">
        <v>107</v>
      </c>
      <c r="O275" t="s">
        <v>109</v>
      </c>
      <c r="P275" t="s">
        <v>111</v>
      </c>
      <c r="Q275" t="s">
        <v>113</v>
      </c>
      <c r="R275" t="s">
        <v>115</v>
      </c>
      <c r="S275" t="s">
        <v>117</v>
      </c>
      <c r="T275" t="s">
        <v>119</v>
      </c>
      <c r="U275" t="s">
        <v>121</v>
      </c>
      <c r="V275" t="s">
        <v>123</v>
      </c>
      <c r="W275" t="s">
        <v>125</v>
      </c>
      <c r="X275" t="s">
        <v>127</v>
      </c>
      <c r="Y275" t="s">
        <v>129</v>
      </c>
      <c r="Z275" t="s">
        <v>131</v>
      </c>
      <c r="AA275" t="s">
        <v>133</v>
      </c>
      <c r="AB275" t="s">
        <v>135</v>
      </c>
      <c r="AC275" t="s">
        <v>137</v>
      </c>
      <c r="AD275" t="s">
        <v>82</v>
      </c>
      <c r="AE275" t="s">
        <v>84</v>
      </c>
      <c r="AF275" t="s">
        <v>86</v>
      </c>
      <c r="AG275" t="s">
        <v>88</v>
      </c>
      <c r="AH275" t="s">
        <v>90</v>
      </c>
      <c r="AI275" s="8" t="s">
        <v>91</v>
      </c>
      <c r="AJ275" s="3" t="s">
        <v>91</v>
      </c>
      <c r="AK275" s="3" t="str">
        <f t="shared" si="91"/>
        <v>ON</v>
      </c>
      <c r="AL275" s="3" t="str">
        <f t="shared" si="92"/>
        <v>ON</v>
      </c>
      <c r="AM275" s="3" t="str">
        <f t="shared" si="93"/>
        <v>ON</v>
      </c>
      <c r="AN275" s="3" t="str">
        <f t="shared" si="94"/>
        <v>ON</v>
      </c>
      <c r="AO275" s="3"/>
      <c r="AP275" s="8" t="s">
        <v>91</v>
      </c>
      <c r="AQ275" s="3" t="s">
        <v>91</v>
      </c>
      <c r="AR275" s="3" t="str">
        <f t="shared" si="95"/>
        <v>OFF</v>
      </c>
      <c r="AS275" s="3" t="str">
        <f t="shared" si="96"/>
        <v>ON</v>
      </c>
      <c r="AT275" s="3" t="str">
        <f t="shared" si="97"/>
        <v>ON</v>
      </c>
      <c r="AU275" s="3" t="str">
        <f t="shared" si="98"/>
        <v>ON</v>
      </c>
      <c r="AV275" s="3"/>
      <c r="AW275" s="8" t="s">
        <v>91</v>
      </c>
      <c r="AX275" s="3" t="s">
        <v>91</v>
      </c>
      <c r="AY275" s="3" t="str">
        <f t="shared" si="99"/>
        <v>ON</v>
      </c>
      <c r="AZ275" s="3" t="str">
        <f t="shared" si="100"/>
        <v>ON</v>
      </c>
      <c r="BA275" s="3" t="str">
        <f t="shared" si="101"/>
        <v>ON</v>
      </c>
      <c r="BB275" s="3" t="str">
        <f t="shared" si="102"/>
        <v>ON</v>
      </c>
      <c r="BC275" s="3"/>
      <c r="BD275" s="8" t="s">
        <v>91</v>
      </c>
      <c r="BE275" s="3" t="s">
        <v>91</v>
      </c>
      <c r="BF275" s="3" t="str">
        <f t="shared" si="103"/>
        <v>OFF</v>
      </c>
      <c r="BG275" s="3" t="str">
        <f t="shared" si="104"/>
        <v>ON</v>
      </c>
      <c r="BH275" s="3" t="str">
        <f t="shared" si="105"/>
        <v>ON</v>
      </c>
      <c r="BI275" s="3" t="str">
        <f t="shared" si="106"/>
        <v>ON</v>
      </c>
      <c r="BJ275" s="3"/>
      <c r="BK275" s="8" t="s">
        <v>56</v>
      </c>
      <c r="BL275" s="3" t="s">
        <v>56</v>
      </c>
      <c r="BM275" s="3" t="s">
        <v>56</v>
      </c>
      <c r="BN275" s="9" t="s">
        <v>56</v>
      </c>
    </row>
    <row r="276" spans="1:66" x14ac:dyDescent="0.3">
      <c r="A276" t="str">
        <f t="shared" ca="1" si="86"/>
        <v>Ogun</v>
      </c>
      <c r="B276" t="str">
        <f t="shared" ca="1" si="87"/>
        <v>E</v>
      </c>
      <c r="C276" t="str">
        <f t="shared" ca="1" si="88"/>
        <v>C1</v>
      </c>
      <c r="D276" s="16" t="s">
        <v>5</v>
      </c>
      <c r="E276">
        <f t="shared" si="89"/>
        <v>22</v>
      </c>
      <c r="F276">
        <f t="shared" si="90"/>
        <v>2</v>
      </c>
      <c r="G276" t="s">
        <v>75</v>
      </c>
      <c r="H276" t="s">
        <v>75</v>
      </c>
      <c r="I276" t="s">
        <v>96</v>
      </c>
      <c r="J276" t="s">
        <v>98</v>
      </c>
      <c r="K276" t="s">
        <v>100</v>
      </c>
      <c r="L276" t="s">
        <v>102</v>
      </c>
      <c r="M276" t="s">
        <v>104</v>
      </c>
      <c r="N276" t="s">
        <v>106</v>
      </c>
      <c r="O276" t="s">
        <v>108</v>
      </c>
      <c r="P276" t="s">
        <v>110</v>
      </c>
      <c r="Q276" t="s">
        <v>112</v>
      </c>
      <c r="R276" t="s">
        <v>114</v>
      </c>
      <c r="S276" t="s">
        <v>116</v>
      </c>
      <c r="T276" t="s">
        <v>118</v>
      </c>
      <c r="U276" t="s">
        <v>120</v>
      </c>
      <c r="V276" t="s">
        <v>122</v>
      </c>
      <c r="W276" t="s">
        <v>124</v>
      </c>
      <c r="X276" t="s">
        <v>126</v>
      </c>
      <c r="Y276" t="s">
        <v>128</v>
      </c>
      <c r="Z276" t="s">
        <v>130</v>
      </c>
      <c r="AA276" t="s">
        <v>132</v>
      </c>
      <c r="AB276" t="s">
        <v>134</v>
      </c>
      <c r="AC276" t="s">
        <v>136</v>
      </c>
      <c r="AD276" t="s">
        <v>81</v>
      </c>
      <c r="AE276" t="s">
        <v>83</v>
      </c>
      <c r="AF276" t="s">
        <v>85</v>
      </c>
      <c r="AG276" t="s">
        <v>87</v>
      </c>
      <c r="AH276" t="s">
        <v>89</v>
      </c>
      <c r="AI276" s="8" t="s">
        <v>91</v>
      </c>
      <c r="AJ276" s="3" t="s">
        <v>91</v>
      </c>
      <c r="AK276" s="3" t="str">
        <f t="shared" si="91"/>
        <v>OFF</v>
      </c>
      <c r="AL276" s="3" t="str">
        <f t="shared" si="92"/>
        <v>ON</v>
      </c>
      <c r="AM276" s="3" t="str">
        <f t="shared" si="93"/>
        <v>ON</v>
      </c>
      <c r="AN276" s="3" t="str">
        <f t="shared" si="94"/>
        <v>ON</v>
      </c>
      <c r="AO276" s="3"/>
      <c r="AP276" s="8" t="s">
        <v>91</v>
      </c>
      <c r="AQ276" s="3" t="s">
        <v>91</v>
      </c>
      <c r="AR276" s="3" t="str">
        <f t="shared" si="95"/>
        <v>ON</v>
      </c>
      <c r="AS276" s="3" t="str">
        <f t="shared" si="96"/>
        <v>ON</v>
      </c>
      <c r="AT276" s="3" t="str">
        <f t="shared" si="97"/>
        <v>ON</v>
      </c>
      <c r="AU276" s="3" t="str">
        <f t="shared" si="98"/>
        <v>ON</v>
      </c>
      <c r="AV276" s="3"/>
      <c r="AW276" s="8" t="s">
        <v>91</v>
      </c>
      <c r="AX276" s="3" t="s">
        <v>91</v>
      </c>
      <c r="AY276" s="3" t="str">
        <f t="shared" si="99"/>
        <v>OFF</v>
      </c>
      <c r="AZ276" s="3" t="str">
        <f t="shared" si="100"/>
        <v>ON</v>
      </c>
      <c r="BA276" s="3" t="str">
        <f t="shared" si="101"/>
        <v>ON</v>
      </c>
      <c r="BB276" s="3" t="str">
        <f t="shared" si="102"/>
        <v>ON</v>
      </c>
      <c r="BC276" s="3"/>
      <c r="BD276" s="8" t="s">
        <v>91</v>
      </c>
      <c r="BE276" s="3" t="s">
        <v>91</v>
      </c>
      <c r="BF276" s="3" t="str">
        <f t="shared" si="103"/>
        <v>ON</v>
      </c>
      <c r="BG276" s="3" t="str">
        <f t="shared" si="104"/>
        <v>ON</v>
      </c>
      <c r="BH276" s="3" t="str">
        <f t="shared" si="105"/>
        <v>ON</v>
      </c>
      <c r="BI276" s="3" t="str">
        <f t="shared" si="106"/>
        <v>ON</v>
      </c>
      <c r="BJ276" s="3"/>
      <c r="BK276" s="8" t="s">
        <v>56</v>
      </c>
      <c r="BL276" s="3" t="s">
        <v>56</v>
      </c>
      <c r="BM276" s="3" t="s">
        <v>56</v>
      </c>
      <c r="BN276" s="9" t="s">
        <v>56</v>
      </c>
    </row>
    <row r="277" spans="1:66" x14ac:dyDescent="0.3">
      <c r="A277" t="str">
        <f t="shared" ca="1" si="86"/>
        <v>Oyo</v>
      </c>
      <c r="B277" t="str">
        <f t="shared" ca="1" si="87"/>
        <v>D</v>
      </c>
      <c r="C277" t="str">
        <f t="shared" ca="1" si="88"/>
        <v>E1</v>
      </c>
      <c r="D277" s="16" t="s">
        <v>5</v>
      </c>
      <c r="E277">
        <f t="shared" si="89"/>
        <v>22</v>
      </c>
      <c r="F277">
        <f t="shared" si="90"/>
        <v>2</v>
      </c>
      <c r="G277" t="s">
        <v>76</v>
      </c>
      <c r="H277" t="s">
        <v>76</v>
      </c>
      <c r="I277" t="s">
        <v>97</v>
      </c>
      <c r="J277" t="s">
        <v>99</v>
      </c>
      <c r="K277" t="s">
        <v>101</v>
      </c>
      <c r="L277" t="s">
        <v>103</v>
      </c>
      <c r="M277" t="s">
        <v>105</v>
      </c>
      <c r="N277" t="s">
        <v>107</v>
      </c>
      <c r="O277" t="s">
        <v>109</v>
      </c>
      <c r="P277" t="s">
        <v>111</v>
      </c>
      <c r="Q277" t="s">
        <v>113</v>
      </c>
      <c r="R277" t="s">
        <v>115</v>
      </c>
      <c r="S277" t="s">
        <v>117</v>
      </c>
      <c r="T277" t="s">
        <v>119</v>
      </c>
      <c r="U277" t="s">
        <v>121</v>
      </c>
      <c r="V277" t="s">
        <v>123</v>
      </c>
      <c r="W277" t="s">
        <v>125</v>
      </c>
      <c r="X277" t="s">
        <v>127</v>
      </c>
      <c r="Y277" t="s">
        <v>129</v>
      </c>
      <c r="Z277" t="s">
        <v>131</v>
      </c>
      <c r="AA277" t="s">
        <v>133</v>
      </c>
      <c r="AB277" t="s">
        <v>135</v>
      </c>
      <c r="AC277" t="s">
        <v>137</v>
      </c>
      <c r="AD277" t="s">
        <v>82</v>
      </c>
      <c r="AE277" t="s">
        <v>84</v>
      </c>
      <c r="AF277" t="s">
        <v>86</v>
      </c>
      <c r="AG277" t="s">
        <v>88</v>
      </c>
      <c r="AH277" t="s">
        <v>90</v>
      </c>
      <c r="AI277" s="8" t="s">
        <v>91</v>
      </c>
      <c r="AJ277" s="3" t="s">
        <v>91</v>
      </c>
      <c r="AK277" s="3" t="str">
        <f t="shared" si="91"/>
        <v>ON</v>
      </c>
      <c r="AL277" s="3" t="str">
        <f t="shared" si="92"/>
        <v>ON</v>
      </c>
      <c r="AM277" s="3" t="str">
        <f t="shared" si="93"/>
        <v>ON</v>
      </c>
      <c r="AN277" s="3" t="str">
        <f t="shared" si="94"/>
        <v>ON</v>
      </c>
      <c r="AO277" s="3"/>
      <c r="AP277" s="8" t="s">
        <v>91</v>
      </c>
      <c r="AQ277" s="3" t="s">
        <v>91</v>
      </c>
      <c r="AR277" s="3" t="str">
        <f t="shared" si="95"/>
        <v>ON</v>
      </c>
      <c r="AS277" s="3" t="str">
        <f t="shared" si="96"/>
        <v>OFF</v>
      </c>
      <c r="AT277" s="3" t="str">
        <f t="shared" si="97"/>
        <v>ON</v>
      </c>
      <c r="AU277" s="3" t="str">
        <f t="shared" si="98"/>
        <v>ON</v>
      </c>
      <c r="AV277" s="3"/>
      <c r="AW277" s="8" t="s">
        <v>91</v>
      </c>
      <c r="AX277" s="3" t="s">
        <v>91</v>
      </c>
      <c r="AY277" s="3" t="str">
        <f t="shared" si="99"/>
        <v>ON</v>
      </c>
      <c r="AZ277" s="3" t="str">
        <f t="shared" si="100"/>
        <v>ON</v>
      </c>
      <c r="BA277" s="3" t="str">
        <f t="shared" si="101"/>
        <v>ON</v>
      </c>
      <c r="BB277" s="3" t="str">
        <f t="shared" si="102"/>
        <v>ON</v>
      </c>
      <c r="BC277" s="3"/>
      <c r="BD277" s="8" t="s">
        <v>91</v>
      </c>
      <c r="BE277" s="3" t="s">
        <v>91</v>
      </c>
      <c r="BF277" s="3" t="str">
        <f t="shared" si="103"/>
        <v>ON</v>
      </c>
      <c r="BG277" s="3" t="str">
        <f t="shared" si="104"/>
        <v>OFF</v>
      </c>
      <c r="BH277" s="3" t="str">
        <f t="shared" si="105"/>
        <v>ON</v>
      </c>
      <c r="BI277" s="3" t="str">
        <f t="shared" si="106"/>
        <v>ON</v>
      </c>
      <c r="BJ277" s="3"/>
      <c r="BK277" s="8" t="s">
        <v>56</v>
      </c>
      <c r="BL277" s="3" t="s">
        <v>56</v>
      </c>
      <c r="BM277" s="3" t="s">
        <v>56</v>
      </c>
      <c r="BN277" s="9" t="s">
        <v>56</v>
      </c>
    </row>
    <row r="278" spans="1:66" x14ac:dyDescent="0.3">
      <c r="A278" t="str">
        <f t="shared" ca="1" si="86"/>
        <v>Ondo</v>
      </c>
      <c r="B278" t="str">
        <f t="shared" ca="1" si="87"/>
        <v>C</v>
      </c>
      <c r="C278" t="str">
        <f t="shared" ca="1" si="88"/>
        <v>C1</v>
      </c>
      <c r="D278" t="s">
        <v>7</v>
      </c>
      <c r="E278">
        <f t="shared" si="89"/>
        <v>22</v>
      </c>
      <c r="F278">
        <f t="shared" si="90"/>
        <v>2</v>
      </c>
      <c r="G278" t="s">
        <v>77</v>
      </c>
      <c r="H278" t="s">
        <v>77</v>
      </c>
      <c r="I278" t="s">
        <v>96</v>
      </c>
      <c r="J278" t="s">
        <v>98</v>
      </c>
      <c r="K278" t="s">
        <v>100</v>
      </c>
      <c r="L278" t="s">
        <v>102</v>
      </c>
      <c r="M278" t="s">
        <v>104</v>
      </c>
      <c r="N278" t="s">
        <v>106</v>
      </c>
      <c r="O278" t="s">
        <v>108</v>
      </c>
      <c r="P278" t="s">
        <v>110</v>
      </c>
      <c r="Q278" t="s">
        <v>112</v>
      </c>
      <c r="R278" t="s">
        <v>114</v>
      </c>
      <c r="S278" t="s">
        <v>116</v>
      </c>
      <c r="T278" t="s">
        <v>118</v>
      </c>
      <c r="U278" t="s">
        <v>120</v>
      </c>
      <c r="V278" t="s">
        <v>122</v>
      </c>
      <c r="W278" t="s">
        <v>124</v>
      </c>
      <c r="X278" t="s">
        <v>126</v>
      </c>
      <c r="Y278" t="s">
        <v>128</v>
      </c>
      <c r="Z278" t="s">
        <v>130</v>
      </c>
      <c r="AA278" t="s">
        <v>132</v>
      </c>
      <c r="AB278" t="s">
        <v>134</v>
      </c>
      <c r="AC278" t="s">
        <v>136</v>
      </c>
      <c r="AD278" t="s">
        <v>81</v>
      </c>
      <c r="AE278" t="s">
        <v>83</v>
      </c>
      <c r="AF278" t="s">
        <v>85</v>
      </c>
      <c r="AG278" t="s">
        <v>87</v>
      </c>
      <c r="AH278" t="s">
        <v>89</v>
      </c>
      <c r="AI278" s="8" t="s">
        <v>91</v>
      </c>
      <c r="AJ278" s="3" t="s">
        <v>91</v>
      </c>
      <c r="AK278" s="3" t="str">
        <f t="shared" si="91"/>
        <v>ON</v>
      </c>
      <c r="AL278" s="3" t="str">
        <f t="shared" si="92"/>
        <v>ON</v>
      </c>
      <c r="AM278" s="3" t="str">
        <f t="shared" si="93"/>
        <v>OFF</v>
      </c>
      <c r="AN278" s="3" t="str">
        <f t="shared" si="94"/>
        <v>ON</v>
      </c>
      <c r="AO278" s="3"/>
      <c r="AP278" s="8" t="s">
        <v>91</v>
      </c>
      <c r="AQ278" s="3" t="s">
        <v>91</v>
      </c>
      <c r="AR278" s="3" t="str">
        <f t="shared" si="95"/>
        <v>ON</v>
      </c>
      <c r="AS278" s="3" t="str">
        <f t="shared" si="96"/>
        <v>ON</v>
      </c>
      <c r="AT278" s="3" t="str">
        <f t="shared" si="97"/>
        <v>ON</v>
      </c>
      <c r="AU278" s="3" t="str">
        <f t="shared" si="98"/>
        <v>ON</v>
      </c>
      <c r="AV278" s="3"/>
      <c r="AW278" s="8" t="s">
        <v>91</v>
      </c>
      <c r="AX278" s="3" t="s">
        <v>91</v>
      </c>
      <c r="AY278" s="3" t="str">
        <f t="shared" si="99"/>
        <v>ON</v>
      </c>
      <c r="AZ278" s="3" t="str">
        <f t="shared" si="100"/>
        <v>ON</v>
      </c>
      <c r="BA278" s="3" t="str">
        <f t="shared" si="101"/>
        <v>OFF</v>
      </c>
      <c r="BB278" s="3" t="str">
        <f t="shared" si="102"/>
        <v>ON</v>
      </c>
      <c r="BC278" s="3"/>
      <c r="BD278" s="8" t="s">
        <v>91</v>
      </c>
      <c r="BE278" s="3" t="s">
        <v>91</v>
      </c>
      <c r="BF278" s="3" t="str">
        <f t="shared" si="103"/>
        <v>ON</v>
      </c>
      <c r="BG278" s="3" t="str">
        <f t="shared" si="104"/>
        <v>ON</v>
      </c>
      <c r="BH278" s="3" t="str">
        <f t="shared" si="105"/>
        <v>ON</v>
      </c>
      <c r="BI278" s="3" t="str">
        <f t="shared" si="106"/>
        <v>ON</v>
      </c>
      <c r="BJ278" s="3"/>
      <c r="BK278" s="8" t="s">
        <v>56</v>
      </c>
      <c r="BL278" s="3" t="s">
        <v>56</v>
      </c>
      <c r="BM278" s="3" t="s">
        <v>56</v>
      </c>
      <c r="BN278" s="9" t="s">
        <v>56</v>
      </c>
    </row>
    <row r="279" spans="1:66" x14ac:dyDescent="0.3">
      <c r="A279" t="str">
        <f t="shared" ca="1" si="86"/>
        <v>Lagos</v>
      </c>
      <c r="B279" t="str">
        <f t="shared" ca="1" si="87"/>
        <v>A</v>
      </c>
      <c r="C279" t="str">
        <f t="shared" ca="1" si="88"/>
        <v>A1</v>
      </c>
      <c r="D279" t="s">
        <v>7</v>
      </c>
      <c r="E279">
        <f t="shared" si="89"/>
        <v>22</v>
      </c>
      <c r="F279">
        <f t="shared" si="90"/>
        <v>2</v>
      </c>
      <c r="G279" t="s">
        <v>78</v>
      </c>
      <c r="H279" t="s">
        <v>78</v>
      </c>
      <c r="I279" t="s">
        <v>97</v>
      </c>
      <c r="J279" t="s">
        <v>99</v>
      </c>
      <c r="K279" t="s">
        <v>101</v>
      </c>
      <c r="L279" t="s">
        <v>103</v>
      </c>
      <c r="M279" t="s">
        <v>105</v>
      </c>
      <c r="N279" t="s">
        <v>107</v>
      </c>
      <c r="O279" t="s">
        <v>109</v>
      </c>
      <c r="P279" t="s">
        <v>111</v>
      </c>
      <c r="Q279" t="s">
        <v>113</v>
      </c>
      <c r="R279" t="s">
        <v>115</v>
      </c>
      <c r="S279" t="s">
        <v>117</v>
      </c>
      <c r="T279" t="s">
        <v>119</v>
      </c>
      <c r="U279" t="s">
        <v>121</v>
      </c>
      <c r="V279" t="s">
        <v>123</v>
      </c>
      <c r="W279" t="s">
        <v>125</v>
      </c>
      <c r="X279" t="s">
        <v>127</v>
      </c>
      <c r="Y279" t="s">
        <v>129</v>
      </c>
      <c r="Z279" t="s">
        <v>131</v>
      </c>
      <c r="AA279" t="s">
        <v>133</v>
      </c>
      <c r="AB279" t="s">
        <v>135</v>
      </c>
      <c r="AC279" t="s">
        <v>137</v>
      </c>
      <c r="AD279" t="s">
        <v>82</v>
      </c>
      <c r="AE279" t="s">
        <v>84</v>
      </c>
      <c r="AF279" t="s">
        <v>86</v>
      </c>
      <c r="AG279" t="s">
        <v>88</v>
      </c>
      <c r="AH279" t="s">
        <v>90</v>
      </c>
      <c r="AI279" s="8" t="s">
        <v>91</v>
      </c>
      <c r="AJ279" s="3" t="s">
        <v>91</v>
      </c>
      <c r="AK279" s="3" t="str">
        <f t="shared" si="91"/>
        <v>ON</v>
      </c>
      <c r="AL279" s="3" t="str">
        <f t="shared" si="92"/>
        <v>ON</v>
      </c>
      <c r="AM279" s="3" t="str">
        <f t="shared" si="93"/>
        <v>ON</v>
      </c>
      <c r="AN279" s="3" t="str">
        <f t="shared" si="94"/>
        <v>ON</v>
      </c>
      <c r="AO279" s="3"/>
      <c r="AP279" s="8" t="s">
        <v>91</v>
      </c>
      <c r="AQ279" s="3" t="s">
        <v>91</v>
      </c>
      <c r="AR279" s="3" t="str">
        <f t="shared" si="95"/>
        <v>ON</v>
      </c>
      <c r="AS279" s="3" t="str">
        <f t="shared" si="96"/>
        <v>ON</v>
      </c>
      <c r="AT279" s="3" t="str">
        <f t="shared" si="97"/>
        <v>ON</v>
      </c>
      <c r="AU279" s="3" t="str">
        <f t="shared" si="98"/>
        <v>OFF</v>
      </c>
      <c r="AV279" s="3"/>
      <c r="AW279" s="8" t="s">
        <v>91</v>
      </c>
      <c r="AX279" s="3" t="s">
        <v>91</v>
      </c>
      <c r="AY279" s="3" t="str">
        <f t="shared" si="99"/>
        <v>ON</v>
      </c>
      <c r="AZ279" s="3" t="str">
        <f t="shared" si="100"/>
        <v>ON</v>
      </c>
      <c r="BA279" s="3" t="str">
        <f t="shared" si="101"/>
        <v>ON</v>
      </c>
      <c r="BB279" s="3" t="str">
        <f t="shared" si="102"/>
        <v>ON</v>
      </c>
      <c r="BC279" s="3"/>
      <c r="BD279" s="8" t="s">
        <v>91</v>
      </c>
      <c r="BE279" s="3" t="s">
        <v>91</v>
      </c>
      <c r="BF279" s="3" t="str">
        <f t="shared" si="103"/>
        <v>ON</v>
      </c>
      <c r="BG279" s="3" t="str">
        <f t="shared" si="104"/>
        <v>ON</v>
      </c>
      <c r="BH279" s="3" t="str">
        <f t="shared" si="105"/>
        <v>ON</v>
      </c>
      <c r="BI279" s="3" t="str">
        <f t="shared" si="106"/>
        <v>OFF</v>
      </c>
      <c r="BJ279" s="3"/>
      <c r="BK279" s="8" t="s">
        <v>56</v>
      </c>
      <c r="BL279" s="3" t="s">
        <v>56</v>
      </c>
      <c r="BM279" s="3" t="s">
        <v>56</v>
      </c>
      <c r="BN279" s="9" t="s">
        <v>56</v>
      </c>
    </row>
    <row r="280" spans="1:66" x14ac:dyDescent="0.3">
      <c r="A280" t="str">
        <f t="shared" ca="1" si="86"/>
        <v>Ekiti</v>
      </c>
      <c r="B280" t="str">
        <f t="shared" ca="1" si="87"/>
        <v>E</v>
      </c>
      <c r="C280" t="str">
        <f t="shared" ca="1" si="88"/>
        <v>C1</v>
      </c>
      <c r="D280" t="s">
        <v>7</v>
      </c>
      <c r="E280">
        <f t="shared" si="89"/>
        <v>22</v>
      </c>
      <c r="F280">
        <f t="shared" si="90"/>
        <v>2</v>
      </c>
      <c r="G280" t="s">
        <v>78</v>
      </c>
      <c r="H280" t="s">
        <v>78</v>
      </c>
      <c r="I280" t="s">
        <v>96</v>
      </c>
      <c r="J280" t="s">
        <v>98</v>
      </c>
      <c r="K280" t="s">
        <v>100</v>
      </c>
      <c r="L280" t="s">
        <v>102</v>
      </c>
      <c r="M280" t="s">
        <v>104</v>
      </c>
      <c r="N280" t="s">
        <v>106</v>
      </c>
      <c r="O280" t="s">
        <v>108</v>
      </c>
      <c r="P280" t="s">
        <v>110</v>
      </c>
      <c r="Q280" t="s">
        <v>112</v>
      </c>
      <c r="R280" t="s">
        <v>114</v>
      </c>
      <c r="S280" t="s">
        <v>116</v>
      </c>
      <c r="T280" t="s">
        <v>118</v>
      </c>
      <c r="U280" t="s">
        <v>120</v>
      </c>
      <c r="V280" t="s">
        <v>122</v>
      </c>
      <c r="W280" t="s">
        <v>124</v>
      </c>
      <c r="X280" t="s">
        <v>126</v>
      </c>
      <c r="Y280" t="s">
        <v>128</v>
      </c>
      <c r="Z280" t="s">
        <v>130</v>
      </c>
      <c r="AA280" t="s">
        <v>132</v>
      </c>
      <c r="AB280" t="s">
        <v>134</v>
      </c>
      <c r="AC280" t="s">
        <v>136</v>
      </c>
      <c r="AD280" t="s">
        <v>81</v>
      </c>
      <c r="AE280" t="s">
        <v>83</v>
      </c>
      <c r="AF280" t="s">
        <v>85</v>
      </c>
      <c r="AG280" t="s">
        <v>87</v>
      </c>
      <c r="AH280" t="s">
        <v>89</v>
      </c>
      <c r="AI280" s="8" t="s">
        <v>91</v>
      </c>
      <c r="AJ280" s="3" t="s">
        <v>91</v>
      </c>
      <c r="AK280" s="3" t="str">
        <f t="shared" si="91"/>
        <v>ON</v>
      </c>
      <c r="AL280" s="3" t="str">
        <f t="shared" si="92"/>
        <v>ON</v>
      </c>
      <c r="AM280" s="3" t="str">
        <f t="shared" si="93"/>
        <v>ON</v>
      </c>
      <c r="AN280" s="3" t="str">
        <f t="shared" si="94"/>
        <v>OFF</v>
      </c>
      <c r="AO280" s="3"/>
      <c r="AP280" s="8" t="s">
        <v>91</v>
      </c>
      <c r="AQ280" s="3" t="s">
        <v>91</v>
      </c>
      <c r="AR280" s="3" t="str">
        <f t="shared" si="95"/>
        <v>ON</v>
      </c>
      <c r="AS280" s="3" t="str">
        <f t="shared" si="96"/>
        <v>ON</v>
      </c>
      <c r="AT280" s="3" t="str">
        <f t="shared" si="97"/>
        <v>ON</v>
      </c>
      <c r="AU280" s="3" t="str">
        <f t="shared" si="98"/>
        <v>ON</v>
      </c>
      <c r="AV280" s="3"/>
      <c r="AW280" s="8" t="s">
        <v>91</v>
      </c>
      <c r="AX280" s="3" t="s">
        <v>91</v>
      </c>
      <c r="AY280" s="3" t="str">
        <f t="shared" si="99"/>
        <v>ON</v>
      </c>
      <c r="AZ280" s="3" t="str">
        <f t="shared" si="100"/>
        <v>ON</v>
      </c>
      <c r="BA280" s="3" t="str">
        <f t="shared" si="101"/>
        <v>ON</v>
      </c>
      <c r="BB280" s="3" t="str">
        <f t="shared" si="102"/>
        <v>OFF</v>
      </c>
      <c r="BC280" s="3"/>
      <c r="BD280" s="8" t="s">
        <v>91</v>
      </c>
      <c r="BE280" s="3" t="s">
        <v>91</v>
      </c>
      <c r="BF280" s="3" t="str">
        <f t="shared" si="103"/>
        <v>ON</v>
      </c>
      <c r="BG280" s="3" t="str">
        <f t="shared" si="104"/>
        <v>ON</v>
      </c>
      <c r="BH280" s="3" t="str">
        <f t="shared" si="105"/>
        <v>ON</v>
      </c>
      <c r="BI280" s="3" t="str">
        <f t="shared" si="106"/>
        <v>ON</v>
      </c>
      <c r="BJ280" s="3"/>
      <c r="BK280" s="8" t="s">
        <v>56</v>
      </c>
      <c r="BL280" s="3" t="s">
        <v>56</v>
      </c>
      <c r="BM280" s="3" t="s">
        <v>56</v>
      </c>
      <c r="BN280" s="9" t="s">
        <v>56</v>
      </c>
    </row>
    <row r="281" spans="1:66" x14ac:dyDescent="0.3">
      <c r="A281" t="str">
        <f t="shared" ca="1" si="86"/>
        <v>Oyo</v>
      </c>
      <c r="B281" t="str">
        <f t="shared" ca="1" si="87"/>
        <v>B</v>
      </c>
      <c r="C281" t="str">
        <f t="shared" ca="1" si="88"/>
        <v>A1</v>
      </c>
      <c r="D281" t="s">
        <v>7</v>
      </c>
      <c r="E281">
        <f t="shared" si="89"/>
        <v>22</v>
      </c>
      <c r="F281">
        <f t="shared" si="90"/>
        <v>2</v>
      </c>
      <c r="G281" t="s">
        <v>77</v>
      </c>
      <c r="H281" t="s">
        <v>77</v>
      </c>
      <c r="I281" t="s">
        <v>97</v>
      </c>
      <c r="J281" t="s">
        <v>99</v>
      </c>
      <c r="K281" t="s">
        <v>101</v>
      </c>
      <c r="L281" t="s">
        <v>103</v>
      </c>
      <c r="M281" t="s">
        <v>105</v>
      </c>
      <c r="N281" t="s">
        <v>107</v>
      </c>
      <c r="O281" t="s">
        <v>109</v>
      </c>
      <c r="P281" t="s">
        <v>111</v>
      </c>
      <c r="Q281" t="s">
        <v>113</v>
      </c>
      <c r="R281" t="s">
        <v>115</v>
      </c>
      <c r="S281" t="s">
        <v>117</v>
      </c>
      <c r="T281" t="s">
        <v>119</v>
      </c>
      <c r="U281" t="s">
        <v>121</v>
      </c>
      <c r="V281" t="s">
        <v>123</v>
      </c>
      <c r="W281" t="s">
        <v>125</v>
      </c>
      <c r="X281" t="s">
        <v>127</v>
      </c>
      <c r="Y281" t="s">
        <v>129</v>
      </c>
      <c r="Z281" t="s">
        <v>131</v>
      </c>
      <c r="AA281" t="s">
        <v>133</v>
      </c>
      <c r="AB281" t="s">
        <v>135</v>
      </c>
      <c r="AC281" t="s">
        <v>137</v>
      </c>
      <c r="AD281" t="s">
        <v>82</v>
      </c>
      <c r="AE281" t="s">
        <v>84</v>
      </c>
      <c r="AF281" t="s">
        <v>86</v>
      </c>
      <c r="AG281" t="s">
        <v>88</v>
      </c>
      <c r="AH281" t="s">
        <v>90</v>
      </c>
      <c r="AI281" s="8" t="s">
        <v>91</v>
      </c>
      <c r="AJ281" s="3" t="s">
        <v>91</v>
      </c>
      <c r="AK281" s="3" t="str">
        <f t="shared" si="91"/>
        <v>ON</v>
      </c>
      <c r="AL281" s="3" t="str">
        <f t="shared" si="92"/>
        <v>ON</v>
      </c>
      <c r="AM281" s="3" t="str">
        <f t="shared" si="93"/>
        <v>ON</v>
      </c>
      <c r="AN281" s="3" t="str">
        <f t="shared" si="94"/>
        <v>ON</v>
      </c>
      <c r="AO281" s="3"/>
      <c r="AP281" s="8" t="s">
        <v>91</v>
      </c>
      <c r="AQ281" s="3" t="s">
        <v>91</v>
      </c>
      <c r="AR281" s="3" t="str">
        <f t="shared" si="95"/>
        <v>ON</v>
      </c>
      <c r="AS281" s="3" t="str">
        <f t="shared" si="96"/>
        <v>ON</v>
      </c>
      <c r="AT281" s="3" t="str">
        <f t="shared" si="97"/>
        <v>OFF</v>
      </c>
      <c r="AU281" s="3" t="str">
        <f t="shared" si="98"/>
        <v>ON</v>
      </c>
      <c r="AV281" s="3"/>
      <c r="AW281" s="8" t="s">
        <v>91</v>
      </c>
      <c r="AX281" s="3" t="s">
        <v>91</v>
      </c>
      <c r="AY281" s="3" t="str">
        <f t="shared" si="99"/>
        <v>ON</v>
      </c>
      <c r="AZ281" s="3" t="str">
        <f t="shared" si="100"/>
        <v>ON</v>
      </c>
      <c r="BA281" s="3" t="str">
        <f t="shared" si="101"/>
        <v>ON</v>
      </c>
      <c r="BB281" s="3" t="str">
        <f t="shared" si="102"/>
        <v>ON</v>
      </c>
      <c r="BC281" s="3"/>
      <c r="BD281" s="8" t="s">
        <v>91</v>
      </c>
      <c r="BE281" s="3" t="s">
        <v>91</v>
      </c>
      <c r="BF281" s="3" t="str">
        <f t="shared" si="103"/>
        <v>ON</v>
      </c>
      <c r="BG281" s="3" t="str">
        <f t="shared" si="104"/>
        <v>ON</v>
      </c>
      <c r="BH281" s="3" t="str">
        <f t="shared" si="105"/>
        <v>OFF</v>
      </c>
      <c r="BI281" s="3" t="str">
        <f t="shared" si="106"/>
        <v>ON</v>
      </c>
      <c r="BJ281" s="3"/>
      <c r="BK281" s="8" t="s">
        <v>56</v>
      </c>
      <c r="BL281" s="3" t="s">
        <v>56</v>
      </c>
      <c r="BM281" s="3" t="s">
        <v>56</v>
      </c>
      <c r="BN281" s="9" t="s">
        <v>56</v>
      </c>
    </row>
    <row r="282" spans="1:66" x14ac:dyDescent="0.3">
      <c r="A282" t="str">
        <f t="shared" ca="1" si="86"/>
        <v>Lagos</v>
      </c>
      <c r="B282" t="str">
        <f t="shared" ca="1" si="87"/>
        <v>B</v>
      </c>
      <c r="C282" t="str">
        <f t="shared" ca="1" si="88"/>
        <v>D1</v>
      </c>
      <c r="D282" t="s">
        <v>7</v>
      </c>
      <c r="E282">
        <f t="shared" si="89"/>
        <v>22</v>
      </c>
      <c r="F282">
        <f t="shared" si="90"/>
        <v>2</v>
      </c>
      <c r="G282" t="s">
        <v>76</v>
      </c>
      <c r="H282" t="s">
        <v>76</v>
      </c>
      <c r="I282" t="s">
        <v>96</v>
      </c>
      <c r="J282" t="s">
        <v>98</v>
      </c>
      <c r="K282" t="s">
        <v>100</v>
      </c>
      <c r="L282" t="s">
        <v>102</v>
      </c>
      <c r="M282" t="s">
        <v>104</v>
      </c>
      <c r="N282" t="s">
        <v>106</v>
      </c>
      <c r="O282" t="s">
        <v>108</v>
      </c>
      <c r="P282" t="s">
        <v>110</v>
      </c>
      <c r="Q282" t="s">
        <v>112</v>
      </c>
      <c r="R282" t="s">
        <v>114</v>
      </c>
      <c r="S282" t="s">
        <v>116</v>
      </c>
      <c r="T282" t="s">
        <v>118</v>
      </c>
      <c r="U282" t="s">
        <v>120</v>
      </c>
      <c r="V282" t="s">
        <v>122</v>
      </c>
      <c r="W282" t="s">
        <v>124</v>
      </c>
      <c r="X282" t="s">
        <v>126</v>
      </c>
      <c r="Y282" t="s">
        <v>128</v>
      </c>
      <c r="Z282" t="s">
        <v>130</v>
      </c>
      <c r="AA282" t="s">
        <v>132</v>
      </c>
      <c r="AB282" t="s">
        <v>134</v>
      </c>
      <c r="AC282" t="s">
        <v>136</v>
      </c>
      <c r="AD282" t="s">
        <v>81</v>
      </c>
      <c r="AE282" t="s">
        <v>83</v>
      </c>
      <c r="AF282" t="s">
        <v>85</v>
      </c>
      <c r="AG282" t="s">
        <v>87</v>
      </c>
      <c r="AH282" t="s">
        <v>89</v>
      </c>
      <c r="AI282" s="8" t="s">
        <v>91</v>
      </c>
      <c r="AJ282" s="3" t="s">
        <v>91</v>
      </c>
      <c r="AK282" s="3" t="str">
        <f t="shared" si="91"/>
        <v>ON</v>
      </c>
      <c r="AL282" s="3" t="str">
        <f t="shared" si="92"/>
        <v>OFF</v>
      </c>
      <c r="AM282" s="3" t="str">
        <f t="shared" si="93"/>
        <v>ON</v>
      </c>
      <c r="AN282" s="3" t="str">
        <f t="shared" si="94"/>
        <v>ON</v>
      </c>
      <c r="AO282" s="3"/>
      <c r="AP282" s="8" t="s">
        <v>91</v>
      </c>
      <c r="AQ282" s="3" t="s">
        <v>91</v>
      </c>
      <c r="AR282" s="3" t="str">
        <f t="shared" si="95"/>
        <v>ON</v>
      </c>
      <c r="AS282" s="3" t="str">
        <f t="shared" si="96"/>
        <v>ON</v>
      </c>
      <c r="AT282" s="3" t="str">
        <f t="shared" si="97"/>
        <v>ON</v>
      </c>
      <c r="AU282" s="3" t="str">
        <f t="shared" si="98"/>
        <v>ON</v>
      </c>
      <c r="AV282" s="3"/>
      <c r="AW282" s="8" t="s">
        <v>91</v>
      </c>
      <c r="AX282" s="3" t="s">
        <v>91</v>
      </c>
      <c r="AY282" s="3" t="str">
        <f t="shared" si="99"/>
        <v>ON</v>
      </c>
      <c r="AZ282" s="3" t="str">
        <f t="shared" si="100"/>
        <v>OFF</v>
      </c>
      <c r="BA282" s="3" t="str">
        <f t="shared" si="101"/>
        <v>ON</v>
      </c>
      <c r="BB282" s="3" t="str">
        <f t="shared" si="102"/>
        <v>ON</v>
      </c>
      <c r="BC282" s="3"/>
      <c r="BD282" s="8" t="s">
        <v>91</v>
      </c>
      <c r="BE282" s="3" t="s">
        <v>91</v>
      </c>
      <c r="BF282" s="3" t="str">
        <f t="shared" si="103"/>
        <v>ON</v>
      </c>
      <c r="BG282" s="3" t="str">
        <f t="shared" si="104"/>
        <v>ON</v>
      </c>
      <c r="BH282" s="3" t="str">
        <f t="shared" si="105"/>
        <v>ON</v>
      </c>
      <c r="BI282" s="3" t="str">
        <f t="shared" si="106"/>
        <v>ON</v>
      </c>
      <c r="BJ282" s="3"/>
      <c r="BK282" s="8" t="s">
        <v>56</v>
      </c>
      <c r="BL282" s="3" t="s">
        <v>56</v>
      </c>
      <c r="BM282" s="3" t="s">
        <v>56</v>
      </c>
      <c r="BN282" s="9" t="s">
        <v>56</v>
      </c>
    </row>
    <row r="283" spans="1:66" x14ac:dyDescent="0.3">
      <c r="A283" t="str">
        <f t="shared" ca="1" si="86"/>
        <v>Lagos</v>
      </c>
      <c r="B283" t="str">
        <f t="shared" ca="1" si="87"/>
        <v>B</v>
      </c>
      <c r="C283" t="str">
        <f t="shared" ca="1" si="88"/>
        <v>B1</v>
      </c>
      <c r="D283" s="16" t="s">
        <v>5</v>
      </c>
      <c r="E283">
        <f t="shared" si="89"/>
        <v>22</v>
      </c>
      <c r="F283">
        <f t="shared" si="90"/>
        <v>2</v>
      </c>
      <c r="G283" t="s">
        <v>75</v>
      </c>
      <c r="H283" t="s">
        <v>75</v>
      </c>
      <c r="I283" t="s">
        <v>97</v>
      </c>
      <c r="J283" t="s">
        <v>99</v>
      </c>
      <c r="K283" t="s">
        <v>101</v>
      </c>
      <c r="L283" t="s">
        <v>103</v>
      </c>
      <c r="M283" t="s">
        <v>105</v>
      </c>
      <c r="N283" t="s">
        <v>107</v>
      </c>
      <c r="O283" t="s">
        <v>109</v>
      </c>
      <c r="P283" t="s">
        <v>111</v>
      </c>
      <c r="Q283" t="s">
        <v>113</v>
      </c>
      <c r="R283" t="s">
        <v>115</v>
      </c>
      <c r="S283" t="s">
        <v>117</v>
      </c>
      <c r="T283" t="s">
        <v>119</v>
      </c>
      <c r="U283" t="s">
        <v>121</v>
      </c>
      <c r="V283" t="s">
        <v>123</v>
      </c>
      <c r="W283" t="s">
        <v>125</v>
      </c>
      <c r="X283" t="s">
        <v>127</v>
      </c>
      <c r="Y283" t="s">
        <v>129</v>
      </c>
      <c r="Z283" t="s">
        <v>131</v>
      </c>
      <c r="AA283" t="s">
        <v>133</v>
      </c>
      <c r="AB283" t="s">
        <v>135</v>
      </c>
      <c r="AC283" t="s">
        <v>137</v>
      </c>
      <c r="AD283" t="s">
        <v>82</v>
      </c>
      <c r="AE283" t="s">
        <v>84</v>
      </c>
      <c r="AF283" t="s">
        <v>86</v>
      </c>
      <c r="AG283" t="s">
        <v>88</v>
      </c>
      <c r="AH283" t="s">
        <v>90</v>
      </c>
      <c r="AI283" s="8" t="s">
        <v>91</v>
      </c>
      <c r="AJ283" s="3" t="s">
        <v>91</v>
      </c>
      <c r="AK283" s="3" t="str">
        <f t="shared" si="91"/>
        <v>ON</v>
      </c>
      <c r="AL283" s="3" t="str">
        <f t="shared" si="92"/>
        <v>ON</v>
      </c>
      <c r="AM283" s="3" t="str">
        <f t="shared" si="93"/>
        <v>ON</v>
      </c>
      <c r="AN283" s="3" t="str">
        <f t="shared" si="94"/>
        <v>ON</v>
      </c>
      <c r="AO283" s="3"/>
      <c r="AP283" s="8" t="s">
        <v>91</v>
      </c>
      <c r="AQ283" s="3" t="s">
        <v>91</v>
      </c>
      <c r="AR283" s="3" t="str">
        <f t="shared" si="95"/>
        <v>OFF</v>
      </c>
      <c r="AS283" s="3" t="str">
        <f t="shared" si="96"/>
        <v>ON</v>
      </c>
      <c r="AT283" s="3" t="str">
        <f t="shared" si="97"/>
        <v>ON</v>
      </c>
      <c r="AU283" s="3" t="str">
        <f t="shared" si="98"/>
        <v>ON</v>
      </c>
      <c r="AV283" s="3"/>
      <c r="AW283" s="8" t="s">
        <v>91</v>
      </c>
      <c r="AX283" s="3" t="s">
        <v>91</v>
      </c>
      <c r="AY283" s="3" t="str">
        <f t="shared" si="99"/>
        <v>ON</v>
      </c>
      <c r="AZ283" s="3" t="str">
        <f t="shared" si="100"/>
        <v>ON</v>
      </c>
      <c r="BA283" s="3" t="str">
        <f t="shared" si="101"/>
        <v>ON</v>
      </c>
      <c r="BB283" s="3" t="str">
        <f t="shared" si="102"/>
        <v>ON</v>
      </c>
      <c r="BC283" s="3"/>
      <c r="BD283" s="8" t="s">
        <v>91</v>
      </c>
      <c r="BE283" s="3" t="s">
        <v>91</v>
      </c>
      <c r="BF283" s="3" t="str">
        <f t="shared" si="103"/>
        <v>OFF</v>
      </c>
      <c r="BG283" s="3" t="str">
        <f t="shared" si="104"/>
        <v>ON</v>
      </c>
      <c r="BH283" s="3" t="str">
        <f t="shared" si="105"/>
        <v>ON</v>
      </c>
      <c r="BI283" s="3" t="str">
        <f t="shared" si="106"/>
        <v>ON</v>
      </c>
      <c r="BJ283" s="3"/>
      <c r="BK283" s="8" t="s">
        <v>56</v>
      </c>
      <c r="BL283" s="3" t="s">
        <v>56</v>
      </c>
      <c r="BM283" s="3" t="s">
        <v>56</v>
      </c>
      <c r="BN283" s="9" t="s">
        <v>56</v>
      </c>
    </row>
    <row r="284" spans="1:66" x14ac:dyDescent="0.3">
      <c r="A284" t="str">
        <f t="shared" ca="1" si="86"/>
        <v>Lagos</v>
      </c>
      <c r="B284" t="str">
        <f t="shared" ca="1" si="87"/>
        <v>D</v>
      </c>
      <c r="C284" t="str">
        <f t="shared" ca="1" si="88"/>
        <v>C1</v>
      </c>
      <c r="D284" s="16" t="s">
        <v>5</v>
      </c>
      <c r="E284">
        <f t="shared" si="89"/>
        <v>22</v>
      </c>
      <c r="F284">
        <f t="shared" si="90"/>
        <v>2</v>
      </c>
      <c r="G284" t="s">
        <v>75</v>
      </c>
      <c r="H284" t="s">
        <v>75</v>
      </c>
      <c r="I284" t="s">
        <v>96</v>
      </c>
      <c r="J284" t="s">
        <v>98</v>
      </c>
      <c r="K284" t="s">
        <v>100</v>
      </c>
      <c r="L284" t="s">
        <v>102</v>
      </c>
      <c r="M284" t="s">
        <v>104</v>
      </c>
      <c r="N284" t="s">
        <v>106</v>
      </c>
      <c r="O284" t="s">
        <v>108</v>
      </c>
      <c r="P284" t="s">
        <v>110</v>
      </c>
      <c r="Q284" t="s">
        <v>112</v>
      </c>
      <c r="R284" t="s">
        <v>114</v>
      </c>
      <c r="S284" t="s">
        <v>116</v>
      </c>
      <c r="T284" t="s">
        <v>118</v>
      </c>
      <c r="U284" t="s">
        <v>120</v>
      </c>
      <c r="V284" t="s">
        <v>122</v>
      </c>
      <c r="W284" t="s">
        <v>124</v>
      </c>
      <c r="X284" t="s">
        <v>126</v>
      </c>
      <c r="Y284" t="s">
        <v>128</v>
      </c>
      <c r="Z284" t="s">
        <v>130</v>
      </c>
      <c r="AA284" t="s">
        <v>132</v>
      </c>
      <c r="AB284" t="s">
        <v>134</v>
      </c>
      <c r="AC284" t="s">
        <v>136</v>
      </c>
      <c r="AD284" t="s">
        <v>81</v>
      </c>
      <c r="AE284" t="s">
        <v>83</v>
      </c>
      <c r="AF284" t="s">
        <v>85</v>
      </c>
      <c r="AG284" t="s">
        <v>87</v>
      </c>
      <c r="AH284" t="s">
        <v>89</v>
      </c>
      <c r="AI284" s="8" t="s">
        <v>91</v>
      </c>
      <c r="AJ284" s="3" t="s">
        <v>91</v>
      </c>
      <c r="AK284" s="3" t="str">
        <f t="shared" si="91"/>
        <v>OFF</v>
      </c>
      <c r="AL284" s="3" t="str">
        <f t="shared" si="92"/>
        <v>ON</v>
      </c>
      <c r="AM284" s="3" t="str">
        <f t="shared" si="93"/>
        <v>ON</v>
      </c>
      <c r="AN284" s="3" t="str">
        <f t="shared" si="94"/>
        <v>ON</v>
      </c>
      <c r="AO284" s="3"/>
      <c r="AP284" s="8" t="s">
        <v>91</v>
      </c>
      <c r="AQ284" s="3" t="s">
        <v>91</v>
      </c>
      <c r="AR284" s="3" t="str">
        <f t="shared" si="95"/>
        <v>ON</v>
      </c>
      <c r="AS284" s="3" t="str">
        <f t="shared" si="96"/>
        <v>ON</v>
      </c>
      <c r="AT284" s="3" t="str">
        <f t="shared" si="97"/>
        <v>ON</v>
      </c>
      <c r="AU284" s="3" t="str">
        <f t="shared" si="98"/>
        <v>ON</v>
      </c>
      <c r="AV284" s="3"/>
      <c r="AW284" s="8" t="s">
        <v>91</v>
      </c>
      <c r="AX284" s="3" t="s">
        <v>91</v>
      </c>
      <c r="AY284" s="3" t="str">
        <f t="shared" si="99"/>
        <v>OFF</v>
      </c>
      <c r="AZ284" s="3" t="str">
        <f t="shared" si="100"/>
        <v>ON</v>
      </c>
      <c r="BA284" s="3" t="str">
        <f t="shared" si="101"/>
        <v>ON</v>
      </c>
      <c r="BB284" s="3" t="str">
        <f t="shared" si="102"/>
        <v>ON</v>
      </c>
      <c r="BC284" s="3"/>
      <c r="BD284" s="8" t="s">
        <v>91</v>
      </c>
      <c r="BE284" s="3" t="s">
        <v>91</v>
      </c>
      <c r="BF284" s="3" t="str">
        <f t="shared" si="103"/>
        <v>ON</v>
      </c>
      <c r="BG284" s="3" t="str">
        <f t="shared" si="104"/>
        <v>ON</v>
      </c>
      <c r="BH284" s="3" t="str">
        <f t="shared" si="105"/>
        <v>ON</v>
      </c>
      <c r="BI284" s="3" t="str">
        <f t="shared" si="106"/>
        <v>ON</v>
      </c>
      <c r="BJ284" s="3"/>
      <c r="BK284" s="8" t="s">
        <v>56</v>
      </c>
      <c r="BL284" s="3" t="s">
        <v>56</v>
      </c>
      <c r="BM284" s="3" t="s">
        <v>56</v>
      </c>
      <c r="BN284" s="9" t="s">
        <v>56</v>
      </c>
    </row>
    <row r="285" spans="1:66" x14ac:dyDescent="0.3">
      <c r="A285" t="str">
        <f t="shared" ca="1" si="86"/>
        <v>Lagos</v>
      </c>
      <c r="B285" t="str">
        <f t="shared" ca="1" si="87"/>
        <v>D</v>
      </c>
      <c r="C285" t="str">
        <f t="shared" ca="1" si="88"/>
        <v>E1</v>
      </c>
      <c r="D285" s="16" t="s">
        <v>5</v>
      </c>
      <c r="E285">
        <f t="shared" si="89"/>
        <v>22</v>
      </c>
      <c r="F285">
        <f t="shared" si="90"/>
        <v>2</v>
      </c>
      <c r="G285" t="s">
        <v>76</v>
      </c>
      <c r="H285" t="s">
        <v>76</v>
      </c>
      <c r="I285" t="s">
        <v>97</v>
      </c>
      <c r="J285" t="s">
        <v>99</v>
      </c>
      <c r="K285" t="s">
        <v>101</v>
      </c>
      <c r="L285" t="s">
        <v>103</v>
      </c>
      <c r="M285" t="s">
        <v>105</v>
      </c>
      <c r="N285" t="s">
        <v>107</v>
      </c>
      <c r="O285" t="s">
        <v>109</v>
      </c>
      <c r="P285" t="s">
        <v>111</v>
      </c>
      <c r="Q285" t="s">
        <v>113</v>
      </c>
      <c r="R285" t="s">
        <v>115</v>
      </c>
      <c r="S285" t="s">
        <v>117</v>
      </c>
      <c r="T285" t="s">
        <v>119</v>
      </c>
      <c r="U285" t="s">
        <v>121</v>
      </c>
      <c r="V285" t="s">
        <v>123</v>
      </c>
      <c r="W285" t="s">
        <v>125</v>
      </c>
      <c r="X285" t="s">
        <v>127</v>
      </c>
      <c r="Y285" t="s">
        <v>129</v>
      </c>
      <c r="Z285" t="s">
        <v>131</v>
      </c>
      <c r="AA285" t="s">
        <v>133</v>
      </c>
      <c r="AB285" t="s">
        <v>135</v>
      </c>
      <c r="AC285" t="s">
        <v>137</v>
      </c>
      <c r="AD285" t="s">
        <v>82</v>
      </c>
      <c r="AE285" t="s">
        <v>84</v>
      </c>
      <c r="AF285" t="s">
        <v>86</v>
      </c>
      <c r="AG285" t="s">
        <v>88</v>
      </c>
      <c r="AH285" t="s">
        <v>90</v>
      </c>
      <c r="AI285" s="8" t="s">
        <v>91</v>
      </c>
      <c r="AJ285" s="3" t="s">
        <v>91</v>
      </c>
      <c r="AK285" s="3" t="str">
        <f t="shared" si="91"/>
        <v>ON</v>
      </c>
      <c r="AL285" s="3" t="str">
        <f t="shared" si="92"/>
        <v>ON</v>
      </c>
      <c r="AM285" s="3" t="str">
        <f t="shared" si="93"/>
        <v>ON</v>
      </c>
      <c r="AN285" s="3" t="str">
        <f t="shared" si="94"/>
        <v>ON</v>
      </c>
      <c r="AO285" s="3"/>
      <c r="AP285" s="8" t="s">
        <v>91</v>
      </c>
      <c r="AQ285" s="3" t="s">
        <v>91</v>
      </c>
      <c r="AR285" s="3" t="str">
        <f t="shared" si="95"/>
        <v>ON</v>
      </c>
      <c r="AS285" s="3" t="str">
        <f t="shared" si="96"/>
        <v>OFF</v>
      </c>
      <c r="AT285" s="3" t="str">
        <f t="shared" si="97"/>
        <v>ON</v>
      </c>
      <c r="AU285" s="3" t="str">
        <f t="shared" si="98"/>
        <v>ON</v>
      </c>
      <c r="AV285" s="3"/>
      <c r="AW285" s="8" t="s">
        <v>91</v>
      </c>
      <c r="AX285" s="3" t="s">
        <v>91</v>
      </c>
      <c r="AY285" s="3" t="str">
        <f t="shared" si="99"/>
        <v>ON</v>
      </c>
      <c r="AZ285" s="3" t="str">
        <f t="shared" si="100"/>
        <v>ON</v>
      </c>
      <c r="BA285" s="3" t="str">
        <f t="shared" si="101"/>
        <v>ON</v>
      </c>
      <c r="BB285" s="3" t="str">
        <f t="shared" si="102"/>
        <v>ON</v>
      </c>
      <c r="BC285" s="3"/>
      <c r="BD285" s="8" t="s">
        <v>91</v>
      </c>
      <c r="BE285" s="3" t="s">
        <v>91</v>
      </c>
      <c r="BF285" s="3" t="str">
        <f t="shared" si="103"/>
        <v>ON</v>
      </c>
      <c r="BG285" s="3" t="str">
        <f t="shared" si="104"/>
        <v>OFF</v>
      </c>
      <c r="BH285" s="3" t="str">
        <f t="shared" si="105"/>
        <v>ON</v>
      </c>
      <c r="BI285" s="3" t="str">
        <f t="shared" si="106"/>
        <v>ON</v>
      </c>
      <c r="BJ285" s="3"/>
      <c r="BK285" s="8" t="s">
        <v>56</v>
      </c>
      <c r="BL285" s="3" t="s">
        <v>56</v>
      </c>
      <c r="BM285" s="3" t="s">
        <v>56</v>
      </c>
      <c r="BN285" s="9" t="s">
        <v>56</v>
      </c>
    </row>
    <row r="286" spans="1:66" x14ac:dyDescent="0.3">
      <c r="A286" t="str">
        <f t="shared" ca="1" si="86"/>
        <v>Ondo</v>
      </c>
      <c r="B286" t="str">
        <f t="shared" ca="1" si="87"/>
        <v>A</v>
      </c>
      <c r="C286" t="str">
        <f t="shared" ca="1" si="88"/>
        <v>D1</v>
      </c>
      <c r="D286" t="s">
        <v>7</v>
      </c>
      <c r="E286">
        <f t="shared" si="89"/>
        <v>22</v>
      </c>
      <c r="F286">
        <f t="shared" si="90"/>
        <v>2</v>
      </c>
      <c r="G286" t="s">
        <v>77</v>
      </c>
      <c r="H286" t="s">
        <v>77</v>
      </c>
      <c r="I286" t="s">
        <v>96</v>
      </c>
      <c r="J286" t="s">
        <v>98</v>
      </c>
      <c r="K286" t="s">
        <v>100</v>
      </c>
      <c r="L286" t="s">
        <v>102</v>
      </c>
      <c r="M286" t="s">
        <v>104</v>
      </c>
      <c r="N286" t="s">
        <v>106</v>
      </c>
      <c r="O286" t="s">
        <v>108</v>
      </c>
      <c r="P286" t="s">
        <v>110</v>
      </c>
      <c r="Q286" t="s">
        <v>112</v>
      </c>
      <c r="R286" t="s">
        <v>114</v>
      </c>
      <c r="S286" t="s">
        <v>116</v>
      </c>
      <c r="T286" t="s">
        <v>118</v>
      </c>
      <c r="U286" t="s">
        <v>120</v>
      </c>
      <c r="V286" t="s">
        <v>122</v>
      </c>
      <c r="W286" t="s">
        <v>124</v>
      </c>
      <c r="X286" t="s">
        <v>126</v>
      </c>
      <c r="Y286" t="s">
        <v>128</v>
      </c>
      <c r="Z286" t="s">
        <v>130</v>
      </c>
      <c r="AA286" t="s">
        <v>132</v>
      </c>
      <c r="AB286" t="s">
        <v>134</v>
      </c>
      <c r="AC286" t="s">
        <v>136</v>
      </c>
      <c r="AD286" t="s">
        <v>81</v>
      </c>
      <c r="AE286" t="s">
        <v>83</v>
      </c>
      <c r="AF286" t="s">
        <v>85</v>
      </c>
      <c r="AG286" t="s">
        <v>87</v>
      </c>
      <c r="AH286" t="s">
        <v>89</v>
      </c>
      <c r="AI286" s="8" t="s">
        <v>91</v>
      </c>
      <c r="AJ286" s="3" t="s">
        <v>91</v>
      </c>
      <c r="AK286" s="3" t="str">
        <f t="shared" si="91"/>
        <v>ON</v>
      </c>
      <c r="AL286" s="3" t="str">
        <f t="shared" si="92"/>
        <v>ON</v>
      </c>
      <c r="AM286" s="3" t="str">
        <f t="shared" si="93"/>
        <v>OFF</v>
      </c>
      <c r="AN286" s="3" t="str">
        <f t="shared" si="94"/>
        <v>ON</v>
      </c>
      <c r="AO286" s="3"/>
      <c r="AP286" s="8" t="s">
        <v>91</v>
      </c>
      <c r="AQ286" s="3" t="s">
        <v>91</v>
      </c>
      <c r="AR286" s="3" t="str">
        <f t="shared" si="95"/>
        <v>ON</v>
      </c>
      <c r="AS286" s="3" t="str">
        <f t="shared" si="96"/>
        <v>ON</v>
      </c>
      <c r="AT286" s="3" t="str">
        <f t="shared" si="97"/>
        <v>ON</v>
      </c>
      <c r="AU286" s="3" t="str">
        <f t="shared" si="98"/>
        <v>ON</v>
      </c>
      <c r="AV286" s="3"/>
      <c r="AW286" s="8" t="s">
        <v>91</v>
      </c>
      <c r="AX286" s="3" t="s">
        <v>91</v>
      </c>
      <c r="AY286" s="3" t="str">
        <f t="shared" si="99"/>
        <v>ON</v>
      </c>
      <c r="AZ286" s="3" t="str">
        <f t="shared" si="100"/>
        <v>ON</v>
      </c>
      <c r="BA286" s="3" t="str">
        <f t="shared" si="101"/>
        <v>OFF</v>
      </c>
      <c r="BB286" s="3" t="str">
        <f t="shared" si="102"/>
        <v>ON</v>
      </c>
      <c r="BC286" s="3"/>
      <c r="BD286" s="8" t="s">
        <v>91</v>
      </c>
      <c r="BE286" s="3" t="s">
        <v>91</v>
      </c>
      <c r="BF286" s="3" t="str">
        <f t="shared" si="103"/>
        <v>ON</v>
      </c>
      <c r="BG286" s="3" t="str">
        <f t="shared" si="104"/>
        <v>ON</v>
      </c>
      <c r="BH286" s="3" t="str">
        <f t="shared" si="105"/>
        <v>ON</v>
      </c>
      <c r="BI286" s="3" t="str">
        <f t="shared" si="106"/>
        <v>ON</v>
      </c>
      <c r="BJ286" s="3"/>
      <c r="BK286" s="8" t="s">
        <v>56</v>
      </c>
      <c r="BL286" s="3" t="s">
        <v>56</v>
      </c>
      <c r="BM286" s="3" t="s">
        <v>56</v>
      </c>
      <c r="BN286" s="9" t="s">
        <v>56</v>
      </c>
    </row>
    <row r="287" spans="1:66" x14ac:dyDescent="0.3">
      <c r="A287" t="str">
        <f t="shared" ca="1" si="86"/>
        <v>Ondo</v>
      </c>
      <c r="B287" t="str">
        <f t="shared" ca="1" si="87"/>
        <v>E</v>
      </c>
      <c r="C287" t="str">
        <f t="shared" ca="1" si="88"/>
        <v>A1</v>
      </c>
      <c r="D287" t="s">
        <v>7</v>
      </c>
      <c r="E287">
        <f t="shared" si="89"/>
        <v>22</v>
      </c>
      <c r="F287">
        <f t="shared" si="90"/>
        <v>2</v>
      </c>
      <c r="G287" t="s">
        <v>78</v>
      </c>
      <c r="H287" t="s">
        <v>78</v>
      </c>
      <c r="I287" t="s">
        <v>97</v>
      </c>
      <c r="J287" t="s">
        <v>99</v>
      </c>
      <c r="K287" t="s">
        <v>101</v>
      </c>
      <c r="L287" t="s">
        <v>103</v>
      </c>
      <c r="M287" t="s">
        <v>105</v>
      </c>
      <c r="N287" t="s">
        <v>107</v>
      </c>
      <c r="O287" t="s">
        <v>109</v>
      </c>
      <c r="P287" t="s">
        <v>111</v>
      </c>
      <c r="Q287" t="s">
        <v>113</v>
      </c>
      <c r="R287" t="s">
        <v>115</v>
      </c>
      <c r="S287" t="s">
        <v>117</v>
      </c>
      <c r="T287" t="s">
        <v>119</v>
      </c>
      <c r="U287" t="s">
        <v>121</v>
      </c>
      <c r="V287" t="s">
        <v>123</v>
      </c>
      <c r="W287" t="s">
        <v>125</v>
      </c>
      <c r="X287" t="s">
        <v>127</v>
      </c>
      <c r="Y287" t="s">
        <v>129</v>
      </c>
      <c r="Z287" t="s">
        <v>131</v>
      </c>
      <c r="AA287" t="s">
        <v>133</v>
      </c>
      <c r="AB287" t="s">
        <v>135</v>
      </c>
      <c r="AC287" t="s">
        <v>137</v>
      </c>
      <c r="AD287" t="s">
        <v>82</v>
      </c>
      <c r="AE287" t="s">
        <v>84</v>
      </c>
      <c r="AF287" t="s">
        <v>86</v>
      </c>
      <c r="AG287" t="s">
        <v>88</v>
      </c>
      <c r="AH287" t="s">
        <v>90</v>
      </c>
      <c r="AI287" s="8" t="s">
        <v>91</v>
      </c>
      <c r="AJ287" s="3" t="s">
        <v>91</v>
      </c>
      <c r="AK287" s="3" t="str">
        <f t="shared" si="91"/>
        <v>ON</v>
      </c>
      <c r="AL287" s="3" t="str">
        <f t="shared" si="92"/>
        <v>ON</v>
      </c>
      <c r="AM287" s="3" t="str">
        <f t="shared" si="93"/>
        <v>ON</v>
      </c>
      <c r="AN287" s="3" t="str">
        <f t="shared" si="94"/>
        <v>ON</v>
      </c>
      <c r="AO287" s="3"/>
      <c r="AP287" s="8" t="s">
        <v>91</v>
      </c>
      <c r="AQ287" s="3" t="s">
        <v>91</v>
      </c>
      <c r="AR287" s="3" t="str">
        <f t="shared" si="95"/>
        <v>ON</v>
      </c>
      <c r="AS287" s="3" t="str">
        <f t="shared" si="96"/>
        <v>ON</v>
      </c>
      <c r="AT287" s="3" t="str">
        <f t="shared" si="97"/>
        <v>ON</v>
      </c>
      <c r="AU287" s="3" t="str">
        <f t="shared" si="98"/>
        <v>OFF</v>
      </c>
      <c r="AV287" s="3"/>
      <c r="AW287" s="8" t="s">
        <v>91</v>
      </c>
      <c r="AX287" s="3" t="s">
        <v>91</v>
      </c>
      <c r="AY287" s="3" t="str">
        <f t="shared" si="99"/>
        <v>ON</v>
      </c>
      <c r="AZ287" s="3" t="str">
        <f t="shared" si="100"/>
        <v>ON</v>
      </c>
      <c r="BA287" s="3" t="str">
        <f t="shared" si="101"/>
        <v>ON</v>
      </c>
      <c r="BB287" s="3" t="str">
        <f t="shared" si="102"/>
        <v>ON</v>
      </c>
      <c r="BC287" s="3"/>
      <c r="BD287" s="8" t="s">
        <v>91</v>
      </c>
      <c r="BE287" s="3" t="s">
        <v>91</v>
      </c>
      <c r="BF287" s="3" t="str">
        <f t="shared" si="103"/>
        <v>ON</v>
      </c>
      <c r="BG287" s="3" t="str">
        <f t="shared" si="104"/>
        <v>ON</v>
      </c>
      <c r="BH287" s="3" t="str">
        <f t="shared" si="105"/>
        <v>ON</v>
      </c>
      <c r="BI287" s="3" t="str">
        <f t="shared" si="106"/>
        <v>OFF</v>
      </c>
      <c r="BJ287" s="3"/>
      <c r="BK287" s="8" t="s">
        <v>56</v>
      </c>
      <c r="BL287" s="3" t="s">
        <v>56</v>
      </c>
      <c r="BM287" s="3" t="s">
        <v>56</v>
      </c>
      <c r="BN287" s="9" t="s">
        <v>56</v>
      </c>
    </row>
    <row r="288" spans="1:66" x14ac:dyDescent="0.3">
      <c r="A288" t="str">
        <f t="shared" ca="1" si="86"/>
        <v>Oyo</v>
      </c>
      <c r="B288" t="str">
        <f t="shared" ca="1" si="87"/>
        <v>C</v>
      </c>
      <c r="C288" t="str">
        <f t="shared" ca="1" si="88"/>
        <v>B1</v>
      </c>
      <c r="D288" t="s">
        <v>7</v>
      </c>
      <c r="E288">
        <f t="shared" si="89"/>
        <v>22</v>
      </c>
      <c r="F288">
        <f t="shared" si="90"/>
        <v>2</v>
      </c>
      <c r="G288" t="s">
        <v>78</v>
      </c>
      <c r="H288" t="s">
        <v>78</v>
      </c>
      <c r="I288" t="s">
        <v>96</v>
      </c>
      <c r="J288" t="s">
        <v>98</v>
      </c>
      <c r="K288" t="s">
        <v>100</v>
      </c>
      <c r="L288" t="s">
        <v>102</v>
      </c>
      <c r="M288" t="s">
        <v>104</v>
      </c>
      <c r="N288" t="s">
        <v>106</v>
      </c>
      <c r="O288" t="s">
        <v>108</v>
      </c>
      <c r="P288" t="s">
        <v>110</v>
      </c>
      <c r="Q288" t="s">
        <v>112</v>
      </c>
      <c r="R288" t="s">
        <v>114</v>
      </c>
      <c r="S288" t="s">
        <v>116</v>
      </c>
      <c r="T288" t="s">
        <v>118</v>
      </c>
      <c r="U288" t="s">
        <v>120</v>
      </c>
      <c r="V288" t="s">
        <v>122</v>
      </c>
      <c r="W288" t="s">
        <v>124</v>
      </c>
      <c r="X288" t="s">
        <v>126</v>
      </c>
      <c r="Y288" t="s">
        <v>128</v>
      </c>
      <c r="Z288" t="s">
        <v>130</v>
      </c>
      <c r="AA288" t="s">
        <v>132</v>
      </c>
      <c r="AB288" t="s">
        <v>134</v>
      </c>
      <c r="AC288" t="s">
        <v>136</v>
      </c>
      <c r="AD288" t="s">
        <v>81</v>
      </c>
      <c r="AE288" t="s">
        <v>83</v>
      </c>
      <c r="AF288" t="s">
        <v>85</v>
      </c>
      <c r="AG288" t="s">
        <v>87</v>
      </c>
      <c r="AH288" t="s">
        <v>89</v>
      </c>
      <c r="AI288" s="8" t="s">
        <v>91</v>
      </c>
      <c r="AJ288" s="3" t="s">
        <v>91</v>
      </c>
      <c r="AK288" s="3" t="str">
        <f t="shared" si="91"/>
        <v>ON</v>
      </c>
      <c r="AL288" s="3" t="str">
        <f t="shared" si="92"/>
        <v>ON</v>
      </c>
      <c r="AM288" s="3" t="str">
        <f t="shared" si="93"/>
        <v>ON</v>
      </c>
      <c r="AN288" s="3" t="str">
        <f t="shared" si="94"/>
        <v>OFF</v>
      </c>
      <c r="AO288" s="3"/>
      <c r="AP288" s="8" t="s">
        <v>91</v>
      </c>
      <c r="AQ288" s="3" t="s">
        <v>91</v>
      </c>
      <c r="AR288" s="3" t="str">
        <f t="shared" si="95"/>
        <v>ON</v>
      </c>
      <c r="AS288" s="3" t="str">
        <f t="shared" si="96"/>
        <v>ON</v>
      </c>
      <c r="AT288" s="3" t="str">
        <f t="shared" si="97"/>
        <v>ON</v>
      </c>
      <c r="AU288" s="3" t="str">
        <f t="shared" si="98"/>
        <v>ON</v>
      </c>
      <c r="AV288" s="3"/>
      <c r="AW288" s="8" t="s">
        <v>91</v>
      </c>
      <c r="AX288" s="3" t="s">
        <v>91</v>
      </c>
      <c r="AY288" s="3" t="str">
        <f t="shared" si="99"/>
        <v>ON</v>
      </c>
      <c r="AZ288" s="3" t="str">
        <f t="shared" si="100"/>
        <v>ON</v>
      </c>
      <c r="BA288" s="3" t="str">
        <f t="shared" si="101"/>
        <v>ON</v>
      </c>
      <c r="BB288" s="3" t="str">
        <f t="shared" si="102"/>
        <v>OFF</v>
      </c>
      <c r="BC288" s="3"/>
      <c r="BD288" s="8" t="s">
        <v>91</v>
      </c>
      <c r="BE288" s="3" t="s">
        <v>91</v>
      </c>
      <c r="BF288" s="3" t="str">
        <f t="shared" si="103"/>
        <v>ON</v>
      </c>
      <c r="BG288" s="3" t="str">
        <f t="shared" si="104"/>
        <v>ON</v>
      </c>
      <c r="BH288" s="3" t="str">
        <f t="shared" si="105"/>
        <v>ON</v>
      </c>
      <c r="BI288" s="3" t="str">
        <f t="shared" si="106"/>
        <v>ON</v>
      </c>
      <c r="BJ288" s="3"/>
      <c r="BK288" s="8" t="s">
        <v>56</v>
      </c>
      <c r="BL288" s="3" t="s">
        <v>56</v>
      </c>
      <c r="BM288" s="3" t="s">
        <v>56</v>
      </c>
      <c r="BN288" s="9" t="s">
        <v>56</v>
      </c>
    </row>
    <row r="289" spans="1:66" x14ac:dyDescent="0.3">
      <c r="A289" t="str">
        <f t="shared" ca="1" si="86"/>
        <v>Oyo</v>
      </c>
      <c r="B289" t="str">
        <f t="shared" ca="1" si="87"/>
        <v>D</v>
      </c>
      <c r="C289" t="str">
        <f t="shared" ca="1" si="88"/>
        <v>E1</v>
      </c>
      <c r="D289" t="s">
        <v>7</v>
      </c>
      <c r="E289">
        <f t="shared" si="89"/>
        <v>22</v>
      </c>
      <c r="F289">
        <f t="shared" si="90"/>
        <v>2</v>
      </c>
      <c r="G289" t="s">
        <v>77</v>
      </c>
      <c r="H289" t="s">
        <v>77</v>
      </c>
      <c r="I289" t="s">
        <v>97</v>
      </c>
      <c r="J289" t="s">
        <v>99</v>
      </c>
      <c r="K289" t="s">
        <v>101</v>
      </c>
      <c r="L289" t="s">
        <v>103</v>
      </c>
      <c r="M289" t="s">
        <v>105</v>
      </c>
      <c r="N289" t="s">
        <v>107</v>
      </c>
      <c r="O289" t="s">
        <v>109</v>
      </c>
      <c r="P289" t="s">
        <v>111</v>
      </c>
      <c r="Q289" t="s">
        <v>113</v>
      </c>
      <c r="R289" t="s">
        <v>115</v>
      </c>
      <c r="S289" t="s">
        <v>117</v>
      </c>
      <c r="T289" t="s">
        <v>119</v>
      </c>
      <c r="U289" t="s">
        <v>121</v>
      </c>
      <c r="V289" t="s">
        <v>123</v>
      </c>
      <c r="W289" t="s">
        <v>125</v>
      </c>
      <c r="X289" t="s">
        <v>127</v>
      </c>
      <c r="Y289" t="s">
        <v>129</v>
      </c>
      <c r="Z289" t="s">
        <v>131</v>
      </c>
      <c r="AA289" t="s">
        <v>133</v>
      </c>
      <c r="AB289" t="s">
        <v>135</v>
      </c>
      <c r="AC289" t="s">
        <v>137</v>
      </c>
      <c r="AD289" t="s">
        <v>82</v>
      </c>
      <c r="AE289" t="s">
        <v>84</v>
      </c>
      <c r="AF289" t="s">
        <v>86</v>
      </c>
      <c r="AG289" t="s">
        <v>88</v>
      </c>
      <c r="AH289" t="s">
        <v>90</v>
      </c>
      <c r="AI289" s="8" t="s">
        <v>91</v>
      </c>
      <c r="AJ289" s="3" t="s">
        <v>91</v>
      </c>
      <c r="AK289" s="3" t="str">
        <f t="shared" si="91"/>
        <v>ON</v>
      </c>
      <c r="AL289" s="3" t="str">
        <f t="shared" si="92"/>
        <v>ON</v>
      </c>
      <c r="AM289" s="3" t="str">
        <f t="shared" si="93"/>
        <v>ON</v>
      </c>
      <c r="AN289" s="3" t="str">
        <f t="shared" si="94"/>
        <v>ON</v>
      </c>
      <c r="AO289" s="3"/>
      <c r="AP289" s="8" t="s">
        <v>91</v>
      </c>
      <c r="AQ289" s="3" t="s">
        <v>91</v>
      </c>
      <c r="AR289" s="3" t="str">
        <f t="shared" si="95"/>
        <v>ON</v>
      </c>
      <c r="AS289" s="3" t="str">
        <f t="shared" si="96"/>
        <v>ON</v>
      </c>
      <c r="AT289" s="3" t="str">
        <f t="shared" si="97"/>
        <v>OFF</v>
      </c>
      <c r="AU289" s="3" t="str">
        <f t="shared" si="98"/>
        <v>ON</v>
      </c>
      <c r="AV289" s="3"/>
      <c r="AW289" s="8" t="s">
        <v>91</v>
      </c>
      <c r="AX289" s="3" t="s">
        <v>91</v>
      </c>
      <c r="AY289" s="3" t="str">
        <f t="shared" si="99"/>
        <v>ON</v>
      </c>
      <c r="AZ289" s="3" t="str">
        <f t="shared" si="100"/>
        <v>ON</v>
      </c>
      <c r="BA289" s="3" t="str">
        <f t="shared" si="101"/>
        <v>ON</v>
      </c>
      <c r="BB289" s="3" t="str">
        <f t="shared" si="102"/>
        <v>ON</v>
      </c>
      <c r="BC289" s="3"/>
      <c r="BD289" s="8" t="s">
        <v>91</v>
      </c>
      <c r="BE289" s="3" t="s">
        <v>91</v>
      </c>
      <c r="BF289" s="3" t="str">
        <f t="shared" si="103"/>
        <v>ON</v>
      </c>
      <c r="BG289" s="3" t="str">
        <f t="shared" si="104"/>
        <v>ON</v>
      </c>
      <c r="BH289" s="3" t="str">
        <f t="shared" si="105"/>
        <v>OFF</v>
      </c>
      <c r="BI289" s="3" t="str">
        <f t="shared" si="106"/>
        <v>ON</v>
      </c>
      <c r="BJ289" s="3"/>
      <c r="BK289" s="8" t="s">
        <v>56</v>
      </c>
      <c r="BL289" s="3" t="s">
        <v>56</v>
      </c>
      <c r="BM289" s="3" t="s">
        <v>56</v>
      </c>
      <c r="BN289" s="9" t="s">
        <v>56</v>
      </c>
    </row>
    <row r="290" spans="1:66" x14ac:dyDescent="0.3">
      <c r="A290" t="str">
        <f t="shared" ca="1" si="86"/>
        <v>Ekiti</v>
      </c>
      <c r="B290" t="str">
        <f t="shared" ca="1" si="87"/>
        <v>A</v>
      </c>
      <c r="C290" t="str">
        <f t="shared" ca="1" si="88"/>
        <v>D1</v>
      </c>
      <c r="D290" t="s">
        <v>7</v>
      </c>
      <c r="E290">
        <f t="shared" si="89"/>
        <v>22</v>
      </c>
      <c r="F290">
        <f t="shared" si="90"/>
        <v>2</v>
      </c>
      <c r="G290" t="s">
        <v>76</v>
      </c>
      <c r="H290" t="s">
        <v>76</v>
      </c>
      <c r="I290" t="s">
        <v>96</v>
      </c>
      <c r="J290" t="s">
        <v>98</v>
      </c>
      <c r="K290" t="s">
        <v>100</v>
      </c>
      <c r="L290" t="s">
        <v>102</v>
      </c>
      <c r="M290" t="s">
        <v>104</v>
      </c>
      <c r="N290" t="s">
        <v>106</v>
      </c>
      <c r="O290" t="s">
        <v>108</v>
      </c>
      <c r="P290" t="s">
        <v>110</v>
      </c>
      <c r="Q290" t="s">
        <v>112</v>
      </c>
      <c r="R290" t="s">
        <v>114</v>
      </c>
      <c r="S290" t="s">
        <v>116</v>
      </c>
      <c r="T290" t="s">
        <v>118</v>
      </c>
      <c r="U290" t="s">
        <v>120</v>
      </c>
      <c r="V290" t="s">
        <v>122</v>
      </c>
      <c r="W290" t="s">
        <v>124</v>
      </c>
      <c r="X290" t="s">
        <v>126</v>
      </c>
      <c r="Y290" t="s">
        <v>128</v>
      </c>
      <c r="Z290" t="s">
        <v>130</v>
      </c>
      <c r="AA290" t="s">
        <v>132</v>
      </c>
      <c r="AB290" t="s">
        <v>134</v>
      </c>
      <c r="AC290" t="s">
        <v>136</v>
      </c>
      <c r="AD290" t="s">
        <v>81</v>
      </c>
      <c r="AE290" t="s">
        <v>83</v>
      </c>
      <c r="AF290" t="s">
        <v>85</v>
      </c>
      <c r="AG290" t="s">
        <v>87</v>
      </c>
      <c r="AH290" t="s">
        <v>89</v>
      </c>
      <c r="AI290" s="8" t="s">
        <v>91</v>
      </c>
      <c r="AJ290" s="3" t="s">
        <v>91</v>
      </c>
      <c r="AK290" s="3" t="str">
        <f t="shared" si="91"/>
        <v>ON</v>
      </c>
      <c r="AL290" s="3" t="str">
        <f t="shared" si="92"/>
        <v>OFF</v>
      </c>
      <c r="AM290" s="3" t="str">
        <f t="shared" si="93"/>
        <v>ON</v>
      </c>
      <c r="AN290" s="3" t="str">
        <f t="shared" si="94"/>
        <v>ON</v>
      </c>
      <c r="AO290" s="3"/>
      <c r="AP290" s="8" t="s">
        <v>91</v>
      </c>
      <c r="AQ290" s="3" t="s">
        <v>91</v>
      </c>
      <c r="AR290" s="3" t="str">
        <f t="shared" si="95"/>
        <v>ON</v>
      </c>
      <c r="AS290" s="3" t="str">
        <f t="shared" si="96"/>
        <v>ON</v>
      </c>
      <c r="AT290" s="3" t="str">
        <f t="shared" si="97"/>
        <v>ON</v>
      </c>
      <c r="AU290" s="3" t="str">
        <f t="shared" si="98"/>
        <v>ON</v>
      </c>
      <c r="AV290" s="3"/>
      <c r="AW290" s="8" t="s">
        <v>91</v>
      </c>
      <c r="AX290" s="3" t="s">
        <v>91</v>
      </c>
      <c r="AY290" s="3" t="str">
        <f t="shared" si="99"/>
        <v>ON</v>
      </c>
      <c r="AZ290" s="3" t="str">
        <f t="shared" si="100"/>
        <v>OFF</v>
      </c>
      <c r="BA290" s="3" t="str">
        <f t="shared" si="101"/>
        <v>ON</v>
      </c>
      <c r="BB290" s="3" t="str">
        <f t="shared" si="102"/>
        <v>ON</v>
      </c>
      <c r="BC290" s="3"/>
      <c r="BD290" s="8" t="s">
        <v>91</v>
      </c>
      <c r="BE290" s="3" t="s">
        <v>91</v>
      </c>
      <c r="BF290" s="3" t="str">
        <f t="shared" si="103"/>
        <v>ON</v>
      </c>
      <c r="BG290" s="3" t="str">
        <f t="shared" si="104"/>
        <v>ON</v>
      </c>
      <c r="BH290" s="3" t="str">
        <f t="shared" si="105"/>
        <v>ON</v>
      </c>
      <c r="BI290" s="3" t="str">
        <f t="shared" si="106"/>
        <v>ON</v>
      </c>
      <c r="BJ290" s="3"/>
      <c r="BK290" s="8" t="s">
        <v>56</v>
      </c>
      <c r="BL290" s="3" t="s">
        <v>56</v>
      </c>
      <c r="BM290" s="3" t="s">
        <v>56</v>
      </c>
      <c r="BN290" s="9" t="s">
        <v>56</v>
      </c>
    </row>
    <row r="291" spans="1:66" x14ac:dyDescent="0.3">
      <c r="A291" t="str">
        <f t="shared" ca="1" si="86"/>
        <v>Ondo</v>
      </c>
      <c r="B291" t="str">
        <f t="shared" ca="1" si="87"/>
        <v>E</v>
      </c>
      <c r="C291" t="str">
        <f t="shared" ca="1" si="88"/>
        <v>B1</v>
      </c>
      <c r="D291" t="s">
        <v>12</v>
      </c>
      <c r="E291">
        <f t="shared" si="89"/>
        <v>22</v>
      </c>
      <c r="F291">
        <f t="shared" si="90"/>
        <v>2</v>
      </c>
      <c r="G291" t="s">
        <v>75</v>
      </c>
      <c r="H291" t="s">
        <v>75</v>
      </c>
      <c r="I291" t="s">
        <v>97</v>
      </c>
      <c r="J291" t="s">
        <v>99</v>
      </c>
      <c r="K291" t="s">
        <v>101</v>
      </c>
      <c r="L291" t="s">
        <v>103</v>
      </c>
      <c r="M291" t="s">
        <v>105</v>
      </c>
      <c r="N291" t="s">
        <v>107</v>
      </c>
      <c r="O291" t="s">
        <v>109</v>
      </c>
      <c r="P291" t="s">
        <v>111</v>
      </c>
      <c r="Q291" t="s">
        <v>113</v>
      </c>
      <c r="R291" t="s">
        <v>115</v>
      </c>
      <c r="S291" t="s">
        <v>117</v>
      </c>
      <c r="T291" t="s">
        <v>119</v>
      </c>
      <c r="U291" t="s">
        <v>121</v>
      </c>
      <c r="V291" t="s">
        <v>123</v>
      </c>
      <c r="W291" t="s">
        <v>125</v>
      </c>
      <c r="X291" t="s">
        <v>127</v>
      </c>
      <c r="Y291" t="s">
        <v>129</v>
      </c>
      <c r="Z291" t="s">
        <v>131</v>
      </c>
      <c r="AA291" t="s">
        <v>133</v>
      </c>
      <c r="AB291" t="s">
        <v>135</v>
      </c>
      <c r="AC291" t="s">
        <v>137</v>
      </c>
      <c r="AD291" t="s">
        <v>82</v>
      </c>
      <c r="AE291" t="s">
        <v>84</v>
      </c>
      <c r="AF291" t="s">
        <v>86</v>
      </c>
      <c r="AG291" t="s">
        <v>88</v>
      </c>
      <c r="AH291" t="s">
        <v>90</v>
      </c>
      <c r="AI291" s="8" t="s">
        <v>91</v>
      </c>
      <c r="AJ291" s="3" t="s">
        <v>91</v>
      </c>
      <c r="AK291" s="3" t="str">
        <f t="shared" si="91"/>
        <v>ON</v>
      </c>
      <c r="AL291" s="3" t="str">
        <f t="shared" si="92"/>
        <v>ON</v>
      </c>
      <c r="AM291" s="3" t="str">
        <f t="shared" si="93"/>
        <v>ON</v>
      </c>
      <c r="AN291" s="3" t="str">
        <f t="shared" si="94"/>
        <v>ON</v>
      </c>
      <c r="AO291" s="3"/>
      <c r="AP291" s="8" t="s">
        <v>91</v>
      </c>
      <c r="AQ291" s="3" t="s">
        <v>91</v>
      </c>
      <c r="AR291" s="3" t="str">
        <f t="shared" si="95"/>
        <v>OFF</v>
      </c>
      <c r="AS291" s="3" t="str">
        <f t="shared" si="96"/>
        <v>ON</v>
      </c>
      <c r="AT291" s="3" t="str">
        <f t="shared" si="97"/>
        <v>ON</v>
      </c>
      <c r="AU291" s="3" t="str">
        <f t="shared" si="98"/>
        <v>ON</v>
      </c>
      <c r="AV291" s="3"/>
      <c r="AW291" s="8" t="s">
        <v>91</v>
      </c>
      <c r="AX291" s="3" t="s">
        <v>91</v>
      </c>
      <c r="AY291" s="3" t="str">
        <f t="shared" si="99"/>
        <v>ON</v>
      </c>
      <c r="AZ291" s="3" t="str">
        <f t="shared" si="100"/>
        <v>ON</v>
      </c>
      <c r="BA291" s="3" t="str">
        <f t="shared" si="101"/>
        <v>ON</v>
      </c>
      <c r="BB291" s="3" t="str">
        <f t="shared" si="102"/>
        <v>ON</v>
      </c>
      <c r="BC291" s="3"/>
      <c r="BD291" s="8" t="s">
        <v>91</v>
      </c>
      <c r="BE291" s="3" t="s">
        <v>91</v>
      </c>
      <c r="BF291" s="3" t="str">
        <f t="shared" si="103"/>
        <v>OFF</v>
      </c>
      <c r="BG291" s="3" t="str">
        <f t="shared" si="104"/>
        <v>ON</v>
      </c>
      <c r="BH291" s="3" t="str">
        <f t="shared" si="105"/>
        <v>ON</v>
      </c>
      <c r="BI291" s="3" t="str">
        <f t="shared" si="106"/>
        <v>ON</v>
      </c>
      <c r="BJ291" s="3"/>
      <c r="BK291" s="8" t="s">
        <v>56</v>
      </c>
      <c r="BL291" s="3" t="s">
        <v>56</v>
      </c>
      <c r="BM291" s="3" t="s">
        <v>56</v>
      </c>
      <c r="BN291" s="9" t="s">
        <v>56</v>
      </c>
    </row>
    <row r="292" spans="1:66" x14ac:dyDescent="0.3">
      <c r="A292" t="str">
        <f t="shared" ca="1" si="86"/>
        <v>Ondo</v>
      </c>
      <c r="B292" t="str">
        <f t="shared" ca="1" si="87"/>
        <v>E</v>
      </c>
      <c r="C292" t="str">
        <f t="shared" ca="1" si="88"/>
        <v>E1</v>
      </c>
      <c r="D292" t="s">
        <v>12</v>
      </c>
      <c r="E292">
        <f t="shared" si="89"/>
        <v>22</v>
      </c>
      <c r="F292">
        <f t="shared" si="90"/>
        <v>2</v>
      </c>
      <c r="G292" t="s">
        <v>75</v>
      </c>
      <c r="H292" t="s">
        <v>75</v>
      </c>
      <c r="I292" t="s">
        <v>96</v>
      </c>
      <c r="J292" t="s">
        <v>98</v>
      </c>
      <c r="K292" t="s">
        <v>100</v>
      </c>
      <c r="L292" t="s">
        <v>102</v>
      </c>
      <c r="M292" t="s">
        <v>104</v>
      </c>
      <c r="N292" t="s">
        <v>106</v>
      </c>
      <c r="O292" t="s">
        <v>108</v>
      </c>
      <c r="P292" t="s">
        <v>110</v>
      </c>
      <c r="Q292" t="s">
        <v>112</v>
      </c>
      <c r="R292" t="s">
        <v>114</v>
      </c>
      <c r="S292" t="s">
        <v>116</v>
      </c>
      <c r="T292" t="s">
        <v>118</v>
      </c>
      <c r="U292" t="s">
        <v>120</v>
      </c>
      <c r="V292" t="s">
        <v>122</v>
      </c>
      <c r="W292" t="s">
        <v>124</v>
      </c>
      <c r="X292" t="s">
        <v>126</v>
      </c>
      <c r="Y292" t="s">
        <v>128</v>
      </c>
      <c r="Z292" t="s">
        <v>130</v>
      </c>
      <c r="AA292" t="s">
        <v>132</v>
      </c>
      <c r="AB292" t="s">
        <v>134</v>
      </c>
      <c r="AC292" t="s">
        <v>136</v>
      </c>
      <c r="AD292" t="s">
        <v>81</v>
      </c>
      <c r="AE292" t="s">
        <v>83</v>
      </c>
      <c r="AF292" t="s">
        <v>85</v>
      </c>
      <c r="AG292" t="s">
        <v>87</v>
      </c>
      <c r="AH292" t="s">
        <v>89</v>
      </c>
      <c r="AI292" s="8" t="s">
        <v>91</v>
      </c>
      <c r="AJ292" s="3" t="s">
        <v>91</v>
      </c>
      <c r="AK292" s="3" t="str">
        <f t="shared" si="91"/>
        <v>OFF</v>
      </c>
      <c r="AL292" s="3" t="str">
        <f t="shared" si="92"/>
        <v>ON</v>
      </c>
      <c r="AM292" s="3" t="str">
        <f t="shared" si="93"/>
        <v>ON</v>
      </c>
      <c r="AN292" s="3" t="str">
        <f t="shared" si="94"/>
        <v>ON</v>
      </c>
      <c r="AO292" s="3"/>
      <c r="AP292" s="8" t="s">
        <v>91</v>
      </c>
      <c r="AQ292" s="3" t="s">
        <v>91</v>
      </c>
      <c r="AR292" s="3" t="str">
        <f t="shared" si="95"/>
        <v>ON</v>
      </c>
      <c r="AS292" s="3" t="str">
        <f t="shared" si="96"/>
        <v>ON</v>
      </c>
      <c r="AT292" s="3" t="str">
        <f t="shared" si="97"/>
        <v>ON</v>
      </c>
      <c r="AU292" s="3" t="str">
        <f t="shared" si="98"/>
        <v>ON</v>
      </c>
      <c r="AV292" s="3"/>
      <c r="AW292" s="8" t="s">
        <v>91</v>
      </c>
      <c r="AX292" s="3" t="s">
        <v>91</v>
      </c>
      <c r="AY292" s="3" t="str">
        <f t="shared" si="99"/>
        <v>OFF</v>
      </c>
      <c r="AZ292" s="3" t="str">
        <f t="shared" si="100"/>
        <v>ON</v>
      </c>
      <c r="BA292" s="3" t="str">
        <f t="shared" si="101"/>
        <v>ON</v>
      </c>
      <c r="BB292" s="3" t="str">
        <f t="shared" si="102"/>
        <v>ON</v>
      </c>
      <c r="BC292" s="3"/>
      <c r="BD292" s="8" t="s">
        <v>91</v>
      </c>
      <c r="BE292" s="3" t="s">
        <v>91</v>
      </c>
      <c r="BF292" s="3" t="str">
        <f t="shared" si="103"/>
        <v>ON</v>
      </c>
      <c r="BG292" s="3" t="str">
        <f t="shared" si="104"/>
        <v>ON</v>
      </c>
      <c r="BH292" s="3" t="str">
        <f t="shared" si="105"/>
        <v>ON</v>
      </c>
      <c r="BI292" s="3" t="str">
        <f t="shared" si="106"/>
        <v>ON</v>
      </c>
      <c r="BJ292" s="3"/>
      <c r="BK292" s="8" t="s">
        <v>56</v>
      </c>
      <c r="BL292" s="3" t="s">
        <v>56</v>
      </c>
      <c r="BM292" s="3" t="s">
        <v>56</v>
      </c>
      <c r="BN292" s="9" t="s">
        <v>56</v>
      </c>
    </row>
    <row r="293" spans="1:66" x14ac:dyDescent="0.3">
      <c r="A293" t="str">
        <f t="shared" ca="1" si="86"/>
        <v>Ekiti</v>
      </c>
      <c r="B293" t="str">
        <f t="shared" ca="1" si="87"/>
        <v>E</v>
      </c>
      <c r="C293" t="str">
        <f t="shared" ca="1" si="88"/>
        <v>E1</v>
      </c>
      <c r="D293" t="s">
        <v>12</v>
      </c>
      <c r="E293">
        <f t="shared" si="89"/>
        <v>22</v>
      </c>
      <c r="F293">
        <f t="shared" si="90"/>
        <v>2</v>
      </c>
      <c r="G293" t="s">
        <v>76</v>
      </c>
      <c r="H293" t="s">
        <v>76</v>
      </c>
      <c r="I293" t="s">
        <v>97</v>
      </c>
      <c r="J293" t="s">
        <v>99</v>
      </c>
      <c r="K293" t="s">
        <v>101</v>
      </c>
      <c r="L293" t="s">
        <v>103</v>
      </c>
      <c r="M293" t="s">
        <v>105</v>
      </c>
      <c r="N293" t="s">
        <v>107</v>
      </c>
      <c r="O293" t="s">
        <v>109</v>
      </c>
      <c r="P293" t="s">
        <v>111</v>
      </c>
      <c r="Q293" t="s">
        <v>113</v>
      </c>
      <c r="R293" t="s">
        <v>115</v>
      </c>
      <c r="S293" t="s">
        <v>117</v>
      </c>
      <c r="T293" t="s">
        <v>119</v>
      </c>
      <c r="U293" t="s">
        <v>121</v>
      </c>
      <c r="V293" t="s">
        <v>123</v>
      </c>
      <c r="W293" t="s">
        <v>125</v>
      </c>
      <c r="X293" t="s">
        <v>127</v>
      </c>
      <c r="Y293" t="s">
        <v>129</v>
      </c>
      <c r="Z293" t="s">
        <v>131</v>
      </c>
      <c r="AA293" t="s">
        <v>133</v>
      </c>
      <c r="AB293" t="s">
        <v>135</v>
      </c>
      <c r="AC293" t="s">
        <v>137</v>
      </c>
      <c r="AD293" t="s">
        <v>82</v>
      </c>
      <c r="AE293" t="s">
        <v>84</v>
      </c>
      <c r="AF293" t="s">
        <v>86</v>
      </c>
      <c r="AG293" t="s">
        <v>88</v>
      </c>
      <c r="AH293" t="s">
        <v>90</v>
      </c>
      <c r="AI293" s="8" t="s">
        <v>91</v>
      </c>
      <c r="AJ293" s="3" t="s">
        <v>91</v>
      </c>
      <c r="AK293" s="3" t="str">
        <f t="shared" si="91"/>
        <v>ON</v>
      </c>
      <c r="AL293" s="3" t="str">
        <f t="shared" si="92"/>
        <v>ON</v>
      </c>
      <c r="AM293" s="3" t="str">
        <f t="shared" si="93"/>
        <v>ON</v>
      </c>
      <c r="AN293" s="3" t="str">
        <f t="shared" si="94"/>
        <v>ON</v>
      </c>
      <c r="AO293" s="3"/>
      <c r="AP293" s="8" t="s">
        <v>91</v>
      </c>
      <c r="AQ293" s="3" t="s">
        <v>91</v>
      </c>
      <c r="AR293" s="3" t="str">
        <f t="shared" si="95"/>
        <v>ON</v>
      </c>
      <c r="AS293" s="3" t="str">
        <f t="shared" si="96"/>
        <v>OFF</v>
      </c>
      <c r="AT293" s="3" t="str">
        <f t="shared" si="97"/>
        <v>ON</v>
      </c>
      <c r="AU293" s="3" t="str">
        <f t="shared" si="98"/>
        <v>ON</v>
      </c>
      <c r="AV293" s="3"/>
      <c r="AW293" s="8" t="s">
        <v>91</v>
      </c>
      <c r="AX293" s="3" t="s">
        <v>91</v>
      </c>
      <c r="AY293" s="3" t="str">
        <f t="shared" si="99"/>
        <v>ON</v>
      </c>
      <c r="AZ293" s="3" t="str">
        <f t="shared" si="100"/>
        <v>ON</v>
      </c>
      <c r="BA293" s="3" t="str">
        <f t="shared" si="101"/>
        <v>ON</v>
      </c>
      <c r="BB293" s="3" t="str">
        <f t="shared" si="102"/>
        <v>ON</v>
      </c>
      <c r="BC293" s="3"/>
      <c r="BD293" s="8" t="s">
        <v>91</v>
      </c>
      <c r="BE293" s="3" t="s">
        <v>91</v>
      </c>
      <c r="BF293" s="3" t="str">
        <f t="shared" si="103"/>
        <v>ON</v>
      </c>
      <c r="BG293" s="3" t="str">
        <f t="shared" si="104"/>
        <v>OFF</v>
      </c>
      <c r="BH293" s="3" t="str">
        <f t="shared" si="105"/>
        <v>ON</v>
      </c>
      <c r="BI293" s="3" t="str">
        <f t="shared" si="106"/>
        <v>ON</v>
      </c>
      <c r="BJ293" s="3"/>
      <c r="BK293" s="8" t="s">
        <v>56</v>
      </c>
      <c r="BL293" s="3" t="s">
        <v>56</v>
      </c>
      <c r="BM293" s="3" t="s">
        <v>56</v>
      </c>
      <c r="BN293" s="9" t="s">
        <v>56</v>
      </c>
    </row>
    <row r="294" spans="1:66" x14ac:dyDescent="0.3">
      <c r="A294" t="str">
        <f t="shared" ca="1" si="86"/>
        <v>Lagos</v>
      </c>
      <c r="B294" t="str">
        <f t="shared" ca="1" si="87"/>
        <v>E</v>
      </c>
      <c r="C294" t="str">
        <f t="shared" ca="1" si="88"/>
        <v>A1</v>
      </c>
      <c r="D294" t="s">
        <v>5</v>
      </c>
      <c r="E294">
        <f t="shared" si="89"/>
        <v>22</v>
      </c>
      <c r="F294">
        <f t="shared" si="90"/>
        <v>2</v>
      </c>
      <c r="G294" t="s">
        <v>77</v>
      </c>
      <c r="H294" t="s">
        <v>77</v>
      </c>
      <c r="I294" t="s">
        <v>96</v>
      </c>
      <c r="J294" t="s">
        <v>98</v>
      </c>
      <c r="K294" t="s">
        <v>100</v>
      </c>
      <c r="L294" t="s">
        <v>102</v>
      </c>
      <c r="M294" t="s">
        <v>104</v>
      </c>
      <c r="N294" t="s">
        <v>106</v>
      </c>
      <c r="O294" t="s">
        <v>108</v>
      </c>
      <c r="P294" t="s">
        <v>110</v>
      </c>
      <c r="Q294" t="s">
        <v>112</v>
      </c>
      <c r="R294" t="s">
        <v>114</v>
      </c>
      <c r="S294" t="s">
        <v>116</v>
      </c>
      <c r="T294" t="s">
        <v>118</v>
      </c>
      <c r="U294" t="s">
        <v>120</v>
      </c>
      <c r="V294" t="s">
        <v>122</v>
      </c>
      <c r="W294" t="s">
        <v>124</v>
      </c>
      <c r="X294" t="s">
        <v>126</v>
      </c>
      <c r="Y294" t="s">
        <v>128</v>
      </c>
      <c r="Z294" t="s">
        <v>130</v>
      </c>
      <c r="AA294" t="s">
        <v>132</v>
      </c>
      <c r="AB294" t="s">
        <v>134</v>
      </c>
      <c r="AC294" t="s">
        <v>136</v>
      </c>
      <c r="AD294" t="s">
        <v>81</v>
      </c>
      <c r="AE294" t="s">
        <v>83</v>
      </c>
      <c r="AF294" t="s">
        <v>85</v>
      </c>
      <c r="AG294" t="s">
        <v>87</v>
      </c>
      <c r="AH294" t="s">
        <v>89</v>
      </c>
      <c r="AI294" s="8" t="s">
        <v>91</v>
      </c>
      <c r="AJ294" s="3" t="s">
        <v>91</v>
      </c>
      <c r="AK294" s="3" t="str">
        <f t="shared" si="91"/>
        <v>ON</v>
      </c>
      <c r="AL294" s="3" t="str">
        <f t="shared" si="92"/>
        <v>ON</v>
      </c>
      <c r="AM294" s="3" t="str">
        <f t="shared" si="93"/>
        <v>OFF</v>
      </c>
      <c r="AN294" s="3" t="str">
        <f t="shared" si="94"/>
        <v>ON</v>
      </c>
      <c r="AO294" s="3"/>
      <c r="AP294" s="8" t="s">
        <v>91</v>
      </c>
      <c r="AQ294" s="3" t="s">
        <v>91</v>
      </c>
      <c r="AR294" s="3" t="str">
        <f t="shared" si="95"/>
        <v>ON</v>
      </c>
      <c r="AS294" s="3" t="str">
        <f t="shared" si="96"/>
        <v>ON</v>
      </c>
      <c r="AT294" s="3" t="str">
        <f t="shared" si="97"/>
        <v>ON</v>
      </c>
      <c r="AU294" s="3" t="str">
        <f t="shared" si="98"/>
        <v>ON</v>
      </c>
      <c r="AV294" s="3"/>
      <c r="AW294" s="8" t="s">
        <v>91</v>
      </c>
      <c r="AX294" s="3" t="s">
        <v>91</v>
      </c>
      <c r="AY294" s="3" t="str">
        <f t="shared" si="99"/>
        <v>ON</v>
      </c>
      <c r="AZ294" s="3" t="str">
        <f t="shared" si="100"/>
        <v>ON</v>
      </c>
      <c r="BA294" s="3" t="str">
        <f t="shared" si="101"/>
        <v>OFF</v>
      </c>
      <c r="BB294" s="3" t="str">
        <f t="shared" si="102"/>
        <v>ON</v>
      </c>
      <c r="BC294" s="3"/>
      <c r="BD294" s="8" t="s">
        <v>91</v>
      </c>
      <c r="BE294" s="3" t="s">
        <v>91</v>
      </c>
      <c r="BF294" s="3" t="str">
        <f t="shared" si="103"/>
        <v>ON</v>
      </c>
      <c r="BG294" s="3" t="str">
        <f t="shared" si="104"/>
        <v>ON</v>
      </c>
      <c r="BH294" s="3" t="str">
        <f t="shared" si="105"/>
        <v>ON</v>
      </c>
      <c r="BI294" s="3" t="str">
        <f t="shared" si="106"/>
        <v>ON</v>
      </c>
      <c r="BJ294" s="3"/>
      <c r="BK294" s="8" t="s">
        <v>56</v>
      </c>
      <c r="BL294" s="3" t="s">
        <v>56</v>
      </c>
      <c r="BM294" s="3" t="s">
        <v>56</v>
      </c>
      <c r="BN294" s="9" t="s">
        <v>56</v>
      </c>
    </row>
    <row r="295" spans="1:66" x14ac:dyDescent="0.3">
      <c r="A295" t="str">
        <f t="shared" ca="1" si="86"/>
        <v>Ondo</v>
      </c>
      <c r="B295" t="str">
        <f t="shared" ca="1" si="87"/>
        <v>D</v>
      </c>
      <c r="C295" t="str">
        <f t="shared" ca="1" si="88"/>
        <v>D1</v>
      </c>
      <c r="D295" t="s">
        <v>5</v>
      </c>
      <c r="E295">
        <f t="shared" si="89"/>
        <v>22</v>
      </c>
      <c r="F295">
        <f t="shared" si="90"/>
        <v>2</v>
      </c>
      <c r="G295" t="s">
        <v>78</v>
      </c>
      <c r="H295" t="s">
        <v>78</v>
      </c>
      <c r="I295" t="s">
        <v>97</v>
      </c>
      <c r="J295" t="s">
        <v>99</v>
      </c>
      <c r="K295" t="s">
        <v>101</v>
      </c>
      <c r="L295" t="s">
        <v>103</v>
      </c>
      <c r="M295" t="s">
        <v>105</v>
      </c>
      <c r="N295" t="s">
        <v>107</v>
      </c>
      <c r="O295" t="s">
        <v>109</v>
      </c>
      <c r="P295" t="s">
        <v>111</v>
      </c>
      <c r="Q295" t="s">
        <v>113</v>
      </c>
      <c r="R295" t="s">
        <v>115</v>
      </c>
      <c r="S295" t="s">
        <v>117</v>
      </c>
      <c r="T295" t="s">
        <v>119</v>
      </c>
      <c r="U295" t="s">
        <v>121</v>
      </c>
      <c r="V295" t="s">
        <v>123</v>
      </c>
      <c r="W295" t="s">
        <v>125</v>
      </c>
      <c r="X295" t="s">
        <v>127</v>
      </c>
      <c r="Y295" t="s">
        <v>129</v>
      </c>
      <c r="Z295" t="s">
        <v>131</v>
      </c>
      <c r="AA295" t="s">
        <v>133</v>
      </c>
      <c r="AB295" t="s">
        <v>135</v>
      </c>
      <c r="AC295" t="s">
        <v>137</v>
      </c>
      <c r="AD295" t="s">
        <v>82</v>
      </c>
      <c r="AE295" t="s">
        <v>84</v>
      </c>
      <c r="AF295" t="s">
        <v>86</v>
      </c>
      <c r="AG295" t="s">
        <v>88</v>
      </c>
      <c r="AH295" t="s">
        <v>90</v>
      </c>
      <c r="AI295" s="8" t="s">
        <v>91</v>
      </c>
      <c r="AJ295" s="3" t="s">
        <v>91</v>
      </c>
      <c r="AK295" s="3" t="str">
        <f t="shared" si="91"/>
        <v>ON</v>
      </c>
      <c r="AL295" s="3" t="str">
        <f t="shared" si="92"/>
        <v>ON</v>
      </c>
      <c r="AM295" s="3" t="str">
        <f t="shared" si="93"/>
        <v>ON</v>
      </c>
      <c r="AN295" s="3" t="str">
        <f t="shared" si="94"/>
        <v>ON</v>
      </c>
      <c r="AO295" s="3"/>
      <c r="AP295" s="8" t="s">
        <v>91</v>
      </c>
      <c r="AQ295" s="3" t="s">
        <v>91</v>
      </c>
      <c r="AR295" s="3" t="str">
        <f t="shared" si="95"/>
        <v>ON</v>
      </c>
      <c r="AS295" s="3" t="str">
        <f t="shared" si="96"/>
        <v>ON</v>
      </c>
      <c r="AT295" s="3" t="str">
        <f t="shared" si="97"/>
        <v>ON</v>
      </c>
      <c r="AU295" s="3" t="str">
        <f t="shared" si="98"/>
        <v>OFF</v>
      </c>
      <c r="AV295" s="3"/>
      <c r="AW295" s="8" t="s">
        <v>91</v>
      </c>
      <c r="AX295" s="3" t="s">
        <v>91</v>
      </c>
      <c r="AY295" s="3" t="str">
        <f t="shared" si="99"/>
        <v>ON</v>
      </c>
      <c r="AZ295" s="3" t="str">
        <f t="shared" si="100"/>
        <v>ON</v>
      </c>
      <c r="BA295" s="3" t="str">
        <f t="shared" si="101"/>
        <v>ON</v>
      </c>
      <c r="BB295" s="3" t="str">
        <f t="shared" si="102"/>
        <v>ON</v>
      </c>
      <c r="BC295" s="3"/>
      <c r="BD295" s="8" t="s">
        <v>91</v>
      </c>
      <c r="BE295" s="3" t="s">
        <v>91</v>
      </c>
      <c r="BF295" s="3" t="str">
        <f t="shared" si="103"/>
        <v>ON</v>
      </c>
      <c r="BG295" s="3" t="str">
        <f t="shared" si="104"/>
        <v>ON</v>
      </c>
      <c r="BH295" s="3" t="str">
        <f t="shared" si="105"/>
        <v>ON</v>
      </c>
      <c r="BI295" s="3" t="str">
        <f t="shared" si="106"/>
        <v>OFF</v>
      </c>
      <c r="BJ295" s="3"/>
      <c r="BK295" s="8" t="s">
        <v>56</v>
      </c>
      <c r="BL295" s="3" t="s">
        <v>56</v>
      </c>
      <c r="BM295" s="3" t="s">
        <v>56</v>
      </c>
      <c r="BN295" s="9" t="s">
        <v>56</v>
      </c>
    </row>
    <row r="296" spans="1:66" x14ac:dyDescent="0.3">
      <c r="A296" t="str">
        <f t="shared" ca="1" si="86"/>
        <v>Ogun</v>
      </c>
      <c r="B296" t="str">
        <f t="shared" ca="1" si="87"/>
        <v>D</v>
      </c>
      <c r="C296" t="str">
        <f t="shared" ca="1" si="88"/>
        <v>C1</v>
      </c>
      <c r="D296" t="s">
        <v>5</v>
      </c>
      <c r="E296">
        <f t="shared" si="89"/>
        <v>22</v>
      </c>
      <c r="F296">
        <f t="shared" si="90"/>
        <v>2</v>
      </c>
      <c r="G296" t="s">
        <v>78</v>
      </c>
      <c r="H296" t="s">
        <v>78</v>
      </c>
      <c r="I296" t="s">
        <v>96</v>
      </c>
      <c r="J296" t="s">
        <v>98</v>
      </c>
      <c r="K296" t="s">
        <v>100</v>
      </c>
      <c r="L296" t="s">
        <v>102</v>
      </c>
      <c r="M296" t="s">
        <v>104</v>
      </c>
      <c r="N296" t="s">
        <v>106</v>
      </c>
      <c r="O296" t="s">
        <v>108</v>
      </c>
      <c r="P296" t="s">
        <v>110</v>
      </c>
      <c r="Q296" t="s">
        <v>112</v>
      </c>
      <c r="R296" t="s">
        <v>114</v>
      </c>
      <c r="S296" t="s">
        <v>116</v>
      </c>
      <c r="T296" t="s">
        <v>118</v>
      </c>
      <c r="U296" t="s">
        <v>120</v>
      </c>
      <c r="V296" t="s">
        <v>122</v>
      </c>
      <c r="W296" t="s">
        <v>124</v>
      </c>
      <c r="X296" t="s">
        <v>126</v>
      </c>
      <c r="Y296" t="s">
        <v>128</v>
      </c>
      <c r="Z296" t="s">
        <v>130</v>
      </c>
      <c r="AA296" t="s">
        <v>132</v>
      </c>
      <c r="AB296" t="s">
        <v>134</v>
      </c>
      <c r="AC296" t="s">
        <v>136</v>
      </c>
      <c r="AD296" t="s">
        <v>81</v>
      </c>
      <c r="AE296" t="s">
        <v>83</v>
      </c>
      <c r="AF296" t="s">
        <v>85</v>
      </c>
      <c r="AG296" t="s">
        <v>87</v>
      </c>
      <c r="AH296" t="s">
        <v>89</v>
      </c>
      <c r="AI296" s="8" t="s">
        <v>91</v>
      </c>
      <c r="AJ296" s="3" t="s">
        <v>91</v>
      </c>
      <c r="AK296" s="3" t="str">
        <f t="shared" si="91"/>
        <v>ON</v>
      </c>
      <c r="AL296" s="3" t="str">
        <f t="shared" si="92"/>
        <v>ON</v>
      </c>
      <c r="AM296" s="3" t="str">
        <f t="shared" si="93"/>
        <v>ON</v>
      </c>
      <c r="AN296" s="3" t="str">
        <f t="shared" si="94"/>
        <v>OFF</v>
      </c>
      <c r="AO296" s="3"/>
      <c r="AP296" s="8" t="s">
        <v>91</v>
      </c>
      <c r="AQ296" s="3" t="s">
        <v>91</v>
      </c>
      <c r="AR296" s="3" t="str">
        <f t="shared" si="95"/>
        <v>ON</v>
      </c>
      <c r="AS296" s="3" t="str">
        <f t="shared" si="96"/>
        <v>ON</v>
      </c>
      <c r="AT296" s="3" t="str">
        <f t="shared" si="97"/>
        <v>ON</v>
      </c>
      <c r="AU296" s="3" t="str">
        <f t="shared" si="98"/>
        <v>ON</v>
      </c>
      <c r="AV296" s="3"/>
      <c r="AW296" s="8" t="s">
        <v>91</v>
      </c>
      <c r="AX296" s="3" t="s">
        <v>91</v>
      </c>
      <c r="AY296" s="3" t="str">
        <f t="shared" si="99"/>
        <v>ON</v>
      </c>
      <c r="AZ296" s="3" t="str">
        <f t="shared" si="100"/>
        <v>ON</v>
      </c>
      <c r="BA296" s="3" t="str">
        <f t="shared" si="101"/>
        <v>ON</v>
      </c>
      <c r="BB296" s="3" t="str">
        <f t="shared" si="102"/>
        <v>OFF</v>
      </c>
      <c r="BC296" s="3"/>
      <c r="BD296" s="8" t="s">
        <v>91</v>
      </c>
      <c r="BE296" s="3" t="s">
        <v>91</v>
      </c>
      <c r="BF296" s="3" t="str">
        <f t="shared" si="103"/>
        <v>ON</v>
      </c>
      <c r="BG296" s="3" t="str">
        <f t="shared" si="104"/>
        <v>ON</v>
      </c>
      <c r="BH296" s="3" t="str">
        <f t="shared" si="105"/>
        <v>ON</v>
      </c>
      <c r="BI296" s="3" t="str">
        <f t="shared" si="106"/>
        <v>ON</v>
      </c>
      <c r="BJ296" s="3"/>
      <c r="BK296" s="8" t="s">
        <v>56</v>
      </c>
      <c r="BL296" s="3" t="s">
        <v>56</v>
      </c>
      <c r="BM296" s="3" t="s">
        <v>56</v>
      </c>
      <c r="BN296" s="9" t="s">
        <v>56</v>
      </c>
    </row>
    <row r="297" spans="1:66" x14ac:dyDescent="0.3">
      <c r="A297" t="str">
        <f t="shared" ca="1" si="86"/>
        <v>Ondo</v>
      </c>
      <c r="B297" t="str">
        <f t="shared" ca="1" si="87"/>
        <v>E</v>
      </c>
      <c r="C297" t="str">
        <f t="shared" ca="1" si="88"/>
        <v>E1</v>
      </c>
      <c r="D297" t="s">
        <v>8</v>
      </c>
      <c r="E297">
        <f t="shared" si="89"/>
        <v>22</v>
      </c>
      <c r="F297">
        <f t="shared" si="90"/>
        <v>2</v>
      </c>
      <c r="G297" t="s">
        <v>77</v>
      </c>
      <c r="H297" t="s">
        <v>77</v>
      </c>
      <c r="I297" t="s">
        <v>97</v>
      </c>
      <c r="J297" t="s">
        <v>99</v>
      </c>
      <c r="K297" t="s">
        <v>101</v>
      </c>
      <c r="L297" t="s">
        <v>103</v>
      </c>
      <c r="M297" t="s">
        <v>105</v>
      </c>
      <c r="N297" t="s">
        <v>107</v>
      </c>
      <c r="O297" t="s">
        <v>109</v>
      </c>
      <c r="P297" t="s">
        <v>111</v>
      </c>
      <c r="Q297" t="s">
        <v>113</v>
      </c>
      <c r="R297" t="s">
        <v>115</v>
      </c>
      <c r="S297" t="s">
        <v>117</v>
      </c>
      <c r="T297" t="s">
        <v>119</v>
      </c>
      <c r="U297" t="s">
        <v>121</v>
      </c>
      <c r="V297" t="s">
        <v>123</v>
      </c>
      <c r="W297" t="s">
        <v>125</v>
      </c>
      <c r="X297" t="s">
        <v>127</v>
      </c>
      <c r="Y297" t="s">
        <v>129</v>
      </c>
      <c r="Z297" t="s">
        <v>131</v>
      </c>
      <c r="AA297" t="s">
        <v>133</v>
      </c>
      <c r="AB297" t="s">
        <v>135</v>
      </c>
      <c r="AC297" t="s">
        <v>137</v>
      </c>
      <c r="AD297" t="s">
        <v>82</v>
      </c>
      <c r="AE297" t="s">
        <v>84</v>
      </c>
      <c r="AF297" t="s">
        <v>86</v>
      </c>
      <c r="AG297" t="s">
        <v>88</v>
      </c>
      <c r="AH297" t="s">
        <v>90</v>
      </c>
      <c r="AI297" s="8" t="s">
        <v>91</v>
      </c>
      <c r="AJ297" s="3" t="s">
        <v>91</v>
      </c>
      <c r="AK297" s="3" t="str">
        <f t="shared" si="91"/>
        <v>ON</v>
      </c>
      <c r="AL297" s="3" t="str">
        <f t="shared" si="92"/>
        <v>ON</v>
      </c>
      <c r="AM297" s="3" t="str">
        <f t="shared" si="93"/>
        <v>ON</v>
      </c>
      <c r="AN297" s="3" t="str">
        <f t="shared" si="94"/>
        <v>ON</v>
      </c>
      <c r="AO297" s="3"/>
      <c r="AP297" s="8" t="s">
        <v>91</v>
      </c>
      <c r="AQ297" s="3" t="s">
        <v>91</v>
      </c>
      <c r="AR297" s="3" t="str">
        <f t="shared" si="95"/>
        <v>ON</v>
      </c>
      <c r="AS297" s="3" t="str">
        <f t="shared" si="96"/>
        <v>ON</v>
      </c>
      <c r="AT297" s="3" t="str">
        <f t="shared" si="97"/>
        <v>OFF</v>
      </c>
      <c r="AU297" s="3" t="str">
        <f t="shared" si="98"/>
        <v>ON</v>
      </c>
      <c r="AV297" s="3"/>
      <c r="AW297" s="8" t="s">
        <v>91</v>
      </c>
      <c r="AX297" s="3" t="s">
        <v>91</v>
      </c>
      <c r="AY297" s="3" t="str">
        <f t="shared" si="99"/>
        <v>ON</v>
      </c>
      <c r="AZ297" s="3" t="str">
        <f t="shared" si="100"/>
        <v>ON</v>
      </c>
      <c r="BA297" s="3" t="str">
        <f t="shared" si="101"/>
        <v>ON</v>
      </c>
      <c r="BB297" s="3" t="str">
        <f t="shared" si="102"/>
        <v>ON</v>
      </c>
      <c r="BC297" s="3"/>
      <c r="BD297" s="8" t="s">
        <v>91</v>
      </c>
      <c r="BE297" s="3" t="s">
        <v>91</v>
      </c>
      <c r="BF297" s="3" t="str">
        <f t="shared" si="103"/>
        <v>ON</v>
      </c>
      <c r="BG297" s="3" t="str">
        <f t="shared" si="104"/>
        <v>ON</v>
      </c>
      <c r="BH297" s="3" t="str">
        <f t="shared" si="105"/>
        <v>OFF</v>
      </c>
      <c r="BI297" s="3" t="str">
        <f t="shared" si="106"/>
        <v>ON</v>
      </c>
      <c r="BJ297" s="3"/>
      <c r="BK297" s="8" t="s">
        <v>56</v>
      </c>
      <c r="BL297" s="3" t="s">
        <v>56</v>
      </c>
      <c r="BM297" s="3" t="s">
        <v>56</v>
      </c>
      <c r="BN297" s="9" t="s">
        <v>56</v>
      </c>
    </row>
    <row r="298" spans="1:66" x14ac:dyDescent="0.3">
      <c r="A298" t="str">
        <f t="shared" ca="1" si="86"/>
        <v>Ondo</v>
      </c>
      <c r="B298" t="str">
        <f t="shared" ca="1" si="87"/>
        <v>B</v>
      </c>
      <c r="C298" t="str">
        <f t="shared" ca="1" si="88"/>
        <v>B1</v>
      </c>
      <c r="D298" t="s">
        <v>8</v>
      </c>
      <c r="E298">
        <f t="shared" si="89"/>
        <v>22</v>
      </c>
      <c r="F298">
        <f t="shared" si="90"/>
        <v>2</v>
      </c>
      <c r="G298" t="s">
        <v>76</v>
      </c>
      <c r="H298" t="s">
        <v>76</v>
      </c>
      <c r="I298" t="s">
        <v>96</v>
      </c>
      <c r="J298" t="s">
        <v>98</v>
      </c>
      <c r="K298" t="s">
        <v>100</v>
      </c>
      <c r="L298" t="s">
        <v>102</v>
      </c>
      <c r="M298" t="s">
        <v>104</v>
      </c>
      <c r="N298" t="s">
        <v>106</v>
      </c>
      <c r="O298" t="s">
        <v>108</v>
      </c>
      <c r="P298" t="s">
        <v>110</v>
      </c>
      <c r="Q298" t="s">
        <v>112</v>
      </c>
      <c r="R298" t="s">
        <v>114</v>
      </c>
      <c r="S298" t="s">
        <v>116</v>
      </c>
      <c r="T298" t="s">
        <v>118</v>
      </c>
      <c r="U298" t="s">
        <v>120</v>
      </c>
      <c r="V298" t="s">
        <v>122</v>
      </c>
      <c r="W298" t="s">
        <v>124</v>
      </c>
      <c r="X298" t="s">
        <v>126</v>
      </c>
      <c r="Y298" t="s">
        <v>128</v>
      </c>
      <c r="Z298" t="s">
        <v>130</v>
      </c>
      <c r="AA298" t="s">
        <v>132</v>
      </c>
      <c r="AB298" t="s">
        <v>134</v>
      </c>
      <c r="AC298" t="s">
        <v>136</v>
      </c>
      <c r="AD298" t="s">
        <v>81</v>
      </c>
      <c r="AE298" t="s">
        <v>83</v>
      </c>
      <c r="AF298" t="s">
        <v>85</v>
      </c>
      <c r="AG298" t="s">
        <v>87</v>
      </c>
      <c r="AH298" t="s">
        <v>89</v>
      </c>
      <c r="AI298" s="8" t="s">
        <v>91</v>
      </c>
      <c r="AJ298" s="3" t="s">
        <v>91</v>
      </c>
      <c r="AK298" s="3" t="str">
        <f t="shared" si="91"/>
        <v>ON</v>
      </c>
      <c r="AL298" s="3" t="str">
        <f t="shared" si="92"/>
        <v>OFF</v>
      </c>
      <c r="AM298" s="3" t="str">
        <f t="shared" si="93"/>
        <v>ON</v>
      </c>
      <c r="AN298" s="3" t="str">
        <f t="shared" si="94"/>
        <v>ON</v>
      </c>
      <c r="AO298" s="3"/>
      <c r="AP298" s="8" t="s">
        <v>91</v>
      </c>
      <c r="AQ298" s="3" t="s">
        <v>91</v>
      </c>
      <c r="AR298" s="3" t="str">
        <f t="shared" si="95"/>
        <v>ON</v>
      </c>
      <c r="AS298" s="3" t="str">
        <f t="shared" si="96"/>
        <v>ON</v>
      </c>
      <c r="AT298" s="3" t="str">
        <f t="shared" si="97"/>
        <v>ON</v>
      </c>
      <c r="AU298" s="3" t="str">
        <f t="shared" si="98"/>
        <v>ON</v>
      </c>
      <c r="AV298" s="3"/>
      <c r="AW298" s="8" t="s">
        <v>91</v>
      </c>
      <c r="AX298" s="3" t="s">
        <v>91</v>
      </c>
      <c r="AY298" s="3" t="str">
        <f t="shared" si="99"/>
        <v>ON</v>
      </c>
      <c r="AZ298" s="3" t="str">
        <f t="shared" si="100"/>
        <v>OFF</v>
      </c>
      <c r="BA298" s="3" t="str">
        <f t="shared" si="101"/>
        <v>ON</v>
      </c>
      <c r="BB298" s="3" t="str">
        <f t="shared" si="102"/>
        <v>ON</v>
      </c>
      <c r="BC298" s="3"/>
      <c r="BD298" s="8" t="s">
        <v>91</v>
      </c>
      <c r="BE298" s="3" t="s">
        <v>91</v>
      </c>
      <c r="BF298" s="3" t="str">
        <f t="shared" si="103"/>
        <v>ON</v>
      </c>
      <c r="BG298" s="3" t="str">
        <f t="shared" si="104"/>
        <v>ON</v>
      </c>
      <c r="BH298" s="3" t="str">
        <f t="shared" si="105"/>
        <v>ON</v>
      </c>
      <c r="BI298" s="3" t="str">
        <f t="shared" si="106"/>
        <v>ON</v>
      </c>
      <c r="BJ298" s="3"/>
      <c r="BK298" s="8" t="s">
        <v>56</v>
      </c>
      <c r="BL298" s="3" t="s">
        <v>56</v>
      </c>
      <c r="BM298" s="3" t="s">
        <v>56</v>
      </c>
      <c r="BN298" s="9" t="s">
        <v>56</v>
      </c>
    </row>
    <row r="299" spans="1:66" x14ac:dyDescent="0.3">
      <c r="A299" t="str">
        <f t="shared" ca="1" si="86"/>
        <v>Lagos</v>
      </c>
      <c r="B299" t="str">
        <f t="shared" ca="1" si="87"/>
        <v>C</v>
      </c>
      <c r="C299" t="str">
        <f t="shared" ca="1" si="88"/>
        <v>D1</v>
      </c>
      <c r="D299" t="s">
        <v>8</v>
      </c>
      <c r="E299">
        <f t="shared" si="89"/>
        <v>22</v>
      </c>
      <c r="F299">
        <f t="shared" si="90"/>
        <v>2</v>
      </c>
      <c r="G299" t="s">
        <v>75</v>
      </c>
      <c r="H299" t="s">
        <v>75</v>
      </c>
      <c r="I299" t="s">
        <v>97</v>
      </c>
      <c r="J299" t="s">
        <v>99</v>
      </c>
      <c r="K299" t="s">
        <v>101</v>
      </c>
      <c r="L299" t="s">
        <v>103</v>
      </c>
      <c r="M299" t="s">
        <v>105</v>
      </c>
      <c r="N299" t="s">
        <v>107</v>
      </c>
      <c r="O299" t="s">
        <v>109</v>
      </c>
      <c r="P299" t="s">
        <v>111</v>
      </c>
      <c r="Q299" t="s">
        <v>113</v>
      </c>
      <c r="R299" t="s">
        <v>115</v>
      </c>
      <c r="S299" t="s">
        <v>117</v>
      </c>
      <c r="T299" t="s">
        <v>119</v>
      </c>
      <c r="U299" t="s">
        <v>121</v>
      </c>
      <c r="V299" t="s">
        <v>123</v>
      </c>
      <c r="W299" t="s">
        <v>125</v>
      </c>
      <c r="X299" t="s">
        <v>127</v>
      </c>
      <c r="Y299" t="s">
        <v>129</v>
      </c>
      <c r="Z299" t="s">
        <v>131</v>
      </c>
      <c r="AA299" t="s">
        <v>133</v>
      </c>
      <c r="AB299" t="s">
        <v>135</v>
      </c>
      <c r="AC299" t="s">
        <v>137</v>
      </c>
      <c r="AD299" t="s">
        <v>82</v>
      </c>
      <c r="AE299" t="s">
        <v>84</v>
      </c>
      <c r="AF299" t="s">
        <v>86</v>
      </c>
      <c r="AG299" t="s">
        <v>88</v>
      </c>
      <c r="AH299" t="s">
        <v>90</v>
      </c>
      <c r="AI299" s="8" t="s">
        <v>91</v>
      </c>
      <c r="AJ299" s="3" t="s">
        <v>91</v>
      </c>
      <c r="AK299" s="3" t="str">
        <f t="shared" si="91"/>
        <v>ON</v>
      </c>
      <c r="AL299" s="3" t="str">
        <f t="shared" si="92"/>
        <v>ON</v>
      </c>
      <c r="AM299" s="3" t="str">
        <f t="shared" si="93"/>
        <v>ON</v>
      </c>
      <c r="AN299" s="3" t="str">
        <f t="shared" si="94"/>
        <v>ON</v>
      </c>
      <c r="AO299" s="3"/>
      <c r="AP299" s="8" t="s">
        <v>91</v>
      </c>
      <c r="AQ299" s="3" t="s">
        <v>91</v>
      </c>
      <c r="AR299" s="3" t="str">
        <f t="shared" si="95"/>
        <v>OFF</v>
      </c>
      <c r="AS299" s="3" t="str">
        <f t="shared" si="96"/>
        <v>ON</v>
      </c>
      <c r="AT299" s="3" t="str">
        <f t="shared" si="97"/>
        <v>ON</v>
      </c>
      <c r="AU299" s="3" t="str">
        <f t="shared" si="98"/>
        <v>ON</v>
      </c>
      <c r="AV299" s="3"/>
      <c r="AW299" s="8" t="s">
        <v>91</v>
      </c>
      <c r="AX299" s="3" t="s">
        <v>91</v>
      </c>
      <c r="AY299" s="3" t="str">
        <f t="shared" si="99"/>
        <v>ON</v>
      </c>
      <c r="AZ299" s="3" t="str">
        <f t="shared" si="100"/>
        <v>ON</v>
      </c>
      <c r="BA299" s="3" t="str">
        <f t="shared" si="101"/>
        <v>ON</v>
      </c>
      <c r="BB299" s="3" t="str">
        <f t="shared" si="102"/>
        <v>ON</v>
      </c>
      <c r="BC299" s="3"/>
      <c r="BD299" s="8" t="s">
        <v>91</v>
      </c>
      <c r="BE299" s="3" t="s">
        <v>91</v>
      </c>
      <c r="BF299" s="3" t="str">
        <f t="shared" si="103"/>
        <v>OFF</v>
      </c>
      <c r="BG299" s="3" t="str">
        <f t="shared" si="104"/>
        <v>ON</v>
      </c>
      <c r="BH299" s="3" t="str">
        <f t="shared" si="105"/>
        <v>ON</v>
      </c>
      <c r="BI299" s="3" t="str">
        <f t="shared" si="106"/>
        <v>ON</v>
      </c>
      <c r="BJ299" s="3"/>
      <c r="BK299" s="8" t="s">
        <v>56</v>
      </c>
      <c r="BL299" s="3" t="s">
        <v>56</v>
      </c>
      <c r="BM299" s="3" t="s">
        <v>56</v>
      </c>
      <c r="BN299" s="9" t="s">
        <v>56</v>
      </c>
    </row>
    <row r="300" spans="1:66" x14ac:dyDescent="0.3">
      <c r="A300" t="str">
        <f t="shared" ca="1" si="86"/>
        <v>Oyo</v>
      </c>
      <c r="B300" t="str">
        <f t="shared" ca="1" si="87"/>
        <v>D</v>
      </c>
      <c r="C300" t="str">
        <f t="shared" ca="1" si="88"/>
        <v>D1</v>
      </c>
      <c r="D300" t="s">
        <v>12</v>
      </c>
      <c r="E300">
        <f t="shared" si="89"/>
        <v>22</v>
      </c>
      <c r="F300">
        <f t="shared" si="90"/>
        <v>2</v>
      </c>
      <c r="G300" t="s">
        <v>75</v>
      </c>
      <c r="H300" t="s">
        <v>75</v>
      </c>
      <c r="I300" t="s">
        <v>96</v>
      </c>
      <c r="J300" t="s">
        <v>98</v>
      </c>
      <c r="K300" t="s">
        <v>100</v>
      </c>
      <c r="L300" t="s">
        <v>102</v>
      </c>
      <c r="M300" t="s">
        <v>104</v>
      </c>
      <c r="N300" t="s">
        <v>106</v>
      </c>
      <c r="O300" t="s">
        <v>108</v>
      </c>
      <c r="P300" t="s">
        <v>110</v>
      </c>
      <c r="Q300" t="s">
        <v>112</v>
      </c>
      <c r="R300" t="s">
        <v>114</v>
      </c>
      <c r="S300" t="s">
        <v>116</v>
      </c>
      <c r="T300" t="s">
        <v>118</v>
      </c>
      <c r="U300" t="s">
        <v>120</v>
      </c>
      <c r="V300" t="s">
        <v>122</v>
      </c>
      <c r="W300" t="s">
        <v>124</v>
      </c>
      <c r="X300" t="s">
        <v>126</v>
      </c>
      <c r="Y300" t="s">
        <v>128</v>
      </c>
      <c r="Z300" t="s">
        <v>130</v>
      </c>
      <c r="AA300" t="s">
        <v>132</v>
      </c>
      <c r="AB300" t="s">
        <v>134</v>
      </c>
      <c r="AC300" t="s">
        <v>136</v>
      </c>
      <c r="AD300" t="s">
        <v>81</v>
      </c>
      <c r="AE300" t="s">
        <v>83</v>
      </c>
      <c r="AF300" t="s">
        <v>85</v>
      </c>
      <c r="AG300" t="s">
        <v>87</v>
      </c>
      <c r="AH300" t="s">
        <v>89</v>
      </c>
      <c r="AI300" s="8" t="s">
        <v>91</v>
      </c>
      <c r="AJ300" s="3" t="s">
        <v>91</v>
      </c>
      <c r="AK300" s="3" t="str">
        <f t="shared" si="91"/>
        <v>OFF</v>
      </c>
      <c r="AL300" s="3" t="str">
        <f t="shared" si="92"/>
        <v>ON</v>
      </c>
      <c r="AM300" s="3" t="str">
        <f t="shared" si="93"/>
        <v>ON</v>
      </c>
      <c r="AN300" s="3" t="str">
        <f t="shared" si="94"/>
        <v>ON</v>
      </c>
      <c r="AO300" s="3"/>
      <c r="AP300" s="8" t="s">
        <v>91</v>
      </c>
      <c r="AQ300" s="3" t="s">
        <v>91</v>
      </c>
      <c r="AR300" s="3" t="str">
        <f t="shared" si="95"/>
        <v>ON</v>
      </c>
      <c r="AS300" s="3" t="str">
        <f t="shared" si="96"/>
        <v>ON</v>
      </c>
      <c r="AT300" s="3" t="str">
        <f t="shared" si="97"/>
        <v>ON</v>
      </c>
      <c r="AU300" s="3" t="str">
        <f t="shared" si="98"/>
        <v>ON</v>
      </c>
      <c r="AV300" s="3"/>
      <c r="AW300" s="8" t="s">
        <v>91</v>
      </c>
      <c r="AX300" s="3" t="s">
        <v>91</v>
      </c>
      <c r="AY300" s="3" t="str">
        <f t="shared" si="99"/>
        <v>OFF</v>
      </c>
      <c r="AZ300" s="3" t="str">
        <f t="shared" si="100"/>
        <v>ON</v>
      </c>
      <c r="BA300" s="3" t="str">
        <f t="shared" si="101"/>
        <v>ON</v>
      </c>
      <c r="BB300" s="3" t="str">
        <f t="shared" si="102"/>
        <v>ON</v>
      </c>
      <c r="BC300" s="3"/>
      <c r="BD300" s="8" t="s">
        <v>91</v>
      </c>
      <c r="BE300" s="3" t="s">
        <v>91</v>
      </c>
      <c r="BF300" s="3" t="str">
        <f t="shared" si="103"/>
        <v>ON</v>
      </c>
      <c r="BG300" s="3" t="str">
        <f t="shared" si="104"/>
        <v>ON</v>
      </c>
      <c r="BH300" s="3" t="str">
        <f t="shared" si="105"/>
        <v>ON</v>
      </c>
      <c r="BI300" s="3" t="str">
        <f t="shared" si="106"/>
        <v>ON</v>
      </c>
      <c r="BJ300" s="3"/>
      <c r="BK300" s="8" t="s">
        <v>56</v>
      </c>
      <c r="BL300" s="3" t="s">
        <v>56</v>
      </c>
      <c r="BM300" s="3" t="s">
        <v>56</v>
      </c>
      <c r="BN300" s="9" t="s">
        <v>56</v>
      </c>
    </row>
    <row r="301" spans="1:66" x14ac:dyDescent="0.3">
      <c r="A301" t="str">
        <f t="shared" ca="1" si="86"/>
        <v>Oyo</v>
      </c>
      <c r="B301" t="str">
        <f t="shared" ca="1" si="87"/>
        <v>D</v>
      </c>
      <c r="C301" t="str">
        <f t="shared" ca="1" si="88"/>
        <v>C1</v>
      </c>
      <c r="D301" t="s">
        <v>12</v>
      </c>
      <c r="E301">
        <f t="shared" si="89"/>
        <v>22</v>
      </c>
      <c r="F301">
        <f t="shared" si="90"/>
        <v>2</v>
      </c>
      <c r="G301" t="s">
        <v>76</v>
      </c>
      <c r="H301" t="s">
        <v>76</v>
      </c>
      <c r="I301" t="s">
        <v>97</v>
      </c>
      <c r="J301" t="s">
        <v>99</v>
      </c>
      <c r="K301" t="s">
        <v>101</v>
      </c>
      <c r="L301" t="s">
        <v>103</v>
      </c>
      <c r="M301" t="s">
        <v>105</v>
      </c>
      <c r="N301" t="s">
        <v>107</v>
      </c>
      <c r="O301" t="s">
        <v>109</v>
      </c>
      <c r="P301" t="s">
        <v>111</v>
      </c>
      <c r="Q301" t="s">
        <v>113</v>
      </c>
      <c r="R301" t="s">
        <v>115</v>
      </c>
      <c r="S301" t="s">
        <v>117</v>
      </c>
      <c r="T301" t="s">
        <v>119</v>
      </c>
      <c r="U301" t="s">
        <v>121</v>
      </c>
      <c r="V301" t="s">
        <v>123</v>
      </c>
      <c r="W301" t="s">
        <v>125</v>
      </c>
      <c r="X301" t="s">
        <v>127</v>
      </c>
      <c r="Y301" t="s">
        <v>129</v>
      </c>
      <c r="Z301" t="s">
        <v>131</v>
      </c>
      <c r="AA301" t="s">
        <v>133</v>
      </c>
      <c r="AB301" t="s">
        <v>135</v>
      </c>
      <c r="AC301" t="s">
        <v>137</v>
      </c>
      <c r="AD301" t="s">
        <v>82</v>
      </c>
      <c r="AE301" t="s">
        <v>84</v>
      </c>
      <c r="AF301" t="s">
        <v>86</v>
      </c>
      <c r="AG301" t="s">
        <v>88</v>
      </c>
      <c r="AH301" t="s">
        <v>90</v>
      </c>
      <c r="AI301" s="8" t="s">
        <v>91</v>
      </c>
      <c r="AJ301" s="3" t="s">
        <v>91</v>
      </c>
      <c r="AK301" s="3" t="str">
        <f t="shared" si="91"/>
        <v>ON</v>
      </c>
      <c r="AL301" s="3" t="str">
        <f t="shared" si="92"/>
        <v>ON</v>
      </c>
      <c r="AM301" s="3" t="str">
        <f t="shared" si="93"/>
        <v>ON</v>
      </c>
      <c r="AN301" s="3" t="str">
        <f t="shared" si="94"/>
        <v>ON</v>
      </c>
      <c r="AO301" s="3"/>
      <c r="AP301" s="8" t="s">
        <v>91</v>
      </c>
      <c r="AQ301" s="3" t="s">
        <v>91</v>
      </c>
      <c r="AR301" s="3" t="str">
        <f t="shared" si="95"/>
        <v>ON</v>
      </c>
      <c r="AS301" s="3" t="str">
        <f t="shared" si="96"/>
        <v>OFF</v>
      </c>
      <c r="AT301" s="3" t="str">
        <f t="shared" si="97"/>
        <v>ON</v>
      </c>
      <c r="AU301" s="3" t="str">
        <f t="shared" si="98"/>
        <v>ON</v>
      </c>
      <c r="AV301" s="3"/>
      <c r="AW301" s="8" t="s">
        <v>91</v>
      </c>
      <c r="AX301" s="3" t="s">
        <v>91</v>
      </c>
      <c r="AY301" s="3" t="str">
        <f t="shared" si="99"/>
        <v>ON</v>
      </c>
      <c r="AZ301" s="3" t="str">
        <f t="shared" si="100"/>
        <v>ON</v>
      </c>
      <c r="BA301" s="3" t="str">
        <f t="shared" si="101"/>
        <v>ON</v>
      </c>
      <c r="BB301" s="3" t="str">
        <f t="shared" si="102"/>
        <v>ON</v>
      </c>
      <c r="BC301" s="3"/>
      <c r="BD301" s="8" t="s">
        <v>91</v>
      </c>
      <c r="BE301" s="3" t="s">
        <v>91</v>
      </c>
      <c r="BF301" s="3" t="str">
        <f t="shared" si="103"/>
        <v>ON</v>
      </c>
      <c r="BG301" s="3" t="str">
        <f t="shared" si="104"/>
        <v>OFF</v>
      </c>
      <c r="BH301" s="3" t="str">
        <f t="shared" si="105"/>
        <v>ON</v>
      </c>
      <c r="BI301" s="3" t="str">
        <f t="shared" si="106"/>
        <v>ON</v>
      </c>
      <c r="BJ301" s="3"/>
      <c r="BK301" s="8" t="s">
        <v>56</v>
      </c>
      <c r="BL301" s="3" t="s">
        <v>56</v>
      </c>
      <c r="BM301" s="3" t="s">
        <v>56</v>
      </c>
      <c r="BN301" s="9" t="s">
        <v>56</v>
      </c>
    </row>
    <row r="302" spans="1:66" x14ac:dyDescent="0.3">
      <c r="A302" t="str">
        <f t="shared" ca="1" si="86"/>
        <v>Ekiti</v>
      </c>
      <c r="B302" t="str">
        <f t="shared" ca="1" si="87"/>
        <v>D</v>
      </c>
      <c r="C302" t="str">
        <f t="shared" ca="1" si="88"/>
        <v>D1</v>
      </c>
      <c r="D302" t="s">
        <v>5</v>
      </c>
      <c r="E302">
        <f t="shared" si="89"/>
        <v>22</v>
      </c>
      <c r="F302">
        <f t="shared" si="90"/>
        <v>2</v>
      </c>
      <c r="G302" t="s">
        <v>77</v>
      </c>
      <c r="H302" t="s">
        <v>77</v>
      </c>
      <c r="I302" t="s">
        <v>96</v>
      </c>
      <c r="J302" t="s">
        <v>98</v>
      </c>
      <c r="K302" t="s">
        <v>100</v>
      </c>
      <c r="L302" t="s">
        <v>102</v>
      </c>
      <c r="M302" t="s">
        <v>104</v>
      </c>
      <c r="N302" t="s">
        <v>106</v>
      </c>
      <c r="O302" t="s">
        <v>108</v>
      </c>
      <c r="P302" t="s">
        <v>110</v>
      </c>
      <c r="Q302" t="s">
        <v>112</v>
      </c>
      <c r="R302" t="s">
        <v>114</v>
      </c>
      <c r="S302" t="s">
        <v>116</v>
      </c>
      <c r="T302" t="s">
        <v>118</v>
      </c>
      <c r="U302" t="s">
        <v>120</v>
      </c>
      <c r="V302" t="s">
        <v>122</v>
      </c>
      <c r="W302" t="s">
        <v>124</v>
      </c>
      <c r="X302" t="s">
        <v>126</v>
      </c>
      <c r="Y302" t="s">
        <v>128</v>
      </c>
      <c r="Z302" t="s">
        <v>130</v>
      </c>
      <c r="AA302" t="s">
        <v>132</v>
      </c>
      <c r="AB302" t="s">
        <v>134</v>
      </c>
      <c r="AC302" t="s">
        <v>136</v>
      </c>
      <c r="AD302" t="s">
        <v>81</v>
      </c>
      <c r="AE302" t="s">
        <v>83</v>
      </c>
      <c r="AF302" t="s">
        <v>85</v>
      </c>
      <c r="AG302" t="s">
        <v>87</v>
      </c>
      <c r="AH302" t="s">
        <v>89</v>
      </c>
      <c r="AI302" s="8" t="s">
        <v>91</v>
      </c>
      <c r="AJ302" s="3" t="s">
        <v>91</v>
      </c>
      <c r="AK302" s="3" t="str">
        <f t="shared" si="91"/>
        <v>ON</v>
      </c>
      <c r="AL302" s="3" t="str">
        <f t="shared" si="92"/>
        <v>ON</v>
      </c>
      <c r="AM302" s="3" t="str">
        <f t="shared" si="93"/>
        <v>OFF</v>
      </c>
      <c r="AN302" s="3" t="str">
        <f t="shared" si="94"/>
        <v>ON</v>
      </c>
      <c r="AO302" s="3"/>
      <c r="AP302" s="8" t="s">
        <v>91</v>
      </c>
      <c r="AQ302" s="3" t="s">
        <v>91</v>
      </c>
      <c r="AR302" s="3" t="str">
        <f t="shared" si="95"/>
        <v>ON</v>
      </c>
      <c r="AS302" s="3" t="str">
        <f t="shared" si="96"/>
        <v>ON</v>
      </c>
      <c r="AT302" s="3" t="str">
        <f t="shared" si="97"/>
        <v>ON</v>
      </c>
      <c r="AU302" s="3" t="str">
        <f t="shared" si="98"/>
        <v>ON</v>
      </c>
      <c r="AV302" s="3"/>
      <c r="AW302" s="8" t="s">
        <v>91</v>
      </c>
      <c r="AX302" s="3" t="s">
        <v>91</v>
      </c>
      <c r="AY302" s="3" t="str">
        <f t="shared" si="99"/>
        <v>ON</v>
      </c>
      <c r="AZ302" s="3" t="str">
        <f t="shared" si="100"/>
        <v>ON</v>
      </c>
      <c r="BA302" s="3" t="str">
        <f t="shared" si="101"/>
        <v>OFF</v>
      </c>
      <c r="BB302" s="3" t="str">
        <f t="shared" si="102"/>
        <v>ON</v>
      </c>
      <c r="BC302" s="3"/>
      <c r="BD302" s="8" t="s">
        <v>91</v>
      </c>
      <c r="BE302" s="3" t="s">
        <v>91</v>
      </c>
      <c r="BF302" s="3" t="str">
        <f t="shared" si="103"/>
        <v>ON</v>
      </c>
      <c r="BG302" s="3" t="str">
        <f t="shared" si="104"/>
        <v>ON</v>
      </c>
      <c r="BH302" s="3" t="str">
        <f t="shared" si="105"/>
        <v>ON</v>
      </c>
      <c r="BI302" s="3" t="str">
        <f t="shared" si="106"/>
        <v>ON</v>
      </c>
      <c r="BJ302" s="3"/>
      <c r="BK302" s="8" t="s">
        <v>56</v>
      </c>
      <c r="BL302" s="3" t="s">
        <v>56</v>
      </c>
      <c r="BM302" s="3" t="s">
        <v>56</v>
      </c>
      <c r="BN302" s="9" t="s">
        <v>56</v>
      </c>
    </row>
    <row r="303" spans="1:66" x14ac:dyDescent="0.3">
      <c r="A303" t="str">
        <f t="shared" ca="1" si="86"/>
        <v>Ekiti</v>
      </c>
      <c r="B303" t="str">
        <f t="shared" ca="1" si="87"/>
        <v>E</v>
      </c>
      <c r="C303" t="str">
        <f t="shared" ca="1" si="88"/>
        <v>C1</v>
      </c>
      <c r="D303" t="s">
        <v>5</v>
      </c>
      <c r="E303">
        <f t="shared" si="89"/>
        <v>22</v>
      </c>
      <c r="F303">
        <f t="shared" si="90"/>
        <v>2</v>
      </c>
      <c r="G303" t="s">
        <v>78</v>
      </c>
      <c r="H303" t="s">
        <v>78</v>
      </c>
      <c r="I303" t="s">
        <v>97</v>
      </c>
      <c r="J303" t="s">
        <v>99</v>
      </c>
      <c r="K303" t="s">
        <v>101</v>
      </c>
      <c r="L303" t="s">
        <v>103</v>
      </c>
      <c r="M303" t="s">
        <v>105</v>
      </c>
      <c r="N303" t="s">
        <v>107</v>
      </c>
      <c r="O303" t="s">
        <v>109</v>
      </c>
      <c r="P303" t="s">
        <v>111</v>
      </c>
      <c r="Q303" t="s">
        <v>113</v>
      </c>
      <c r="R303" t="s">
        <v>115</v>
      </c>
      <c r="S303" t="s">
        <v>117</v>
      </c>
      <c r="T303" t="s">
        <v>119</v>
      </c>
      <c r="U303" t="s">
        <v>121</v>
      </c>
      <c r="V303" t="s">
        <v>123</v>
      </c>
      <c r="W303" t="s">
        <v>125</v>
      </c>
      <c r="X303" t="s">
        <v>127</v>
      </c>
      <c r="Y303" t="s">
        <v>129</v>
      </c>
      <c r="Z303" t="s">
        <v>131</v>
      </c>
      <c r="AA303" t="s">
        <v>133</v>
      </c>
      <c r="AB303" t="s">
        <v>135</v>
      </c>
      <c r="AC303" t="s">
        <v>137</v>
      </c>
      <c r="AD303" t="s">
        <v>82</v>
      </c>
      <c r="AE303" t="s">
        <v>84</v>
      </c>
      <c r="AF303" t="s">
        <v>86</v>
      </c>
      <c r="AG303" t="s">
        <v>88</v>
      </c>
      <c r="AH303" t="s">
        <v>90</v>
      </c>
      <c r="AI303" s="8" t="s">
        <v>91</v>
      </c>
      <c r="AJ303" s="3" t="s">
        <v>91</v>
      </c>
      <c r="AK303" s="3" t="str">
        <f t="shared" si="91"/>
        <v>ON</v>
      </c>
      <c r="AL303" s="3" t="str">
        <f t="shared" si="92"/>
        <v>ON</v>
      </c>
      <c r="AM303" s="3" t="str">
        <f t="shared" si="93"/>
        <v>ON</v>
      </c>
      <c r="AN303" s="3" t="str">
        <f t="shared" si="94"/>
        <v>ON</v>
      </c>
      <c r="AO303" s="3"/>
      <c r="AP303" s="8" t="s">
        <v>91</v>
      </c>
      <c r="AQ303" s="3" t="s">
        <v>91</v>
      </c>
      <c r="AR303" s="3" t="str">
        <f t="shared" si="95"/>
        <v>ON</v>
      </c>
      <c r="AS303" s="3" t="str">
        <f t="shared" si="96"/>
        <v>ON</v>
      </c>
      <c r="AT303" s="3" t="str">
        <f t="shared" si="97"/>
        <v>ON</v>
      </c>
      <c r="AU303" s="3" t="str">
        <f t="shared" si="98"/>
        <v>OFF</v>
      </c>
      <c r="AV303" s="3"/>
      <c r="AW303" s="8" t="s">
        <v>91</v>
      </c>
      <c r="AX303" s="3" t="s">
        <v>91</v>
      </c>
      <c r="AY303" s="3" t="str">
        <f t="shared" si="99"/>
        <v>ON</v>
      </c>
      <c r="AZ303" s="3" t="str">
        <f t="shared" si="100"/>
        <v>ON</v>
      </c>
      <c r="BA303" s="3" t="str">
        <f t="shared" si="101"/>
        <v>ON</v>
      </c>
      <c r="BB303" s="3" t="str">
        <f t="shared" si="102"/>
        <v>ON</v>
      </c>
      <c r="BC303" s="3"/>
      <c r="BD303" s="8" t="s">
        <v>91</v>
      </c>
      <c r="BE303" s="3" t="s">
        <v>91</v>
      </c>
      <c r="BF303" s="3" t="str">
        <f t="shared" si="103"/>
        <v>ON</v>
      </c>
      <c r="BG303" s="3" t="str">
        <f t="shared" si="104"/>
        <v>ON</v>
      </c>
      <c r="BH303" s="3" t="str">
        <f t="shared" si="105"/>
        <v>ON</v>
      </c>
      <c r="BI303" s="3" t="str">
        <f t="shared" si="106"/>
        <v>OFF</v>
      </c>
      <c r="BJ303" s="3"/>
      <c r="BK303" s="8" t="s">
        <v>56</v>
      </c>
      <c r="BL303" s="3" t="s">
        <v>56</v>
      </c>
      <c r="BM303" s="3" t="s">
        <v>56</v>
      </c>
      <c r="BN303" s="9" t="s">
        <v>56</v>
      </c>
    </row>
    <row r="304" spans="1:66" x14ac:dyDescent="0.3">
      <c r="A304" t="str">
        <f t="shared" ca="1" si="86"/>
        <v>Ondo</v>
      </c>
      <c r="B304" t="str">
        <f t="shared" ca="1" si="87"/>
        <v>C</v>
      </c>
      <c r="C304" t="str">
        <f t="shared" ca="1" si="88"/>
        <v>B1</v>
      </c>
      <c r="D304" t="s">
        <v>47</v>
      </c>
      <c r="E304">
        <f t="shared" si="89"/>
        <v>22</v>
      </c>
      <c r="F304">
        <f t="shared" si="90"/>
        <v>2</v>
      </c>
      <c r="G304" t="s">
        <v>78</v>
      </c>
      <c r="H304" t="s">
        <v>78</v>
      </c>
      <c r="I304" t="s">
        <v>96</v>
      </c>
      <c r="J304" t="s">
        <v>98</v>
      </c>
      <c r="K304" t="s">
        <v>100</v>
      </c>
      <c r="L304" t="s">
        <v>102</v>
      </c>
      <c r="M304" t="s">
        <v>104</v>
      </c>
      <c r="N304" t="s">
        <v>106</v>
      </c>
      <c r="O304" t="s">
        <v>108</v>
      </c>
      <c r="P304" t="s">
        <v>110</v>
      </c>
      <c r="Q304" t="s">
        <v>112</v>
      </c>
      <c r="R304" t="s">
        <v>114</v>
      </c>
      <c r="S304" t="s">
        <v>116</v>
      </c>
      <c r="T304" t="s">
        <v>118</v>
      </c>
      <c r="U304" t="s">
        <v>120</v>
      </c>
      <c r="V304" t="s">
        <v>122</v>
      </c>
      <c r="W304" t="s">
        <v>124</v>
      </c>
      <c r="X304" t="s">
        <v>126</v>
      </c>
      <c r="Y304" t="s">
        <v>128</v>
      </c>
      <c r="Z304" t="s">
        <v>130</v>
      </c>
      <c r="AA304" t="s">
        <v>132</v>
      </c>
      <c r="AB304" t="s">
        <v>134</v>
      </c>
      <c r="AC304" t="s">
        <v>136</v>
      </c>
      <c r="AD304" t="s">
        <v>81</v>
      </c>
      <c r="AE304" t="s">
        <v>83</v>
      </c>
      <c r="AF304" t="s">
        <v>85</v>
      </c>
      <c r="AG304" t="s">
        <v>87</v>
      </c>
      <c r="AH304" t="s">
        <v>89</v>
      </c>
      <c r="AI304" s="8" t="s">
        <v>91</v>
      </c>
      <c r="AJ304" s="3" t="s">
        <v>91</v>
      </c>
      <c r="AK304" s="3" t="str">
        <f t="shared" si="91"/>
        <v>ON</v>
      </c>
      <c r="AL304" s="3" t="str">
        <f t="shared" si="92"/>
        <v>ON</v>
      </c>
      <c r="AM304" s="3" t="str">
        <f t="shared" si="93"/>
        <v>ON</v>
      </c>
      <c r="AN304" s="3" t="str">
        <f t="shared" si="94"/>
        <v>OFF</v>
      </c>
      <c r="AO304" s="3"/>
      <c r="AP304" s="8" t="s">
        <v>91</v>
      </c>
      <c r="AQ304" s="3" t="s">
        <v>91</v>
      </c>
      <c r="AR304" s="3" t="str">
        <f t="shared" si="95"/>
        <v>ON</v>
      </c>
      <c r="AS304" s="3" t="str">
        <f t="shared" si="96"/>
        <v>ON</v>
      </c>
      <c r="AT304" s="3" t="str">
        <f t="shared" si="97"/>
        <v>ON</v>
      </c>
      <c r="AU304" s="3" t="str">
        <f t="shared" si="98"/>
        <v>ON</v>
      </c>
      <c r="AV304" s="3"/>
      <c r="AW304" s="8" t="s">
        <v>91</v>
      </c>
      <c r="AX304" s="3" t="s">
        <v>91</v>
      </c>
      <c r="AY304" s="3" t="str">
        <f t="shared" si="99"/>
        <v>ON</v>
      </c>
      <c r="AZ304" s="3" t="str">
        <f t="shared" si="100"/>
        <v>ON</v>
      </c>
      <c r="BA304" s="3" t="str">
        <f t="shared" si="101"/>
        <v>ON</v>
      </c>
      <c r="BB304" s="3" t="str">
        <f t="shared" si="102"/>
        <v>OFF</v>
      </c>
      <c r="BC304" s="3"/>
      <c r="BD304" s="8" t="s">
        <v>91</v>
      </c>
      <c r="BE304" s="3" t="s">
        <v>91</v>
      </c>
      <c r="BF304" s="3" t="str">
        <f t="shared" si="103"/>
        <v>ON</v>
      </c>
      <c r="BG304" s="3" t="str">
        <f t="shared" si="104"/>
        <v>ON</v>
      </c>
      <c r="BH304" s="3" t="str">
        <f t="shared" si="105"/>
        <v>ON</v>
      </c>
      <c r="BI304" s="3" t="str">
        <f t="shared" si="106"/>
        <v>ON</v>
      </c>
      <c r="BJ304" s="3"/>
      <c r="BK304" s="8" t="s">
        <v>56</v>
      </c>
      <c r="BL304" s="3" t="s">
        <v>56</v>
      </c>
      <c r="BM304" s="3" t="s">
        <v>56</v>
      </c>
      <c r="BN304" s="9" t="s">
        <v>56</v>
      </c>
    </row>
    <row r="305" spans="1:66" x14ac:dyDescent="0.3">
      <c r="A305" t="str">
        <f t="shared" ca="1" si="86"/>
        <v>Ogun</v>
      </c>
      <c r="B305" t="str">
        <f t="shared" ca="1" si="87"/>
        <v>D</v>
      </c>
      <c r="C305" t="str">
        <f t="shared" ca="1" si="88"/>
        <v>A1</v>
      </c>
      <c r="D305" t="s">
        <v>7</v>
      </c>
      <c r="E305">
        <f t="shared" si="89"/>
        <v>22</v>
      </c>
      <c r="F305">
        <f t="shared" si="90"/>
        <v>2</v>
      </c>
      <c r="G305" t="s">
        <v>77</v>
      </c>
      <c r="H305" t="s">
        <v>77</v>
      </c>
      <c r="I305" t="s">
        <v>97</v>
      </c>
      <c r="J305" t="s">
        <v>99</v>
      </c>
      <c r="K305" t="s">
        <v>101</v>
      </c>
      <c r="L305" t="s">
        <v>103</v>
      </c>
      <c r="M305" t="s">
        <v>105</v>
      </c>
      <c r="N305" t="s">
        <v>107</v>
      </c>
      <c r="O305" t="s">
        <v>109</v>
      </c>
      <c r="P305" t="s">
        <v>111</v>
      </c>
      <c r="Q305" t="s">
        <v>113</v>
      </c>
      <c r="R305" t="s">
        <v>115</v>
      </c>
      <c r="S305" t="s">
        <v>117</v>
      </c>
      <c r="T305" t="s">
        <v>119</v>
      </c>
      <c r="U305" t="s">
        <v>121</v>
      </c>
      <c r="V305" t="s">
        <v>123</v>
      </c>
      <c r="W305" t="s">
        <v>125</v>
      </c>
      <c r="X305" t="s">
        <v>127</v>
      </c>
      <c r="Y305" t="s">
        <v>129</v>
      </c>
      <c r="Z305" t="s">
        <v>131</v>
      </c>
      <c r="AA305" t="s">
        <v>133</v>
      </c>
      <c r="AB305" t="s">
        <v>135</v>
      </c>
      <c r="AC305" t="s">
        <v>137</v>
      </c>
      <c r="AD305" t="s">
        <v>82</v>
      </c>
      <c r="AE305" t="s">
        <v>84</v>
      </c>
      <c r="AF305" t="s">
        <v>86</v>
      </c>
      <c r="AG305" t="s">
        <v>88</v>
      </c>
      <c r="AH305" t="s">
        <v>90</v>
      </c>
      <c r="AI305" s="8" t="s">
        <v>91</v>
      </c>
      <c r="AJ305" s="3" t="s">
        <v>91</v>
      </c>
      <c r="AK305" s="3" t="str">
        <f t="shared" si="91"/>
        <v>ON</v>
      </c>
      <c r="AL305" s="3" t="str">
        <f t="shared" si="92"/>
        <v>ON</v>
      </c>
      <c r="AM305" s="3" t="str">
        <f t="shared" si="93"/>
        <v>ON</v>
      </c>
      <c r="AN305" s="3" t="str">
        <f t="shared" si="94"/>
        <v>ON</v>
      </c>
      <c r="AO305" s="3"/>
      <c r="AP305" s="8" t="s">
        <v>91</v>
      </c>
      <c r="AQ305" s="3" t="s">
        <v>91</v>
      </c>
      <c r="AR305" s="3" t="str">
        <f t="shared" si="95"/>
        <v>ON</v>
      </c>
      <c r="AS305" s="3" t="str">
        <f t="shared" si="96"/>
        <v>ON</v>
      </c>
      <c r="AT305" s="3" t="str">
        <f t="shared" si="97"/>
        <v>OFF</v>
      </c>
      <c r="AU305" s="3" t="str">
        <f t="shared" si="98"/>
        <v>ON</v>
      </c>
      <c r="AV305" s="3"/>
      <c r="AW305" s="8" t="s">
        <v>91</v>
      </c>
      <c r="AX305" s="3" t="s">
        <v>91</v>
      </c>
      <c r="AY305" s="3" t="str">
        <f t="shared" si="99"/>
        <v>ON</v>
      </c>
      <c r="AZ305" s="3" t="str">
        <f t="shared" si="100"/>
        <v>ON</v>
      </c>
      <c r="BA305" s="3" t="str">
        <f t="shared" si="101"/>
        <v>ON</v>
      </c>
      <c r="BB305" s="3" t="str">
        <f t="shared" si="102"/>
        <v>ON</v>
      </c>
      <c r="BC305" s="3"/>
      <c r="BD305" s="8" t="s">
        <v>91</v>
      </c>
      <c r="BE305" s="3" t="s">
        <v>91</v>
      </c>
      <c r="BF305" s="3" t="str">
        <f t="shared" si="103"/>
        <v>ON</v>
      </c>
      <c r="BG305" s="3" t="str">
        <f t="shared" si="104"/>
        <v>ON</v>
      </c>
      <c r="BH305" s="3" t="str">
        <f t="shared" si="105"/>
        <v>OFF</v>
      </c>
      <c r="BI305" s="3" t="str">
        <f t="shared" si="106"/>
        <v>ON</v>
      </c>
      <c r="BJ305" s="3"/>
      <c r="BK305" s="8" t="s">
        <v>56</v>
      </c>
      <c r="BL305" s="3" t="s">
        <v>56</v>
      </c>
      <c r="BM305" s="3" t="s">
        <v>56</v>
      </c>
      <c r="BN305" s="9" t="s">
        <v>56</v>
      </c>
    </row>
    <row r="306" spans="1:66" x14ac:dyDescent="0.3">
      <c r="A306" t="str">
        <f t="shared" ca="1" si="86"/>
        <v>Ogun</v>
      </c>
      <c r="B306" t="str">
        <f t="shared" ca="1" si="87"/>
        <v>B</v>
      </c>
      <c r="C306" t="str">
        <f t="shared" ca="1" si="88"/>
        <v>D1</v>
      </c>
      <c r="D306" t="s">
        <v>7</v>
      </c>
      <c r="E306">
        <f t="shared" si="89"/>
        <v>22</v>
      </c>
      <c r="F306">
        <f t="shared" si="90"/>
        <v>2</v>
      </c>
      <c r="G306" t="s">
        <v>76</v>
      </c>
      <c r="H306" t="s">
        <v>76</v>
      </c>
      <c r="I306" t="s">
        <v>96</v>
      </c>
      <c r="J306" t="s">
        <v>98</v>
      </c>
      <c r="K306" t="s">
        <v>100</v>
      </c>
      <c r="L306" t="s">
        <v>102</v>
      </c>
      <c r="M306" t="s">
        <v>104</v>
      </c>
      <c r="N306" t="s">
        <v>106</v>
      </c>
      <c r="O306" t="s">
        <v>108</v>
      </c>
      <c r="P306" t="s">
        <v>110</v>
      </c>
      <c r="Q306" t="s">
        <v>112</v>
      </c>
      <c r="R306" t="s">
        <v>114</v>
      </c>
      <c r="S306" t="s">
        <v>116</v>
      </c>
      <c r="T306" t="s">
        <v>118</v>
      </c>
      <c r="U306" t="s">
        <v>120</v>
      </c>
      <c r="V306" t="s">
        <v>122</v>
      </c>
      <c r="W306" t="s">
        <v>124</v>
      </c>
      <c r="X306" t="s">
        <v>126</v>
      </c>
      <c r="Y306" t="s">
        <v>128</v>
      </c>
      <c r="Z306" t="s">
        <v>130</v>
      </c>
      <c r="AA306" t="s">
        <v>132</v>
      </c>
      <c r="AB306" t="s">
        <v>134</v>
      </c>
      <c r="AC306" t="s">
        <v>136</v>
      </c>
      <c r="AD306" t="s">
        <v>81</v>
      </c>
      <c r="AE306" t="s">
        <v>83</v>
      </c>
      <c r="AF306" t="s">
        <v>85</v>
      </c>
      <c r="AG306" t="s">
        <v>87</v>
      </c>
      <c r="AH306" t="s">
        <v>89</v>
      </c>
      <c r="AI306" s="8" t="s">
        <v>91</v>
      </c>
      <c r="AJ306" s="3" t="s">
        <v>91</v>
      </c>
      <c r="AK306" s="3" t="str">
        <f t="shared" si="91"/>
        <v>ON</v>
      </c>
      <c r="AL306" s="3" t="str">
        <f t="shared" si="92"/>
        <v>OFF</v>
      </c>
      <c r="AM306" s="3" t="str">
        <f t="shared" si="93"/>
        <v>ON</v>
      </c>
      <c r="AN306" s="3" t="str">
        <f t="shared" si="94"/>
        <v>ON</v>
      </c>
      <c r="AO306" s="3"/>
      <c r="AP306" s="8" t="s">
        <v>91</v>
      </c>
      <c r="AQ306" s="3" t="s">
        <v>91</v>
      </c>
      <c r="AR306" s="3" t="str">
        <f t="shared" si="95"/>
        <v>ON</v>
      </c>
      <c r="AS306" s="3" t="str">
        <f t="shared" si="96"/>
        <v>ON</v>
      </c>
      <c r="AT306" s="3" t="str">
        <f t="shared" si="97"/>
        <v>ON</v>
      </c>
      <c r="AU306" s="3" t="str">
        <f t="shared" si="98"/>
        <v>ON</v>
      </c>
      <c r="AV306" s="3"/>
      <c r="AW306" s="8" t="s">
        <v>91</v>
      </c>
      <c r="AX306" s="3" t="s">
        <v>91</v>
      </c>
      <c r="AY306" s="3" t="str">
        <f t="shared" si="99"/>
        <v>ON</v>
      </c>
      <c r="AZ306" s="3" t="str">
        <f t="shared" si="100"/>
        <v>OFF</v>
      </c>
      <c r="BA306" s="3" t="str">
        <f t="shared" si="101"/>
        <v>ON</v>
      </c>
      <c r="BB306" s="3" t="str">
        <f t="shared" si="102"/>
        <v>ON</v>
      </c>
      <c r="BC306" s="3"/>
      <c r="BD306" s="8" t="s">
        <v>91</v>
      </c>
      <c r="BE306" s="3" t="s">
        <v>91</v>
      </c>
      <c r="BF306" s="3" t="str">
        <f t="shared" si="103"/>
        <v>ON</v>
      </c>
      <c r="BG306" s="3" t="str">
        <f t="shared" si="104"/>
        <v>ON</v>
      </c>
      <c r="BH306" s="3" t="str">
        <f t="shared" si="105"/>
        <v>ON</v>
      </c>
      <c r="BI306" s="3" t="str">
        <f t="shared" si="106"/>
        <v>ON</v>
      </c>
      <c r="BJ306" s="3"/>
      <c r="BK306" s="8" t="s">
        <v>56</v>
      </c>
      <c r="BL306" s="3" t="s">
        <v>56</v>
      </c>
      <c r="BM306" s="3" t="s">
        <v>56</v>
      </c>
      <c r="BN306" s="9" t="s">
        <v>56</v>
      </c>
    </row>
    <row r="307" spans="1:66" x14ac:dyDescent="0.3">
      <c r="A307" t="str">
        <f t="shared" ca="1" si="86"/>
        <v>Ekiti</v>
      </c>
      <c r="B307" t="str">
        <f t="shared" ca="1" si="87"/>
        <v>A</v>
      </c>
      <c r="C307" t="str">
        <f t="shared" ca="1" si="88"/>
        <v>C1</v>
      </c>
      <c r="D307" t="s">
        <v>7</v>
      </c>
      <c r="E307">
        <f t="shared" si="89"/>
        <v>22</v>
      </c>
      <c r="F307">
        <f t="shared" si="90"/>
        <v>2</v>
      </c>
      <c r="G307" t="s">
        <v>75</v>
      </c>
      <c r="H307" t="s">
        <v>75</v>
      </c>
      <c r="I307" t="s">
        <v>97</v>
      </c>
      <c r="J307" t="s">
        <v>99</v>
      </c>
      <c r="K307" t="s">
        <v>101</v>
      </c>
      <c r="L307" t="s">
        <v>103</v>
      </c>
      <c r="M307" t="s">
        <v>105</v>
      </c>
      <c r="N307" t="s">
        <v>107</v>
      </c>
      <c r="O307" t="s">
        <v>109</v>
      </c>
      <c r="P307" t="s">
        <v>111</v>
      </c>
      <c r="Q307" t="s">
        <v>113</v>
      </c>
      <c r="R307" t="s">
        <v>115</v>
      </c>
      <c r="S307" t="s">
        <v>117</v>
      </c>
      <c r="T307" t="s">
        <v>119</v>
      </c>
      <c r="U307" t="s">
        <v>121</v>
      </c>
      <c r="V307" t="s">
        <v>123</v>
      </c>
      <c r="W307" t="s">
        <v>125</v>
      </c>
      <c r="X307" t="s">
        <v>127</v>
      </c>
      <c r="Y307" t="s">
        <v>129</v>
      </c>
      <c r="Z307" t="s">
        <v>131</v>
      </c>
      <c r="AA307" t="s">
        <v>133</v>
      </c>
      <c r="AB307" t="s">
        <v>135</v>
      </c>
      <c r="AC307" t="s">
        <v>137</v>
      </c>
      <c r="AD307" t="s">
        <v>82</v>
      </c>
      <c r="AE307" t="s">
        <v>84</v>
      </c>
      <c r="AF307" t="s">
        <v>86</v>
      </c>
      <c r="AG307" t="s">
        <v>88</v>
      </c>
      <c r="AH307" t="s">
        <v>90</v>
      </c>
      <c r="AI307" s="8" t="s">
        <v>91</v>
      </c>
      <c r="AJ307" s="3" t="s">
        <v>91</v>
      </c>
      <c r="AK307" s="3" t="str">
        <f t="shared" si="91"/>
        <v>ON</v>
      </c>
      <c r="AL307" s="3" t="str">
        <f t="shared" si="92"/>
        <v>ON</v>
      </c>
      <c r="AM307" s="3" t="str">
        <f t="shared" si="93"/>
        <v>ON</v>
      </c>
      <c r="AN307" s="3" t="str">
        <f t="shared" si="94"/>
        <v>ON</v>
      </c>
      <c r="AO307" s="3"/>
      <c r="AP307" s="8" t="s">
        <v>91</v>
      </c>
      <c r="AQ307" s="3" t="s">
        <v>91</v>
      </c>
      <c r="AR307" s="3" t="str">
        <f t="shared" si="95"/>
        <v>OFF</v>
      </c>
      <c r="AS307" s="3" t="str">
        <f t="shared" si="96"/>
        <v>ON</v>
      </c>
      <c r="AT307" s="3" t="str">
        <f t="shared" si="97"/>
        <v>ON</v>
      </c>
      <c r="AU307" s="3" t="str">
        <f t="shared" si="98"/>
        <v>ON</v>
      </c>
      <c r="AV307" s="3"/>
      <c r="AW307" s="8" t="s">
        <v>91</v>
      </c>
      <c r="AX307" s="3" t="s">
        <v>91</v>
      </c>
      <c r="AY307" s="3" t="str">
        <f t="shared" si="99"/>
        <v>ON</v>
      </c>
      <c r="AZ307" s="3" t="str">
        <f t="shared" si="100"/>
        <v>ON</v>
      </c>
      <c r="BA307" s="3" t="str">
        <f t="shared" si="101"/>
        <v>ON</v>
      </c>
      <c r="BB307" s="3" t="str">
        <f t="shared" si="102"/>
        <v>ON</v>
      </c>
      <c r="BC307" s="3"/>
      <c r="BD307" s="8" t="s">
        <v>91</v>
      </c>
      <c r="BE307" s="3" t="s">
        <v>91</v>
      </c>
      <c r="BF307" s="3" t="str">
        <f t="shared" si="103"/>
        <v>OFF</v>
      </c>
      <c r="BG307" s="3" t="str">
        <f t="shared" si="104"/>
        <v>ON</v>
      </c>
      <c r="BH307" s="3" t="str">
        <f t="shared" si="105"/>
        <v>ON</v>
      </c>
      <c r="BI307" s="3" t="str">
        <f t="shared" si="106"/>
        <v>ON</v>
      </c>
      <c r="BJ307" s="3"/>
      <c r="BK307" s="8" t="s">
        <v>56</v>
      </c>
      <c r="BL307" s="3" t="s">
        <v>56</v>
      </c>
      <c r="BM307" s="3" t="s">
        <v>56</v>
      </c>
      <c r="BN307" s="9" t="s">
        <v>56</v>
      </c>
    </row>
    <row r="308" spans="1:66" x14ac:dyDescent="0.3">
      <c r="A308" t="str">
        <f t="shared" ca="1" si="86"/>
        <v>Oyo</v>
      </c>
      <c r="B308" t="str">
        <f t="shared" ca="1" si="87"/>
        <v>E</v>
      </c>
      <c r="C308" t="str">
        <f t="shared" ca="1" si="88"/>
        <v>B1</v>
      </c>
      <c r="D308" t="s">
        <v>7</v>
      </c>
      <c r="E308">
        <f t="shared" si="89"/>
        <v>22</v>
      </c>
      <c r="F308">
        <f t="shared" si="90"/>
        <v>2</v>
      </c>
      <c r="G308" t="s">
        <v>75</v>
      </c>
      <c r="H308" t="s">
        <v>75</v>
      </c>
      <c r="I308" t="s">
        <v>96</v>
      </c>
      <c r="J308" t="s">
        <v>98</v>
      </c>
      <c r="K308" t="s">
        <v>100</v>
      </c>
      <c r="L308" t="s">
        <v>102</v>
      </c>
      <c r="M308" t="s">
        <v>104</v>
      </c>
      <c r="N308" t="s">
        <v>106</v>
      </c>
      <c r="O308" t="s">
        <v>108</v>
      </c>
      <c r="P308" t="s">
        <v>110</v>
      </c>
      <c r="Q308" t="s">
        <v>112</v>
      </c>
      <c r="R308" t="s">
        <v>114</v>
      </c>
      <c r="S308" t="s">
        <v>116</v>
      </c>
      <c r="T308" t="s">
        <v>118</v>
      </c>
      <c r="U308" t="s">
        <v>120</v>
      </c>
      <c r="V308" t="s">
        <v>122</v>
      </c>
      <c r="W308" t="s">
        <v>124</v>
      </c>
      <c r="X308" t="s">
        <v>126</v>
      </c>
      <c r="Y308" t="s">
        <v>128</v>
      </c>
      <c r="Z308" t="s">
        <v>130</v>
      </c>
      <c r="AA308" t="s">
        <v>132</v>
      </c>
      <c r="AB308" t="s">
        <v>134</v>
      </c>
      <c r="AC308" t="s">
        <v>136</v>
      </c>
      <c r="AD308" t="s">
        <v>81</v>
      </c>
      <c r="AE308" t="s">
        <v>83</v>
      </c>
      <c r="AF308" t="s">
        <v>85</v>
      </c>
      <c r="AG308" t="s">
        <v>87</v>
      </c>
      <c r="AH308" t="s">
        <v>89</v>
      </c>
      <c r="AI308" s="8" t="s">
        <v>91</v>
      </c>
      <c r="AJ308" s="3" t="s">
        <v>91</v>
      </c>
      <c r="AK308" s="3" t="str">
        <f t="shared" si="91"/>
        <v>OFF</v>
      </c>
      <c r="AL308" s="3" t="str">
        <f t="shared" si="92"/>
        <v>ON</v>
      </c>
      <c r="AM308" s="3" t="str">
        <f t="shared" si="93"/>
        <v>ON</v>
      </c>
      <c r="AN308" s="3" t="str">
        <f t="shared" si="94"/>
        <v>ON</v>
      </c>
      <c r="AO308" s="3"/>
      <c r="AP308" s="8" t="s">
        <v>91</v>
      </c>
      <c r="AQ308" s="3" t="s">
        <v>91</v>
      </c>
      <c r="AR308" s="3" t="str">
        <f t="shared" si="95"/>
        <v>ON</v>
      </c>
      <c r="AS308" s="3" t="str">
        <f t="shared" si="96"/>
        <v>ON</v>
      </c>
      <c r="AT308" s="3" t="str">
        <f t="shared" si="97"/>
        <v>ON</v>
      </c>
      <c r="AU308" s="3" t="str">
        <f t="shared" si="98"/>
        <v>ON</v>
      </c>
      <c r="AV308" s="3"/>
      <c r="AW308" s="8" t="s">
        <v>91</v>
      </c>
      <c r="AX308" s="3" t="s">
        <v>91</v>
      </c>
      <c r="AY308" s="3" t="str">
        <f t="shared" si="99"/>
        <v>OFF</v>
      </c>
      <c r="AZ308" s="3" t="str">
        <f t="shared" si="100"/>
        <v>ON</v>
      </c>
      <c r="BA308" s="3" t="str">
        <f t="shared" si="101"/>
        <v>ON</v>
      </c>
      <c r="BB308" s="3" t="str">
        <f t="shared" si="102"/>
        <v>ON</v>
      </c>
      <c r="BC308" s="3"/>
      <c r="BD308" s="8" t="s">
        <v>91</v>
      </c>
      <c r="BE308" s="3" t="s">
        <v>91</v>
      </c>
      <c r="BF308" s="3" t="str">
        <f t="shared" si="103"/>
        <v>ON</v>
      </c>
      <c r="BG308" s="3" t="str">
        <f t="shared" si="104"/>
        <v>ON</v>
      </c>
      <c r="BH308" s="3" t="str">
        <f t="shared" si="105"/>
        <v>ON</v>
      </c>
      <c r="BI308" s="3" t="str">
        <f t="shared" si="106"/>
        <v>ON</v>
      </c>
      <c r="BJ308" s="3"/>
      <c r="BK308" s="8" t="s">
        <v>56</v>
      </c>
      <c r="BL308" s="3" t="s">
        <v>56</v>
      </c>
      <c r="BM308" s="3" t="s">
        <v>56</v>
      </c>
      <c r="BN308" s="9" t="s">
        <v>56</v>
      </c>
    </row>
    <row r="309" spans="1:66" x14ac:dyDescent="0.3">
      <c r="A309" t="str">
        <f t="shared" ca="1" si="86"/>
        <v>Lagos</v>
      </c>
      <c r="B309" t="str">
        <f t="shared" ca="1" si="87"/>
        <v>B</v>
      </c>
      <c r="C309" t="str">
        <f t="shared" ca="1" si="88"/>
        <v>C1</v>
      </c>
      <c r="D309" t="s">
        <v>7</v>
      </c>
      <c r="E309">
        <f t="shared" si="89"/>
        <v>22</v>
      </c>
      <c r="F309">
        <f t="shared" si="90"/>
        <v>2</v>
      </c>
      <c r="G309" t="s">
        <v>76</v>
      </c>
      <c r="H309" t="s">
        <v>76</v>
      </c>
      <c r="I309" t="s">
        <v>97</v>
      </c>
      <c r="J309" t="s">
        <v>99</v>
      </c>
      <c r="K309" t="s">
        <v>101</v>
      </c>
      <c r="L309" t="s">
        <v>103</v>
      </c>
      <c r="M309" t="s">
        <v>105</v>
      </c>
      <c r="N309" t="s">
        <v>107</v>
      </c>
      <c r="O309" t="s">
        <v>109</v>
      </c>
      <c r="P309" t="s">
        <v>111</v>
      </c>
      <c r="Q309" t="s">
        <v>113</v>
      </c>
      <c r="R309" t="s">
        <v>115</v>
      </c>
      <c r="S309" t="s">
        <v>117</v>
      </c>
      <c r="T309" t="s">
        <v>119</v>
      </c>
      <c r="U309" t="s">
        <v>121</v>
      </c>
      <c r="V309" t="s">
        <v>123</v>
      </c>
      <c r="W309" t="s">
        <v>125</v>
      </c>
      <c r="X309" t="s">
        <v>127</v>
      </c>
      <c r="Y309" t="s">
        <v>129</v>
      </c>
      <c r="Z309" t="s">
        <v>131</v>
      </c>
      <c r="AA309" t="s">
        <v>133</v>
      </c>
      <c r="AB309" t="s">
        <v>135</v>
      </c>
      <c r="AC309" t="s">
        <v>137</v>
      </c>
      <c r="AD309" t="s">
        <v>82</v>
      </c>
      <c r="AE309" t="s">
        <v>84</v>
      </c>
      <c r="AF309" t="s">
        <v>86</v>
      </c>
      <c r="AG309" t="s">
        <v>88</v>
      </c>
      <c r="AH309" t="s">
        <v>90</v>
      </c>
      <c r="AI309" s="8" t="s">
        <v>91</v>
      </c>
      <c r="AJ309" s="3" t="s">
        <v>91</v>
      </c>
      <c r="AK309" s="3" t="str">
        <f t="shared" si="91"/>
        <v>ON</v>
      </c>
      <c r="AL309" s="3" t="str">
        <f t="shared" si="92"/>
        <v>ON</v>
      </c>
      <c r="AM309" s="3" t="str">
        <f t="shared" si="93"/>
        <v>ON</v>
      </c>
      <c r="AN309" s="3" t="str">
        <f t="shared" si="94"/>
        <v>ON</v>
      </c>
      <c r="AO309" s="3"/>
      <c r="AP309" s="8" t="s">
        <v>91</v>
      </c>
      <c r="AQ309" s="3" t="s">
        <v>91</v>
      </c>
      <c r="AR309" s="3" t="str">
        <f t="shared" si="95"/>
        <v>ON</v>
      </c>
      <c r="AS309" s="3" t="str">
        <f t="shared" si="96"/>
        <v>OFF</v>
      </c>
      <c r="AT309" s="3" t="str">
        <f t="shared" si="97"/>
        <v>ON</v>
      </c>
      <c r="AU309" s="3" t="str">
        <f t="shared" si="98"/>
        <v>ON</v>
      </c>
      <c r="AV309" s="3"/>
      <c r="AW309" s="8" t="s">
        <v>91</v>
      </c>
      <c r="AX309" s="3" t="s">
        <v>91</v>
      </c>
      <c r="AY309" s="3" t="str">
        <f t="shared" si="99"/>
        <v>ON</v>
      </c>
      <c r="AZ309" s="3" t="str">
        <f t="shared" si="100"/>
        <v>ON</v>
      </c>
      <c r="BA309" s="3" t="str">
        <f t="shared" si="101"/>
        <v>ON</v>
      </c>
      <c r="BB309" s="3" t="str">
        <f t="shared" si="102"/>
        <v>ON</v>
      </c>
      <c r="BC309" s="3"/>
      <c r="BD309" s="8" t="s">
        <v>91</v>
      </c>
      <c r="BE309" s="3" t="s">
        <v>91</v>
      </c>
      <c r="BF309" s="3" t="str">
        <f t="shared" si="103"/>
        <v>ON</v>
      </c>
      <c r="BG309" s="3" t="str">
        <f t="shared" si="104"/>
        <v>OFF</v>
      </c>
      <c r="BH309" s="3" t="str">
        <f t="shared" si="105"/>
        <v>ON</v>
      </c>
      <c r="BI309" s="3" t="str">
        <f t="shared" si="106"/>
        <v>ON</v>
      </c>
      <c r="BJ309" s="3"/>
      <c r="BK309" s="8" t="s">
        <v>56</v>
      </c>
      <c r="BL309" s="3" t="s">
        <v>56</v>
      </c>
      <c r="BM309" s="3" t="s">
        <v>56</v>
      </c>
      <c r="BN309" s="9" t="s">
        <v>56</v>
      </c>
    </row>
    <row r="310" spans="1:66" x14ac:dyDescent="0.3">
      <c r="A310" t="str">
        <f t="shared" ca="1" si="86"/>
        <v>Ondo</v>
      </c>
      <c r="B310" t="str">
        <f t="shared" ca="1" si="87"/>
        <v>D</v>
      </c>
      <c r="C310" t="str">
        <f t="shared" ca="1" si="88"/>
        <v>E1</v>
      </c>
      <c r="D310" t="s">
        <v>7</v>
      </c>
      <c r="E310">
        <f t="shared" si="89"/>
        <v>22</v>
      </c>
      <c r="F310">
        <f t="shared" si="90"/>
        <v>2</v>
      </c>
      <c r="G310" t="s">
        <v>77</v>
      </c>
      <c r="H310" t="s">
        <v>77</v>
      </c>
      <c r="I310" t="s">
        <v>96</v>
      </c>
      <c r="J310" t="s">
        <v>98</v>
      </c>
      <c r="K310" t="s">
        <v>100</v>
      </c>
      <c r="L310" t="s">
        <v>102</v>
      </c>
      <c r="M310" t="s">
        <v>104</v>
      </c>
      <c r="N310" t="s">
        <v>106</v>
      </c>
      <c r="O310" t="s">
        <v>108</v>
      </c>
      <c r="P310" t="s">
        <v>110</v>
      </c>
      <c r="Q310" t="s">
        <v>112</v>
      </c>
      <c r="R310" t="s">
        <v>114</v>
      </c>
      <c r="S310" t="s">
        <v>116</v>
      </c>
      <c r="T310" t="s">
        <v>118</v>
      </c>
      <c r="U310" t="s">
        <v>120</v>
      </c>
      <c r="V310" t="s">
        <v>122</v>
      </c>
      <c r="W310" t="s">
        <v>124</v>
      </c>
      <c r="X310" t="s">
        <v>126</v>
      </c>
      <c r="Y310" t="s">
        <v>128</v>
      </c>
      <c r="Z310" t="s">
        <v>130</v>
      </c>
      <c r="AA310" t="s">
        <v>132</v>
      </c>
      <c r="AB310" t="s">
        <v>134</v>
      </c>
      <c r="AC310" t="s">
        <v>136</v>
      </c>
      <c r="AD310" t="s">
        <v>81</v>
      </c>
      <c r="AE310" t="s">
        <v>83</v>
      </c>
      <c r="AF310" t="s">
        <v>85</v>
      </c>
      <c r="AG310" t="s">
        <v>87</v>
      </c>
      <c r="AH310" t="s">
        <v>89</v>
      </c>
      <c r="AI310" s="8" t="s">
        <v>91</v>
      </c>
      <c r="AJ310" s="3" t="s">
        <v>91</v>
      </c>
      <c r="AK310" s="3" t="str">
        <f t="shared" si="91"/>
        <v>ON</v>
      </c>
      <c r="AL310" s="3" t="str">
        <f t="shared" si="92"/>
        <v>ON</v>
      </c>
      <c r="AM310" s="3" t="str">
        <f t="shared" si="93"/>
        <v>OFF</v>
      </c>
      <c r="AN310" s="3" t="str">
        <f t="shared" si="94"/>
        <v>ON</v>
      </c>
      <c r="AO310" s="3"/>
      <c r="AP310" s="8" t="s">
        <v>91</v>
      </c>
      <c r="AQ310" s="3" t="s">
        <v>91</v>
      </c>
      <c r="AR310" s="3" t="str">
        <f t="shared" si="95"/>
        <v>ON</v>
      </c>
      <c r="AS310" s="3" t="str">
        <f t="shared" si="96"/>
        <v>ON</v>
      </c>
      <c r="AT310" s="3" t="str">
        <f t="shared" si="97"/>
        <v>ON</v>
      </c>
      <c r="AU310" s="3" t="str">
        <f t="shared" si="98"/>
        <v>ON</v>
      </c>
      <c r="AV310" s="3"/>
      <c r="AW310" s="8" t="s">
        <v>91</v>
      </c>
      <c r="AX310" s="3" t="s">
        <v>91</v>
      </c>
      <c r="AY310" s="3" t="str">
        <f t="shared" si="99"/>
        <v>ON</v>
      </c>
      <c r="AZ310" s="3" t="str">
        <f t="shared" si="100"/>
        <v>ON</v>
      </c>
      <c r="BA310" s="3" t="str">
        <f t="shared" si="101"/>
        <v>OFF</v>
      </c>
      <c r="BB310" s="3" t="str">
        <f t="shared" si="102"/>
        <v>ON</v>
      </c>
      <c r="BC310" s="3"/>
      <c r="BD310" s="8" t="s">
        <v>91</v>
      </c>
      <c r="BE310" s="3" t="s">
        <v>91</v>
      </c>
      <c r="BF310" s="3" t="str">
        <f t="shared" si="103"/>
        <v>ON</v>
      </c>
      <c r="BG310" s="3" t="str">
        <f t="shared" si="104"/>
        <v>ON</v>
      </c>
      <c r="BH310" s="3" t="str">
        <f t="shared" si="105"/>
        <v>ON</v>
      </c>
      <c r="BI310" s="3" t="str">
        <f t="shared" si="106"/>
        <v>ON</v>
      </c>
      <c r="BJ310" s="3"/>
      <c r="BK310" s="8" t="s">
        <v>56</v>
      </c>
      <c r="BL310" s="3" t="s">
        <v>56</v>
      </c>
      <c r="BM310" s="3" t="s">
        <v>56</v>
      </c>
      <c r="BN310" s="9" t="s">
        <v>56</v>
      </c>
    </row>
    <row r="311" spans="1:66" x14ac:dyDescent="0.3">
      <c r="A311" t="str">
        <f t="shared" ca="1" si="86"/>
        <v>Ekiti</v>
      </c>
      <c r="B311" t="str">
        <f t="shared" ca="1" si="87"/>
        <v>D</v>
      </c>
      <c r="C311" t="str">
        <f t="shared" ca="1" si="88"/>
        <v>B1</v>
      </c>
      <c r="D311" t="s">
        <v>7</v>
      </c>
      <c r="E311">
        <f t="shared" si="89"/>
        <v>22</v>
      </c>
      <c r="F311">
        <f t="shared" si="90"/>
        <v>2</v>
      </c>
      <c r="G311" t="s">
        <v>78</v>
      </c>
      <c r="H311" t="s">
        <v>78</v>
      </c>
      <c r="I311" t="s">
        <v>97</v>
      </c>
      <c r="J311" t="s">
        <v>99</v>
      </c>
      <c r="K311" t="s">
        <v>101</v>
      </c>
      <c r="L311" t="s">
        <v>103</v>
      </c>
      <c r="M311" t="s">
        <v>105</v>
      </c>
      <c r="N311" t="s">
        <v>107</v>
      </c>
      <c r="O311" t="s">
        <v>109</v>
      </c>
      <c r="P311" t="s">
        <v>111</v>
      </c>
      <c r="Q311" t="s">
        <v>113</v>
      </c>
      <c r="R311" t="s">
        <v>115</v>
      </c>
      <c r="S311" t="s">
        <v>117</v>
      </c>
      <c r="T311" t="s">
        <v>119</v>
      </c>
      <c r="U311" t="s">
        <v>121</v>
      </c>
      <c r="V311" t="s">
        <v>123</v>
      </c>
      <c r="W311" t="s">
        <v>125</v>
      </c>
      <c r="X311" t="s">
        <v>127</v>
      </c>
      <c r="Y311" t="s">
        <v>129</v>
      </c>
      <c r="Z311" t="s">
        <v>131</v>
      </c>
      <c r="AA311" t="s">
        <v>133</v>
      </c>
      <c r="AB311" t="s">
        <v>135</v>
      </c>
      <c r="AC311" t="s">
        <v>137</v>
      </c>
      <c r="AD311" t="s">
        <v>82</v>
      </c>
      <c r="AE311" t="s">
        <v>84</v>
      </c>
      <c r="AF311" t="s">
        <v>86</v>
      </c>
      <c r="AG311" t="s">
        <v>88</v>
      </c>
      <c r="AH311" t="s">
        <v>90</v>
      </c>
      <c r="AI311" s="8" t="s">
        <v>91</v>
      </c>
      <c r="AJ311" s="3" t="s">
        <v>91</v>
      </c>
      <c r="AK311" s="3" t="str">
        <f t="shared" si="91"/>
        <v>ON</v>
      </c>
      <c r="AL311" s="3" t="str">
        <f t="shared" si="92"/>
        <v>ON</v>
      </c>
      <c r="AM311" s="3" t="str">
        <f t="shared" si="93"/>
        <v>ON</v>
      </c>
      <c r="AN311" s="3" t="str">
        <f t="shared" si="94"/>
        <v>ON</v>
      </c>
      <c r="AO311" s="3"/>
      <c r="AP311" s="8" t="s">
        <v>91</v>
      </c>
      <c r="AQ311" s="3" t="s">
        <v>91</v>
      </c>
      <c r="AR311" s="3" t="str">
        <f t="shared" si="95"/>
        <v>ON</v>
      </c>
      <c r="AS311" s="3" t="str">
        <f t="shared" si="96"/>
        <v>ON</v>
      </c>
      <c r="AT311" s="3" t="str">
        <f t="shared" si="97"/>
        <v>ON</v>
      </c>
      <c r="AU311" s="3" t="str">
        <f t="shared" si="98"/>
        <v>OFF</v>
      </c>
      <c r="AV311" s="3"/>
      <c r="AW311" s="8" t="s">
        <v>91</v>
      </c>
      <c r="AX311" s="3" t="s">
        <v>91</v>
      </c>
      <c r="AY311" s="3" t="str">
        <f t="shared" si="99"/>
        <v>ON</v>
      </c>
      <c r="AZ311" s="3" t="str">
        <f t="shared" si="100"/>
        <v>ON</v>
      </c>
      <c r="BA311" s="3" t="str">
        <f t="shared" si="101"/>
        <v>ON</v>
      </c>
      <c r="BB311" s="3" t="str">
        <f t="shared" si="102"/>
        <v>ON</v>
      </c>
      <c r="BC311" s="3"/>
      <c r="BD311" s="8" t="s">
        <v>91</v>
      </c>
      <c r="BE311" s="3" t="s">
        <v>91</v>
      </c>
      <c r="BF311" s="3" t="str">
        <f t="shared" si="103"/>
        <v>ON</v>
      </c>
      <c r="BG311" s="3" t="str">
        <f t="shared" si="104"/>
        <v>ON</v>
      </c>
      <c r="BH311" s="3" t="str">
        <f t="shared" si="105"/>
        <v>ON</v>
      </c>
      <c r="BI311" s="3" t="str">
        <f t="shared" si="106"/>
        <v>OFF</v>
      </c>
      <c r="BJ311" s="3"/>
      <c r="BK311" s="8" t="s">
        <v>56</v>
      </c>
      <c r="BL311" s="3" t="s">
        <v>56</v>
      </c>
      <c r="BM311" s="3" t="s">
        <v>56</v>
      </c>
      <c r="BN311" s="9" t="s">
        <v>56</v>
      </c>
    </row>
    <row r="312" spans="1:66" x14ac:dyDescent="0.3">
      <c r="A312" t="str">
        <f t="shared" ca="1" si="86"/>
        <v>Ondo</v>
      </c>
      <c r="B312" t="str">
        <f t="shared" ca="1" si="87"/>
        <v>D</v>
      </c>
      <c r="C312" t="str">
        <f t="shared" ca="1" si="88"/>
        <v>D1</v>
      </c>
      <c r="D312" t="s">
        <v>46</v>
      </c>
      <c r="E312">
        <f t="shared" si="89"/>
        <v>22</v>
      </c>
      <c r="F312">
        <f t="shared" si="90"/>
        <v>2</v>
      </c>
      <c r="G312" t="s">
        <v>78</v>
      </c>
      <c r="H312" t="s">
        <v>78</v>
      </c>
      <c r="I312" t="s">
        <v>96</v>
      </c>
      <c r="J312" t="s">
        <v>98</v>
      </c>
      <c r="K312" t="s">
        <v>100</v>
      </c>
      <c r="L312" t="s">
        <v>102</v>
      </c>
      <c r="M312" t="s">
        <v>104</v>
      </c>
      <c r="N312" t="s">
        <v>106</v>
      </c>
      <c r="O312" t="s">
        <v>108</v>
      </c>
      <c r="P312" t="s">
        <v>110</v>
      </c>
      <c r="Q312" t="s">
        <v>112</v>
      </c>
      <c r="R312" t="s">
        <v>114</v>
      </c>
      <c r="S312" t="s">
        <v>116</v>
      </c>
      <c r="T312" t="s">
        <v>118</v>
      </c>
      <c r="U312" t="s">
        <v>120</v>
      </c>
      <c r="V312" t="s">
        <v>122</v>
      </c>
      <c r="W312" t="s">
        <v>124</v>
      </c>
      <c r="X312" t="s">
        <v>126</v>
      </c>
      <c r="Y312" t="s">
        <v>128</v>
      </c>
      <c r="Z312" t="s">
        <v>130</v>
      </c>
      <c r="AA312" t="s">
        <v>132</v>
      </c>
      <c r="AB312" t="s">
        <v>134</v>
      </c>
      <c r="AC312" t="s">
        <v>136</v>
      </c>
      <c r="AD312" t="s">
        <v>81</v>
      </c>
      <c r="AE312" t="s">
        <v>83</v>
      </c>
      <c r="AF312" t="s">
        <v>85</v>
      </c>
      <c r="AG312" t="s">
        <v>87</v>
      </c>
      <c r="AH312" t="s">
        <v>89</v>
      </c>
      <c r="AI312" s="8" t="s">
        <v>91</v>
      </c>
      <c r="AJ312" s="3" t="s">
        <v>91</v>
      </c>
      <c r="AK312" s="3" t="str">
        <f t="shared" si="91"/>
        <v>ON</v>
      </c>
      <c r="AL312" s="3" t="str">
        <f t="shared" si="92"/>
        <v>ON</v>
      </c>
      <c r="AM312" s="3" t="str">
        <f t="shared" si="93"/>
        <v>ON</v>
      </c>
      <c r="AN312" s="3" t="str">
        <f t="shared" si="94"/>
        <v>OFF</v>
      </c>
      <c r="AO312" s="3"/>
      <c r="AP312" s="8" t="s">
        <v>91</v>
      </c>
      <c r="AQ312" s="3" t="s">
        <v>91</v>
      </c>
      <c r="AR312" s="3" t="str">
        <f t="shared" si="95"/>
        <v>ON</v>
      </c>
      <c r="AS312" s="3" t="str">
        <f t="shared" si="96"/>
        <v>ON</v>
      </c>
      <c r="AT312" s="3" t="str">
        <f t="shared" si="97"/>
        <v>ON</v>
      </c>
      <c r="AU312" s="3" t="str">
        <f t="shared" si="98"/>
        <v>ON</v>
      </c>
      <c r="AV312" s="3"/>
      <c r="AW312" s="8" t="s">
        <v>91</v>
      </c>
      <c r="AX312" s="3" t="s">
        <v>91</v>
      </c>
      <c r="AY312" s="3" t="str">
        <f t="shared" si="99"/>
        <v>ON</v>
      </c>
      <c r="AZ312" s="3" t="str">
        <f t="shared" si="100"/>
        <v>ON</v>
      </c>
      <c r="BA312" s="3" t="str">
        <f t="shared" si="101"/>
        <v>ON</v>
      </c>
      <c r="BB312" s="3" t="str">
        <f t="shared" si="102"/>
        <v>OFF</v>
      </c>
      <c r="BC312" s="3"/>
      <c r="BD312" s="8" t="s">
        <v>91</v>
      </c>
      <c r="BE312" s="3" t="s">
        <v>91</v>
      </c>
      <c r="BF312" s="3" t="str">
        <f t="shared" si="103"/>
        <v>ON</v>
      </c>
      <c r="BG312" s="3" t="str">
        <f t="shared" si="104"/>
        <v>ON</v>
      </c>
      <c r="BH312" s="3" t="str">
        <f t="shared" si="105"/>
        <v>ON</v>
      </c>
      <c r="BI312" s="3" t="str">
        <f t="shared" si="106"/>
        <v>ON</v>
      </c>
      <c r="BJ312" s="3"/>
      <c r="BK312" s="8" t="s">
        <v>56</v>
      </c>
      <c r="BL312" s="3" t="s">
        <v>56</v>
      </c>
      <c r="BM312" s="3" t="s">
        <v>56</v>
      </c>
      <c r="BN312" s="9" t="s">
        <v>56</v>
      </c>
    </row>
    <row r="313" spans="1:66" x14ac:dyDescent="0.3">
      <c r="A313" t="str">
        <f t="shared" ca="1" si="86"/>
        <v>Ekiti</v>
      </c>
      <c r="B313" t="str">
        <f t="shared" ca="1" si="87"/>
        <v>E</v>
      </c>
      <c r="C313" t="str">
        <f t="shared" ca="1" si="88"/>
        <v>D1</v>
      </c>
      <c r="D313" t="s">
        <v>46</v>
      </c>
      <c r="E313">
        <f t="shared" si="89"/>
        <v>22</v>
      </c>
      <c r="F313">
        <f t="shared" si="90"/>
        <v>2</v>
      </c>
      <c r="G313" t="s">
        <v>77</v>
      </c>
      <c r="H313" t="s">
        <v>77</v>
      </c>
      <c r="I313" t="s">
        <v>97</v>
      </c>
      <c r="J313" t="s">
        <v>99</v>
      </c>
      <c r="K313" t="s">
        <v>101</v>
      </c>
      <c r="L313" t="s">
        <v>103</v>
      </c>
      <c r="M313" t="s">
        <v>105</v>
      </c>
      <c r="N313" t="s">
        <v>107</v>
      </c>
      <c r="O313" t="s">
        <v>109</v>
      </c>
      <c r="P313" t="s">
        <v>111</v>
      </c>
      <c r="Q313" t="s">
        <v>113</v>
      </c>
      <c r="R313" t="s">
        <v>115</v>
      </c>
      <c r="S313" t="s">
        <v>117</v>
      </c>
      <c r="T313" t="s">
        <v>119</v>
      </c>
      <c r="U313" t="s">
        <v>121</v>
      </c>
      <c r="V313" t="s">
        <v>123</v>
      </c>
      <c r="W313" t="s">
        <v>125</v>
      </c>
      <c r="X313" t="s">
        <v>127</v>
      </c>
      <c r="Y313" t="s">
        <v>129</v>
      </c>
      <c r="Z313" t="s">
        <v>131</v>
      </c>
      <c r="AA313" t="s">
        <v>133</v>
      </c>
      <c r="AB313" t="s">
        <v>135</v>
      </c>
      <c r="AC313" t="s">
        <v>137</v>
      </c>
      <c r="AD313" t="s">
        <v>82</v>
      </c>
      <c r="AE313" t="s">
        <v>84</v>
      </c>
      <c r="AF313" t="s">
        <v>86</v>
      </c>
      <c r="AG313" t="s">
        <v>88</v>
      </c>
      <c r="AH313" t="s">
        <v>90</v>
      </c>
      <c r="AI313" s="8" t="s">
        <v>91</v>
      </c>
      <c r="AJ313" s="3" t="s">
        <v>91</v>
      </c>
      <c r="AK313" s="3" t="str">
        <f t="shared" si="91"/>
        <v>ON</v>
      </c>
      <c r="AL313" s="3" t="str">
        <f t="shared" si="92"/>
        <v>ON</v>
      </c>
      <c r="AM313" s="3" t="str">
        <f t="shared" si="93"/>
        <v>ON</v>
      </c>
      <c r="AN313" s="3" t="str">
        <f t="shared" si="94"/>
        <v>ON</v>
      </c>
      <c r="AO313" s="3"/>
      <c r="AP313" s="8" t="s">
        <v>91</v>
      </c>
      <c r="AQ313" s="3" t="s">
        <v>91</v>
      </c>
      <c r="AR313" s="3" t="str">
        <f t="shared" si="95"/>
        <v>ON</v>
      </c>
      <c r="AS313" s="3" t="str">
        <f t="shared" si="96"/>
        <v>ON</v>
      </c>
      <c r="AT313" s="3" t="str">
        <f t="shared" si="97"/>
        <v>OFF</v>
      </c>
      <c r="AU313" s="3" t="str">
        <f t="shared" si="98"/>
        <v>ON</v>
      </c>
      <c r="AV313" s="3"/>
      <c r="AW313" s="8" t="s">
        <v>91</v>
      </c>
      <c r="AX313" s="3" t="s">
        <v>91</v>
      </c>
      <c r="AY313" s="3" t="str">
        <f t="shared" si="99"/>
        <v>ON</v>
      </c>
      <c r="AZ313" s="3" t="str">
        <f t="shared" si="100"/>
        <v>ON</v>
      </c>
      <c r="BA313" s="3" t="str">
        <f t="shared" si="101"/>
        <v>ON</v>
      </c>
      <c r="BB313" s="3" t="str">
        <f t="shared" si="102"/>
        <v>ON</v>
      </c>
      <c r="BC313" s="3"/>
      <c r="BD313" s="8" t="s">
        <v>91</v>
      </c>
      <c r="BE313" s="3" t="s">
        <v>91</v>
      </c>
      <c r="BF313" s="3" t="str">
        <f t="shared" si="103"/>
        <v>ON</v>
      </c>
      <c r="BG313" s="3" t="str">
        <f t="shared" si="104"/>
        <v>ON</v>
      </c>
      <c r="BH313" s="3" t="str">
        <f t="shared" si="105"/>
        <v>OFF</v>
      </c>
      <c r="BI313" s="3" t="str">
        <f t="shared" si="106"/>
        <v>ON</v>
      </c>
      <c r="BJ313" s="3"/>
      <c r="BK313" s="8" t="s">
        <v>56</v>
      </c>
      <c r="BL313" s="3" t="s">
        <v>56</v>
      </c>
      <c r="BM313" s="3" t="s">
        <v>56</v>
      </c>
      <c r="BN313" s="9" t="s">
        <v>56</v>
      </c>
    </row>
    <row r="314" spans="1:66" x14ac:dyDescent="0.3">
      <c r="A314" t="str">
        <f t="shared" ca="1" si="86"/>
        <v>Lagos</v>
      </c>
      <c r="B314" t="str">
        <f t="shared" ca="1" si="87"/>
        <v>D</v>
      </c>
      <c r="C314" t="str">
        <f t="shared" ca="1" si="88"/>
        <v>A1</v>
      </c>
      <c r="D314" t="s">
        <v>46</v>
      </c>
      <c r="E314">
        <f t="shared" si="89"/>
        <v>22</v>
      </c>
      <c r="F314">
        <f t="shared" si="90"/>
        <v>2</v>
      </c>
      <c r="G314" t="s">
        <v>76</v>
      </c>
      <c r="H314" t="s">
        <v>76</v>
      </c>
      <c r="I314" t="s">
        <v>96</v>
      </c>
      <c r="J314" t="s">
        <v>98</v>
      </c>
      <c r="K314" t="s">
        <v>100</v>
      </c>
      <c r="L314" t="s">
        <v>102</v>
      </c>
      <c r="M314" t="s">
        <v>104</v>
      </c>
      <c r="N314" t="s">
        <v>106</v>
      </c>
      <c r="O314" t="s">
        <v>108</v>
      </c>
      <c r="P314" t="s">
        <v>110</v>
      </c>
      <c r="Q314" t="s">
        <v>112</v>
      </c>
      <c r="R314" t="s">
        <v>114</v>
      </c>
      <c r="S314" t="s">
        <v>116</v>
      </c>
      <c r="T314" t="s">
        <v>118</v>
      </c>
      <c r="U314" t="s">
        <v>120</v>
      </c>
      <c r="V314" t="s">
        <v>122</v>
      </c>
      <c r="W314" t="s">
        <v>124</v>
      </c>
      <c r="X314" t="s">
        <v>126</v>
      </c>
      <c r="Y314" t="s">
        <v>128</v>
      </c>
      <c r="Z314" t="s">
        <v>130</v>
      </c>
      <c r="AA314" t="s">
        <v>132</v>
      </c>
      <c r="AB314" t="s">
        <v>134</v>
      </c>
      <c r="AC314" t="s">
        <v>136</v>
      </c>
      <c r="AD314" t="s">
        <v>81</v>
      </c>
      <c r="AE314" t="s">
        <v>83</v>
      </c>
      <c r="AF314" t="s">
        <v>85</v>
      </c>
      <c r="AG314" t="s">
        <v>87</v>
      </c>
      <c r="AH314" t="s">
        <v>89</v>
      </c>
      <c r="AI314" s="8" t="s">
        <v>91</v>
      </c>
      <c r="AJ314" s="3" t="s">
        <v>91</v>
      </c>
      <c r="AK314" s="3" t="str">
        <f t="shared" si="91"/>
        <v>ON</v>
      </c>
      <c r="AL314" s="3" t="str">
        <f t="shared" si="92"/>
        <v>OFF</v>
      </c>
      <c r="AM314" s="3" t="str">
        <f t="shared" si="93"/>
        <v>ON</v>
      </c>
      <c r="AN314" s="3" t="str">
        <f t="shared" si="94"/>
        <v>ON</v>
      </c>
      <c r="AO314" s="3"/>
      <c r="AP314" s="8" t="s">
        <v>91</v>
      </c>
      <c r="AQ314" s="3" t="s">
        <v>91</v>
      </c>
      <c r="AR314" s="3" t="str">
        <f t="shared" si="95"/>
        <v>ON</v>
      </c>
      <c r="AS314" s="3" t="str">
        <f t="shared" si="96"/>
        <v>ON</v>
      </c>
      <c r="AT314" s="3" t="str">
        <f t="shared" si="97"/>
        <v>ON</v>
      </c>
      <c r="AU314" s="3" t="str">
        <f t="shared" si="98"/>
        <v>ON</v>
      </c>
      <c r="AV314" s="3"/>
      <c r="AW314" s="8" t="s">
        <v>91</v>
      </c>
      <c r="AX314" s="3" t="s">
        <v>91</v>
      </c>
      <c r="AY314" s="3" t="str">
        <f t="shared" si="99"/>
        <v>ON</v>
      </c>
      <c r="AZ314" s="3" t="str">
        <f t="shared" si="100"/>
        <v>OFF</v>
      </c>
      <c r="BA314" s="3" t="str">
        <f t="shared" si="101"/>
        <v>ON</v>
      </c>
      <c r="BB314" s="3" t="str">
        <f t="shared" si="102"/>
        <v>ON</v>
      </c>
      <c r="BC314" s="3"/>
      <c r="BD314" s="8" t="s">
        <v>91</v>
      </c>
      <c r="BE314" s="3" t="s">
        <v>91</v>
      </c>
      <c r="BF314" s="3" t="str">
        <f t="shared" si="103"/>
        <v>ON</v>
      </c>
      <c r="BG314" s="3" t="str">
        <f t="shared" si="104"/>
        <v>ON</v>
      </c>
      <c r="BH314" s="3" t="str">
        <f t="shared" si="105"/>
        <v>ON</v>
      </c>
      <c r="BI314" s="3" t="str">
        <f t="shared" si="106"/>
        <v>ON</v>
      </c>
      <c r="BJ314" s="3"/>
      <c r="BK314" s="8" t="s">
        <v>56</v>
      </c>
      <c r="BL314" s="3" t="s">
        <v>56</v>
      </c>
      <c r="BM314" s="3" t="s">
        <v>56</v>
      </c>
      <c r="BN314" s="9" t="s">
        <v>56</v>
      </c>
    </row>
    <row r="315" spans="1:66" ht="14.25" customHeight="1" x14ac:dyDescent="0.3">
      <c r="A315" t="str">
        <f t="shared" ca="1" si="86"/>
        <v>Oyo</v>
      </c>
      <c r="B315" t="str">
        <f t="shared" ca="1" si="87"/>
        <v>C</v>
      </c>
      <c r="C315" t="str">
        <f t="shared" ca="1" si="88"/>
        <v>D1</v>
      </c>
      <c r="D315" t="s">
        <v>12</v>
      </c>
      <c r="E315">
        <f t="shared" si="89"/>
        <v>22</v>
      </c>
      <c r="F315">
        <f t="shared" si="90"/>
        <v>2</v>
      </c>
      <c r="G315" t="s">
        <v>75</v>
      </c>
      <c r="H315" t="s">
        <v>75</v>
      </c>
      <c r="I315" t="s">
        <v>97</v>
      </c>
      <c r="J315" t="s">
        <v>99</v>
      </c>
      <c r="K315" t="s">
        <v>101</v>
      </c>
      <c r="L315" t="s">
        <v>103</v>
      </c>
      <c r="M315" t="s">
        <v>105</v>
      </c>
      <c r="N315" t="s">
        <v>107</v>
      </c>
      <c r="O315" t="s">
        <v>109</v>
      </c>
      <c r="P315" t="s">
        <v>111</v>
      </c>
      <c r="Q315" t="s">
        <v>113</v>
      </c>
      <c r="R315" t="s">
        <v>115</v>
      </c>
      <c r="S315" t="s">
        <v>117</v>
      </c>
      <c r="T315" t="s">
        <v>119</v>
      </c>
      <c r="U315" t="s">
        <v>121</v>
      </c>
      <c r="V315" t="s">
        <v>123</v>
      </c>
      <c r="W315" t="s">
        <v>125</v>
      </c>
      <c r="X315" t="s">
        <v>127</v>
      </c>
      <c r="Y315" t="s">
        <v>129</v>
      </c>
      <c r="Z315" t="s">
        <v>131</v>
      </c>
      <c r="AA315" t="s">
        <v>133</v>
      </c>
      <c r="AB315" t="s">
        <v>135</v>
      </c>
      <c r="AC315" t="s">
        <v>137</v>
      </c>
      <c r="AD315" t="s">
        <v>82</v>
      </c>
      <c r="AE315" t="s">
        <v>84</v>
      </c>
      <c r="AF315" t="s">
        <v>86</v>
      </c>
      <c r="AG315" t="s">
        <v>88</v>
      </c>
      <c r="AH315" t="s">
        <v>90</v>
      </c>
      <c r="AI315" s="8" t="s">
        <v>91</v>
      </c>
      <c r="AJ315" s="3" t="s">
        <v>91</v>
      </c>
      <c r="AK315" s="3" t="str">
        <f t="shared" si="91"/>
        <v>ON</v>
      </c>
      <c r="AL315" s="3" t="str">
        <f t="shared" si="92"/>
        <v>ON</v>
      </c>
      <c r="AM315" s="3" t="str">
        <f t="shared" si="93"/>
        <v>ON</v>
      </c>
      <c r="AN315" s="3" t="str">
        <f t="shared" si="94"/>
        <v>ON</v>
      </c>
      <c r="AO315" s="3"/>
      <c r="AP315" s="8" t="s">
        <v>91</v>
      </c>
      <c r="AQ315" s="3" t="s">
        <v>91</v>
      </c>
      <c r="AR315" s="3" t="str">
        <f t="shared" si="95"/>
        <v>OFF</v>
      </c>
      <c r="AS315" s="3" t="str">
        <f t="shared" si="96"/>
        <v>ON</v>
      </c>
      <c r="AT315" s="3" t="str">
        <f t="shared" si="97"/>
        <v>ON</v>
      </c>
      <c r="AU315" s="3" t="str">
        <f t="shared" si="98"/>
        <v>ON</v>
      </c>
      <c r="AV315" s="3"/>
      <c r="AW315" s="8" t="s">
        <v>91</v>
      </c>
      <c r="AX315" s="3" t="s">
        <v>91</v>
      </c>
      <c r="AY315" s="3" t="str">
        <f t="shared" si="99"/>
        <v>ON</v>
      </c>
      <c r="AZ315" s="3" t="str">
        <f t="shared" si="100"/>
        <v>ON</v>
      </c>
      <c r="BA315" s="3" t="str">
        <f t="shared" si="101"/>
        <v>ON</v>
      </c>
      <c r="BB315" s="3" t="str">
        <f t="shared" si="102"/>
        <v>ON</v>
      </c>
      <c r="BC315" s="3"/>
      <c r="BD315" s="8" t="s">
        <v>91</v>
      </c>
      <c r="BE315" s="3" t="s">
        <v>91</v>
      </c>
      <c r="BF315" s="3" t="str">
        <f t="shared" si="103"/>
        <v>OFF</v>
      </c>
      <c r="BG315" s="3" t="str">
        <f t="shared" si="104"/>
        <v>ON</v>
      </c>
      <c r="BH315" s="3" t="str">
        <f t="shared" si="105"/>
        <v>ON</v>
      </c>
      <c r="BI315" s="3" t="str">
        <f t="shared" si="106"/>
        <v>ON</v>
      </c>
      <c r="BJ315" s="3"/>
      <c r="BK315" s="8" t="s">
        <v>56</v>
      </c>
      <c r="BL315" s="3" t="s">
        <v>56</v>
      </c>
      <c r="BM315" s="3" t="s">
        <v>56</v>
      </c>
      <c r="BN315" s="9" t="s">
        <v>56</v>
      </c>
    </row>
    <row r="316" spans="1:66" x14ac:dyDescent="0.3">
      <c r="A316" t="str">
        <f t="shared" ca="1" si="86"/>
        <v>Lagos</v>
      </c>
      <c r="B316" t="str">
        <f t="shared" ca="1" si="87"/>
        <v>C</v>
      </c>
      <c r="C316" t="str">
        <f t="shared" ca="1" si="88"/>
        <v>B1</v>
      </c>
      <c r="D316" t="s">
        <v>12</v>
      </c>
      <c r="E316">
        <f t="shared" si="89"/>
        <v>22</v>
      </c>
      <c r="F316">
        <f t="shared" si="90"/>
        <v>2</v>
      </c>
      <c r="G316" t="s">
        <v>75</v>
      </c>
      <c r="H316" t="s">
        <v>75</v>
      </c>
      <c r="I316" t="s">
        <v>96</v>
      </c>
      <c r="J316" t="s">
        <v>98</v>
      </c>
      <c r="K316" t="s">
        <v>100</v>
      </c>
      <c r="L316" t="s">
        <v>102</v>
      </c>
      <c r="M316" t="s">
        <v>104</v>
      </c>
      <c r="N316" t="s">
        <v>106</v>
      </c>
      <c r="O316" t="s">
        <v>108</v>
      </c>
      <c r="P316" t="s">
        <v>110</v>
      </c>
      <c r="Q316" t="s">
        <v>112</v>
      </c>
      <c r="R316" t="s">
        <v>114</v>
      </c>
      <c r="S316" t="s">
        <v>116</v>
      </c>
      <c r="T316" t="s">
        <v>118</v>
      </c>
      <c r="U316" t="s">
        <v>120</v>
      </c>
      <c r="V316" t="s">
        <v>122</v>
      </c>
      <c r="W316" t="s">
        <v>124</v>
      </c>
      <c r="X316" t="s">
        <v>126</v>
      </c>
      <c r="Y316" t="s">
        <v>128</v>
      </c>
      <c r="Z316" t="s">
        <v>130</v>
      </c>
      <c r="AA316" t="s">
        <v>132</v>
      </c>
      <c r="AB316" t="s">
        <v>134</v>
      </c>
      <c r="AC316" t="s">
        <v>136</v>
      </c>
      <c r="AD316" t="s">
        <v>81</v>
      </c>
      <c r="AE316" t="s">
        <v>83</v>
      </c>
      <c r="AF316" t="s">
        <v>85</v>
      </c>
      <c r="AG316" t="s">
        <v>87</v>
      </c>
      <c r="AH316" t="s">
        <v>89</v>
      </c>
      <c r="AI316" s="8" t="s">
        <v>91</v>
      </c>
      <c r="AJ316" s="3" t="s">
        <v>91</v>
      </c>
      <c r="AK316" s="3" t="str">
        <f t="shared" si="91"/>
        <v>OFF</v>
      </c>
      <c r="AL316" s="3" t="str">
        <f t="shared" si="92"/>
        <v>ON</v>
      </c>
      <c r="AM316" s="3" t="str">
        <f t="shared" si="93"/>
        <v>ON</v>
      </c>
      <c r="AN316" s="3" t="str">
        <f t="shared" si="94"/>
        <v>ON</v>
      </c>
      <c r="AO316" s="3"/>
      <c r="AP316" s="8" t="s">
        <v>91</v>
      </c>
      <c r="AQ316" s="3" t="s">
        <v>91</v>
      </c>
      <c r="AR316" s="3" t="str">
        <f t="shared" si="95"/>
        <v>ON</v>
      </c>
      <c r="AS316" s="3" t="str">
        <f t="shared" si="96"/>
        <v>ON</v>
      </c>
      <c r="AT316" s="3" t="str">
        <f t="shared" si="97"/>
        <v>ON</v>
      </c>
      <c r="AU316" s="3" t="str">
        <f t="shared" si="98"/>
        <v>ON</v>
      </c>
      <c r="AV316" s="3"/>
      <c r="AW316" s="8" t="s">
        <v>91</v>
      </c>
      <c r="AX316" s="3" t="s">
        <v>91</v>
      </c>
      <c r="AY316" s="3" t="str">
        <f t="shared" si="99"/>
        <v>OFF</v>
      </c>
      <c r="AZ316" s="3" t="str">
        <f t="shared" si="100"/>
        <v>ON</v>
      </c>
      <c r="BA316" s="3" t="str">
        <f t="shared" si="101"/>
        <v>ON</v>
      </c>
      <c r="BB316" s="3" t="str">
        <f t="shared" si="102"/>
        <v>ON</v>
      </c>
      <c r="BC316" s="3"/>
      <c r="BD316" s="8" t="s">
        <v>91</v>
      </c>
      <c r="BE316" s="3" t="s">
        <v>91</v>
      </c>
      <c r="BF316" s="3" t="str">
        <f t="shared" si="103"/>
        <v>ON</v>
      </c>
      <c r="BG316" s="3" t="str">
        <f t="shared" si="104"/>
        <v>ON</v>
      </c>
      <c r="BH316" s="3" t="str">
        <f t="shared" si="105"/>
        <v>ON</v>
      </c>
      <c r="BI316" s="3" t="str">
        <f t="shared" si="106"/>
        <v>ON</v>
      </c>
      <c r="BJ316" s="3"/>
      <c r="BK316" s="8" t="s">
        <v>56</v>
      </c>
      <c r="BL316" s="3" t="s">
        <v>56</v>
      </c>
      <c r="BM316" s="3" t="s">
        <v>56</v>
      </c>
      <c r="BN316" s="9" t="s">
        <v>56</v>
      </c>
    </row>
    <row r="317" spans="1:66" x14ac:dyDescent="0.3">
      <c r="A317" t="str">
        <f t="shared" ca="1" si="86"/>
        <v>Ekiti</v>
      </c>
      <c r="B317" t="str">
        <f t="shared" ca="1" si="87"/>
        <v>A</v>
      </c>
      <c r="C317" t="str">
        <f t="shared" ca="1" si="88"/>
        <v>C1</v>
      </c>
      <c r="D317" t="s">
        <v>12</v>
      </c>
      <c r="E317">
        <f t="shared" si="89"/>
        <v>22</v>
      </c>
      <c r="F317">
        <f t="shared" si="90"/>
        <v>2</v>
      </c>
      <c r="G317" t="s">
        <v>76</v>
      </c>
      <c r="H317" t="s">
        <v>76</v>
      </c>
      <c r="I317" t="s">
        <v>97</v>
      </c>
      <c r="J317" t="s">
        <v>99</v>
      </c>
      <c r="K317" t="s">
        <v>101</v>
      </c>
      <c r="L317" t="s">
        <v>103</v>
      </c>
      <c r="M317" t="s">
        <v>105</v>
      </c>
      <c r="N317" t="s">
        <v>107</v>
      </c>
      <c r="O317" t="s">
        <v>109</v>
      </c>
      <c r="P317" t="s">
        <v>111</v>
      </c>
      <c r="Q317" t="s">
        <v>113</v>
      </c>
      <c r="R317" t="s">
        <v>115</v>
      </c>
      <c r="S317" t="s">
        <v>117</v>
      </c>
      <c r="T317" t="s">
        <v>119</v>
      </c>
      <c r="U317" t="s">
        <v>121</v>
      </c>
      <c r="V317" t="s">
        <v>123</v>
      </c>
      <c r="W317" t="s">
        <v>125</v>
      </c>
      <c r="X317" t="s">
        <v>127</v>
      </c>
      <c r="Y317" t="s">
        <v>129</v>
      </c>
      <c r="Z317" t="s">
        <v>131</v>
      </c>
      <c r="AA317" t="s">
        <v>133</v>
      </c>
      <c r="AB317" t="s">
        <v>135</v>
      </c>
      <c r="AC317" t="s">
        <v>137</v>
      </c>
      <c r="AD317" t="s">
        <v>82</v>
      </c>
      <c r="AE317" t="s">
        <v>84</v>
      </c>
      <c r="AF317" t="s">
        <v>86</v>
      </c>
      <c r="AG317" t="s">
        <v>88</v>
      </c>
      <c r="AH317" t="s">
        <v>90</v>
      </c>
      <c r="AI317" s="8" t="s">
        <v>91</v>
      </c>
      <c r="AJ317" s="3" t="s">
        <v>91</v>
      </c>
      <c r="AK317" s="3" t="str">
        <f t="shared" si="91"/>
        <v>ON</v>
      </c>
      <c r="AL317" s="3" t="str">
        <f t="shared" si="92"/>
        <v>ON</v>
      </c>
      <c r="AM317" s="3" t="str">
        <f t="shared" si="93"/>
        <v>ON</v>
      </c>
      <c r="AN317" s="3" t="str">
        <f t="shared" si="94"/>
        <v>ON</v>
      </c>
      <c r="AO317" s="3"/>
      <c r="AP317" s="8" t="s">
        <v>91</v>
      </c>
      <c r="AQ317" s="3" t="s">
        <v>91</v>
      </c>
      <c r="AR317" s="3" t="str">
        <f t="shared" si="95"/>
        <v>ON</v>
      </c>
      <c r="AS317" s="3" t="str">
        <f t="shared" si="96"/>
        <v>OFF</v>
      </c>
      <c r="AT317" s="3" t="str">
        <f t="shared" si="97"/>
        <v>ON</v>
      </c>
      <c r="AU317" s="3" t="str">
        <f t="shared" si="98"/>
        <v>ON</v>
      </c>
      <c r="AV317" s="3"/>
      <c r="AW317" s="8" t="s">
        <v>91</v>
      </c>
      <c r="AX317" s="3" t="s">
        <v>91</v>
      </c>
      <c r="AY317" s="3" t="str">
        <f t="shared" si="99"/>
        <v>ON</v>
      </c>
      <c r="AZ317" s="3" t="str">
        <f t="shared" si="100"/>
        <v>ON</v>
      </c>
      <c r="BA317" s="3" t="str">
        <f t="shared" si="101"/>
        <v>ON</v>
      </c>
      <c r="BB317" s="3" t="str">
        <f t="shared" si="102"/>
        <v>ON</v>
      </c>
      <c r="BC317" s="3"/>
      <c r="BD317" s="8" t="s">
        <v>91</v>
      </c>
      <c r="BE317" s="3" t="s">
        <v>91</v>
      </c>
      <c r="BF317" s="3" t="str">
        <f t="shared" si="103"/>
        <v>ON</v>
      </c>
      <c r="BG317" s="3" t="str">
        <f t="shared" si="104"/>
        <v>OFF</v>
      </c>
      <c r="BH317" s="3" t="str">
        <f t="shared" si="105"/>
        <v>ON</v>
      </c>
      <c r="BI317" s="3" t="str">
        <f t="shared" si="106"/>
        <v>ON</v>
      </c>
      <c r="BJ317" s="3"/>
      <c r="BK317" s="8" t="s">
        <v>56</v>
      </c>
      <c r="BL317" s="3" t="s">
        <v>56</v>
      </c>
      <c r="BM317" s="3" t="s">
        <v>56</v>
      </c>
      <c r="BN317" s="9" t="s">
        <v>56</v>
      </c>
    </row>
    <row r="318" spans="1:66" x14ac:dyDescent="0.3">
      <c r="A318" t="str">
        <f t="shared" ca="1" si="86"/>
        <v>Lagos</v>
      </c>
      <c r="B318" t="str">
        <f t="shared" ca="1" si="87"/>
        <v>D</v>
      </c>
      <c r="C318" t="str">
        <f t="shared" ca="1" si="88"/>
        <v>A1</v>
      </c>
      <c r="D318" t="s">
        <v>12</v>
      </c>
      <c r="E318">
        <f t="shared" si="89"/>
        <v>22</v>
      </c>
      <c r="F318">
        <f t="shared" si="90"/>
        <v>2</v>
      </c>
      <c r="G318" t="s">
        <v>77</v>
      </c>
      <c r="H318" t="s">
        <v>77</v>
      </c>
      <c r="I318" t="s">
        <v>96</v>
      </c>
      <c r="J318" t="s">
        <v>98</v>
      </c>
      <c r="K318" t="s">
        <v>100</v>
      </c>
      <c r="L318" t="s">
        <v>102</v>
      </c>
      <c r="M318" t="s">
        <v>104</v>
      </c>
      <c r="N318" t="s">
        <v>106</v>
      </c>
      <c r="O318" t="s">
        <v>108</v>
      </c>
      <c r="P318" t="s">
        <v>110</v>
      </c>
      <c r="Q318" t="s">
        <v>112</v>
      </c>
      <c r="R318" t="s">
        <v>114</v>
      </c>
      <c r="S318" t="s">
        <v>116</v>
      </c>
      <c r="T318" t="s">
        <v>118</v>
      </c>
      <c r="U318" t="s">
        <v>120</v>
      </c>
      <c r="V318" t="s">
        <v>122</v>
      </c>
      <c r="W318" t="s">
        <v>124</v>
      </c>
      <c r="X318" t="s">
        <v>126</v>
      </c>
      <c r="Y318" t="s">
        <v>128</v>
      </c>
      <c r="Z318" t="s">
        <v>130</v>
      </c>
      <c r="AA318" t="s">
        <v>132</v>
      </c>
      <c r="AB318" t="s">
        <v>134</v>
      </c>
      <c r="AC318" t="s">
        <v>136</v>
      </c>
      <c r="AD318" t="s">
        <v>81</v>
      </c>
      <c r="AE318" t="s">
        <v>83</v>
      </c>
      <c r="AF318" t="s">
        <v>85</v>
      </c>
      <c r="AG318" t="s">
        <v>87</v>
      </c>
      <c r="AH318" t="s">
        <v>89</v>
      </c>
      <c r="AI318" s="8" t="s">
        <v>91</v>
      </c>
      <c r="AJ318" s="3" t="s">
        <v>91</v>
      </c>
      <c r="AK318" s="3" t="str">
        <f t="shared" si="91"/>
        <v>ON</v>
      </c>
      <c r="AL318" s="3" t="str">
        <f t="shared" si="92"/>
        <v>ON</v>
      </c>
      <c r="AM318" s="3" t="str">
        <f t="shared" si="93"/>
        <v>OFF</v>
      </c>
      <c r="AN318" s="3" t="str">
        <f t="shared" si="94"/>
        <v>ON</v>
      </c>
      <c r="AO318" s="3"/>
      <c r="AP318" s="8" t="s">
        <v>91</v>
      </c>
      <c r="AQ318" s="3" t="s">
        <v>91</v>
      </c>
      <c r="AR318" s="3" t="str">
        <f t="shared" si="95"/>
        <v>ON</v>
      </c>
      <c r="AS318" s="3" t="str">
        <f t="shared" si="96"/>
        <v>ON</v>
      </c>
      <c r="AT318" s="3" t="str">
        <f t="shared" si="97"/>
        <v>ON</v>
      </c>
      <c r="AU318" s="3" t="str">
        <f t="shared" si="98"/>
        <v>ON</v>
      </c>
      <c r="AV318" s="3"/>
      <c r="AW318" s="8" t="s">
        <v>91</v>
      </c>
      <c r="AX318" s="3" t="s">
        <v>91</v>
      </c>
      <c r="AY318" s="3" t="str">
        <f t="shared" si="99"/>
        <v>ON</v>
      </c>
      <c r="AZ318" s="3" t="str">
        <f t="shared" si="100"/>
        <v>ON</v>
      </c>
      <c r="BA318" s="3" t="str">
        <f t="shared" si="101"/>
        <v>OFF</v>
      </c>
      <c r="BB318" s="3" t="str">
        <f t="shared" si="102"/>
        <v>ON</v>
      </c>
      <c r="BC318" s="3"/>
      <c r="BD318" s="8" t="s">
        <v>91</v>
      </c>
      <c r="BE318" s="3" t="s">
        <v>91</v>
      </c>
      <c r="BF318" s="3" t="str">
        <f t="shared" si="103"/>
        <v>ON</v>
      </c>
      <c r="BG318" s="3" t="str">
        <f t="shared" si="104"/>
        <v>ON</v>
      </c>
      <c r="BH318" s="3" t="str">
        <f t="shared" si="105"/>
        <v>ON</v>
      </c>
      <c r="BI318" s="3" t="str">
        <f t="shared" si="106"/>
        <v>ON</v>
      </c>
      <c r="BJ318" s="3"/>
      <c r="BK318" s="8" t="s">
        <v>56</v>
      </c>
      <c r="BL318" s="3" t="s">
        <v>56</v>
      </c>
      <c r="BM318" s="3" t="s">
        <v>56</v>
      </c>
      <c r="BN318" s="9" t="s">
        <v>56</v>
      </c>
    </row>
    <row r="319" spans="1:66" x14ac:dyDescent="0.3">
      <c r="A319" t="str">
        <f t="shared" ca="1" si="86"/>
        <v>Lagos</v>
      </c>
      <c r="B319" t="str">
        <f t="shared" ca="1" si="87"/>
        <v>A</v>
      </c>
      <c r="C319" t="str">
        <f t="shared" ca="1" si="88"/>
        <v>A1</v>
      </c>
      <c r="D319" t="s">
        <v>12</v>
      </c>
      <c r="E319">
        <f t="shared" si="89"/>
        <v>22</v>
      </c>
      <c r="F319">
        <f t="shared" si="90"/>
        <v>2</v>
      </c>
      <c r="G319" t="s">
        <v>78</v>
      </c>
      <c r="H319" t="s">
        <v>78</v>
      </c>
      <c r="I319" t="s">
        <v>97</v>
      </c>
      <c r="J319" t="s">
        <v>99</v>
      </c>
      <c r="K319" t="s">
        <v>101</v>
      </c>
      <c r="L319" t="s">
        <v>103</v>
      </c>
      <c r="M319" t="s">
        <v>105</v>
      </c>
      <c r="N319" t="s">
        <v>107</v>
      </c>
      <c r="O319" t="s">
        <v>109</v>
      </c>
      <c r="P319" t="s">
        <v>111</v>
      </c>
      <c r="Q319" t="s">
        <v>113</v>
      </c>
      <c r="R319" t="s">
        <v>115</v>
      </c>
      <c r="S319" t="s">
        <v>117</v>
      </c>
      <c r="T319" t="s">
        <v>119</v>
      </c>
      <c r="U319" t="s">
        <v>121</v>
      </c>
      <c r="V319" t="s">
        <v>123</v>
      </c>
      <c r="W319" t="s">
        <v>125</v>
      </c>
      <c r="X319" t="s">
        <v>127</v>
      </c>
      <c r="Y319" t="s">
        <v>129</v>
      </c>
      <c r="Z319" t="s">
        <v>131</v>
      </c>
      <c r="AA319" t="s">
        <v>133</v>
      </c>
      <c r="AB319" t="s">
        <v>135</v>
      </c>
      <c r="AC319" t="s">
        <v>137</v>
      </c>
      <c r="AD319" t="s">
        <v>82</v>
      </c>
      <c r="AE319" t="s">
        <v>84</v>
      </c>
      <c r="AF319" t="s">
        <v>86</v>
      </c>
      <c r="AG319" t="s">
        <v>88</v>
      </c>
      <c r="AH319" t="s">
        <v>90</v>
      </c>
      <c r="AI319" s="8" t="s">
        <v>91</v>
      </c>
      <c r="AJ319" s="3" t="s">
        <v>91</v>
      </c>
      <c r="AK319" s="3" t="str">
        <f t="shared" si="91"/>
        <v>ON</v>
      </c>
      <c r="AL319" s="3" t="str">
        <f t="shared" si="92"/>
        <v>ON</v>
      </c>
      <c r="AM319" s="3" t="str">
        <f t="shared" si="93"/>
        <v>ON</v>
      </c>
      <c r="AN319" s="3" t="str">
        <f t="shared" si="94"/>
        <v>ON</v>
      </c>
      <c r="AO319" s="3"/>
      <c r="AP319" s="8" t="s">
        <v>91</v>
      </c>
      <c r="AQ319" s="3" t="s">
        <v>91</v>
      </c>
      <c r="AR319" s="3" t="str">
        <f t="shared" si="95"/>
        <v>ON</v>
      </c>
      <c r="AS319" s="3" t="str">
        <f t="shared" si="96"/>
        <v>ON</v>
      </c>
      <c r="AT319" s="3" t="str">
        <f t="shared" si="97"/>
        <v>ON</v>
      </c>
      <c r="AU319" s="3" t="str">
        <f t="shared" si="98"/>
        <v>OFF</v>
      </c>
      <c r="AV319" s="3"/>
      <c r="AW319" s="8" t="s">
        <v>91</v>
      </c>
      <c r="AX319" s="3" t="s">
        <v>91</v>
      </c>
      <c r="AY319" s="3" t="str">
        <f t="shared" si="99"/>
        <v>ON</v>
      </c>
      <c r="AZ319" s="3" t="str">
        <f t="shared" si="100"/>
        <v>ON</v>
      </c>
      <c r="BA319" s="3" t="str">
        <f t="shared" si="101"/>
        <v>ON</v>
      </c>
      <c r="BB319" s="3" t="str">
        <f t="shared" si="102"/>
        <v>ON</v>
      </c>
      <c r="BC319" s="3"/>
      <c r="BD319" s="8" t="s">
        <v>91</v>
      </c>
      <c r="BE319" s="3" t="s">
        <v>91</v>
      </c>
      <c r="BF319" s="3" t="str">
        <f t="shared" si="103"/>
        <v>ON</v>
      </c>
      <c r="BG319" s="3" t="str">
        <f t="shared" si="104"/>
        <v>ON</v>
      </c>
      <c r="BH319" s="3" t="str">
        <f t="shared" si="105"/>
        <v>ON</v>
      </c>
      <c r="BI319" s="3" t="str">
        <f t="shared" si="106"/>
        <v>OFF</v>
      </c>
      <c r="BJ319" s="3"/>
      <c r="BK319" s="8" t="s">
        <v>56</v>
      </c>
      <c r="BL319" s="3" t="s">
        <v>56</v>
      </c>
      <c r="BM319" s="3" t="s">
        <v>56</v>
      </c>
      <c r="BN319" s="9" t="s">
        <v>56</v>
      </c>
    </row>
    <row r="320" spans="1:66" x14ac:dyDescent="0.3">
      <c r="A320" t="str">
        <f t="shared" ca="1" si="86"/>
        <v>Oyo</v>
      </c>
      <c r="B320" t="str">
        <f t="shared" ca="1" si="87"/>
        <v>C</v>
      </c>
      <c r="C320" t="str">
        <f t="shared" ca="1" si="88"/>
        <v>D1</v>
      </c>
      <c r="D320" t="s">
        <v>5</v>
      </c>
      <c r="E320">
        <f t="shared" si="89"/>
        <v>22</v>
      </c>
      <c r="F320">
        <f t="shared" si="90"/>
        <v>2</v>
      </c>
      <c r="G320" t="s">
        <v>78</v>
      </c>
      <c r="H320" t="s">
        <v>78</v>
      </c>
      <c r="I320" t="s">
        <v>96</v>
      </c>
      <c r="J320" t="s">
        <v>98</v>
      </c>
      <c r="K320" t="s">
        <v>100</v>
      </c>
      <c r="L320" t="s">
        <v>102</v>
      </c>
      <c r="M320" t="s">
        <v>104</v>
      </c>
      <c r="N320" t="s">
        <v>106</v>
      </c>
      <c r="O320" t="s">
        <v>108</v>
      </c>
      <c r="P320" t="s">
        <v>110</v>
      </c>
      <c r="Q320" t="s">
        <v>112</v>
      </c>
      <c r="R320" t="s">
        <v>114</v>
      </c>
      <c r="S320" t="s">
        <v>116</v>
      </c>
      <c r="T320" t="s">
        <v>118</v>
      </c>
      <c r="U320" t="s">
        <v>120</v>
      </c>
      <c r="V320" t="s">
        <v>122</v>
      </c>
      <c r="W320" t="s">
        <v>124</v>
      </c>
      <c r="X320" t="s">
        <v>126</v>
      </c>
      <c r="Y320" t="s">
        <v>128</v>
      </c>
      <c r="Z320" t="s">
        <v>130</v>
      </c>
      <c r="AA320" t="s">
        <v>132</v>
      </c>
      <c r="AB320" t="s">
        <v>134</v>
      </c>
      <c r="AC320" t="s">
        <v>136</v>
      </c>
      <c r="AD320" t="s">
        <v>81</v>
      </c>
      <c r="AE320" t="s">
        <v>83</v>
      </c>
      <c r="AF320" t="s">
        <v>85</v>
      </c>
      <c r="AG320" t="s">
        <v>87</v>
      </c>
      <c r="AH320" t="s">
        <v>89</v>
      </c>
      <c r="AI320" s="8" t="s">
        <v>91</v>
      </c>
      <c r="AJ320" s="3" t="s">
        <v>91</v>
      </c>
      <c r="AK320" s="3" t="str">
        <f t="shared" si="91"/>
        <v>ON</v>
      </c>
      <c r="AL320" s="3" t="str">
        <f t="shared" si="92"/>
        <v>ON</v>
      </c>
      <c r="AM320" s="3" t="str">
        <f t="shared" si="93"/>
        <v>ON</v>
      </c>
      <c r="AN320" s="3" t="str">
        <f t="shared" si="94"/>
        <v>OFF</v>
      </c>
      <c r="AO320" s="3"/>
      <c r="AP320" s="8" t="s">
        <v>91</v>
      </c>
      <c r="AQ320" s="3" t="s">
        <v>91</v>
      </c>
      <c r="AR320" s="3" t="str">
        <f t="shared" si="95"/>
        <v>ON</v>
      </c>
      <c r="AS320" s="3" t="str">
        <f t="shared" si="96"/>
        <v>ON</v>
      </c>
      <c r="AT320" s="3" t="str">
        <f t="shared" si="97"/>
        <v>ON</v>
      </c>
      <c r="AU320" s="3" t="str">
        <f t="shared" si="98"/>
        <v>ON</v>
      </c>
      <c r="AV320" s="3"/>
      <c r="AW320" s="8" t="s">
        <v>91</v>
      </c>
      <c r="AX320" s="3" t="s">
        <v>91</v>
      </c>
      <c r="AY320" s="3" t="str">
        <f t="shared" si="99"/>
        <v>ON</v>
      </c>
      <c r="AZ320" s="3" t="str">
        <f t="shared" si="100"/>
        <v>ON</v>
      </c>
      <c r="BA320" s="3" t="str">
        <f t="shared" si="101"/>
        <v>ON</v>
      </c>
      <c r="BB320" s="3" t="str">
        <f t="shared" si="102"/>
        <v>OFF</v>
      </c>
      <c r="BC320" s="3"/>
      <c r="BD320" s="8" t="s">
        <v>91</v>
      </c>
      <c r="BE320" s="3" t="s">
        <v>91</v>
      </c>
      <c r="BF320" s="3" t="str">
        <f t="shared" si="103"/>
        <v>ON</v>
      </c>
      <c r="BG320" s="3" t="str">
        <f t="shared" si="104"/>
        <v>ON</v>
      </c>
      <c r="BH320" s="3" t="str">
        <f t="shared" si="105"/>
        <v>ON</v>
      </c>
      <c r="BI320" s="3" t="str">
        <f t="shared" si="106"/>
        <v>ON</v>
      </c>
      <c r="BJ320" s="3"/>
      <c r="BK320" s="8" t="s">
        <v>56</v>
      </c>
      <c r="BL320" s="3" t="s">
        <v>56</v>
      </c>
      <c r="BM320" s="3" t="s">
        <v>56</v>
      </c>
      <c r="BN320" s="9" t="s">
        <v>56</v>
      </c>
    </row>
    <row r="321" spans="1:66" x14ac:dyDescent="0.3">
      <c r="A321" t="str">
        <f t="shared" ca="1" si="86"/>
        <v>Lagos</v>
      </c>
      <c r="B321" t="str">
        <f t="shared" ca="1" si="87"/>
        <v>C</v>
      </c>
      <c r="C321" t="str">
        <f t="shared" ca="1" si="88"/>
        <v>E1</v>
      </c>
      <c r="D321" t="s">
        <v>7</v>
      </c>
      <c r="E321">
        <f t="shared" si="89"/>
        <v>22</v>
      </c>
      <c r="F321">
        <f t="shared" si="90"/>
        <v>2</v>
      </c>
      <c r="G321" t="s">
        <v>77</v>
      </c>
      <c r="H321" t="s">
        <v>77</v>
      </c>
      <c r="I321" t="s">
        <v>97</v>
      </c>
      <c r="J321" t="s">
        <v>99</v>
      </c>
      <c r="K321" t="s">
        <v>101</v>
      </c>
      <c r="L321" t="s">
        <v>103</v>
      </c>
      <c r="M321" t="s">
        <v>105</v>
      </c>
      <c r="N321" t="s">
        <v>107</v>
      </c>
      <c r="O321" t="s">
        <v>109</v>
      </c>
      <c r="P321" t="s">
        <v>111</v>
      </c>
      <c r="Q321" t="s">
        <v>113</v>
      </c>
      <c r="R321" t="s">
        <v>115</v>
      </c>
      <c r="S321" t="s">
        <v>117</v>
      </c>
      <c r="T321" t="s">
        <v>119</v>
      </c>
      <c r="U321" t="s">
        <v>121</v>
      </c>
      <c r="V321" t="s">
        <v>123</v>
      </c>
      <c r="W321" t="s">
        <v>125</v>
      </c>
      <c r="X321" t="s">
        <v>127</v>
      </c>
      <c r="Y321" t="s">
        <v>129</v>
      </c>
      <c r="Z321" t="s">
        <v>131</v>
      </c>
      <c r="AA321" t="s">
        <v>133</v>
      </c>
      <c r="AB321" t="s">
        <v>135</v>
      </c>
      <c r="AC321" t="s">
        <v>137</v>
      </c>
      <c r="AD321" t="s">
        <v>82</v>
      </c>
      <c r="AE321" t="s">
        <v>84</v>
      </c>
      <c r="AF321" t="s">
        <v>86</v>
      </c>
      <c r="AG321" t="s">
        <v>88</v>
      </c>
      <c r="AH321" t="s">
        <v>90</v>
      </c>
      <c r="AI321" s="8" t="s">
        <v>91</v>
      </c>
      <c r="AJ321" s="3" t="s">
        <v>91</v>
      </c>
      <c r="AK321" s="3" t="str">
        <f t="shared" si="91"/>
        <v>ON</v>
      </c>
      <c r="AL321" s="3" t="str">
        <f t="shared" si="92"/>
        <v>ON</v>
      </c>
      <c r="AM321" s="3" t="str">
        <f t="shared" si="93"/>
        <v>ON</v>
      </c>
      <c r="AN321" s="3" t="str">
        <f t="shared" si="94"/>
        <v>ON</v>
      </c>
      <c r="AO321" s="3"/>
      <c r="AP321" s="8" t="s">
        <v>91</v>
      </c>
      <c r="AQ321" s="3" t="s">
        <v>91</v>
      </c>
      <c r="AR321" s="3" t="str">
        <f t="shared" si="95"/>
        <v>ON</v>
      </c>
      <c r="AS321" s="3" t="str">
        <f t="shared" si="96"/>
        <v>ON</v>
      </c>
      <c r="AT321" s="3" t="str">
        <f t="shared" si="97"/>
        <v>OFF</v>
      </c>
      <c r="AU321" s="3" t="str">
        <f t="shared" si="98"/>
        <v>ON</v>
      </c>
      <c r="AV321" s="3"/>
      <c r="AW321" s="8" t="s">
        <v>91</v>
      </c>
      <c r="AX321" s="3" t="s">
        <v>91</v>
      </c>
      <c r="AY321" s="3" t="str">
        <f t="shared" si="99"/>
        <v>ON</v>
      </c>
      <c r="AZ321" s="3" t="str">
        <f t="shared" si="100"/>
        <v>ON</v>
      </c>
      <c r="BA321" s="3" t="str">
        <f t="shared" si="101"/>
        <v>ON</v>
      </c>
      <c r="BB321" s="3" t="str">
        <f t="shared" si="102"/>
        <v>ON</v>
      </c>
      <c r="BC321" s="3"/>
      <c r="BD321" s="8" t="s">
        <v>91</v>
      </c>
      <c r="BE321" s="3" t="s">
        <v>91</v>
      </c>
      <c r="BF321" s="3" t="str">
        <f t="shared" si="103"/>
        <v>ON</v>
      </c>
      <c r="BG321" s="3" t="str">
        <f t="shared" si="104"/>
        <v>ON</v>
      </c>
      <c r="BH321" s="3" t="str">
        <f t="shared" si="105"/>
        <v>OFF</v>
      </c>
      <c r="BI321" s="3" t="str">
        <f t="shared" si="106"/>
        <v>ON</v>
      </c>
      <c r="BJ321" s="3"/>
      <c r="BK321" s="8" t="s">
        <v>56</v>
      </c>
      <c r="BL321" s="3" t="s">
        <v>56</v>
      </c>
      <c r="BM321" s="3" t="s">
        <v>56</v>
      </c>
      <c r="BN321" s="9" t="s">
        <v>56</v>
      </c>
    </row>
    <row r="322" spans="1:66" x14ac:dyDescent="0.3">
      <c r="A322" t="str">
        <f t="shared" ca="1" si="86"/>
        <v>Ogun</v>
      </c>
      <c r="B322" t="str">
        <f t="shared" ca="1" si="87"/>
        <v>C</v>
      </c>
      <c r="C322" t="str">
        <f t="shared" ca="1" si="88"/>
        <v>B1</v>
      </c>
      <c r="D322" t="s">
        <v>7</v>
      </c>
      <c r="E322">
        <f t="shared" si="89"/>
        <v>22</v>
      </c>
      <c r="F322">
        <f t="shared" si="90"/>
        <v>2</v>
      </c>
      <c r="G322" t="s">
        <v>76</v>
      </c>
      <c r="H322" t="s">
        <v>76</v>
      </c>
      <c r="I322" t="s">
        <v>96</v>
      </c>
      <c r="J322" t="s">
        <v>98</v>
      </c>
      <c r="K322" t="s">
        <v>100</v>
      </c>
      <c r="L322" t="s">
        <v>102</v>
      </c>
      <c r="M322" t="s">
        <v>104</v>
      </c>
      <c r="N322" t="s">
        <v>106</v>
      </c>
      <c r="O322" t="s">
        <v>108</v>
      </c>
      <c r="P322" t="s">
        <v>110</v>
      </c>
      <c r="Q322" t="s">
        <v>112</v>
      </c>
      <c r="R322" t="s">
        <v>114</v>
      </c>
      <c r="S322" t="s">
        <v>116</v>
      </c>
      <c r="T322" t="s">
        <v>118</v>
      </c>
      <c r="U322" t="s">
        <v>120</v>
      </c>
      <c r="V322" t="s">
        <v>122</v>
      </c>
      <c r="W322" t="s">
        <v>124</v>
      </c>
      <c r="X322" t="s">
        <v>126</v>
      </c>
      <c r="Y322" t="s">
        <v>128</v>
      </c>
      <c r="Z322" t="s">
        <v>130</v>
      </c>
      <c r="AA322" t="s">
        <v>132</v>
      </c>
      <c r="AB322" t="s">
        <v>134</v>
      </c>
      <c r="AC322" t="s">
        <v>136</v>
      </c>
      <c r="AD322" t="s">
        <v>81</v>
      </c>
      <c r="AE322" t="s">
        <v>83</v>
      </c>
      <c r="AF322" t="s">
        <v>85</v>
      </c>
      <c r="AG322" t="s">
        <v>87</v>
      </c>
      <c r="AH322" t="s">
        <v>89</v>
      </c>
      <c r="AI322" s="8" t="s">
        <v>91</v>
      </c>
      <c r="AJ322" s="3" t="s">
        <v>91</v>
      </c>
      <c r="AK322" s="3" t="str">
        <f t="shared" si="91"/>
        <v>ON</v>
      </c>
      <c r="AL322" s="3" t="str">
        <f t="shared" si="92"/>
        <v>OFF</v>
      </c>
      <c r="AM322" s="3" t="str">
        <f t="shared" si="93"/>
        <v>ON</v>
      </c>
      <c r="AN322" s="3" t="str">
        <f t="shared" si="94"/>
        <v>ON</v>
      </c>
      <c r="AO322" s="3"/>
      <c r="AP322" s="8" t="s">
        <v>91</v>
      </c>
      <c r="AQ322" s="3" t="s">
        <v>91</v>
      </c>
      <c r="AR322" s="3" t="str">
        <f t="shared" si="95"/>
        <v>ON</v>
      </c>
      <c r="AS322" s="3" t="str">
        <f t="shared" si="96"/>
        <v>ON</v>
      </c>
      <c r="AT322" s="3" t="str">
        <f t="shared" si="97"/>
        <v>ON</v>
      </c>
      <c r="AU322" s="3" t="str">
        <f t="shared" si="98"/>
        <v>ON</v>
      </c>
      <c r="AV322" s="3"/>
      <c r="AW322" s="8" t="s">
        <v>91</v>
      </c>
      <c r="AX322" s="3" t="s">
        <v>91</v>
      </c>
      <c r="AY322" s="3" t="str">
        <f t="shared" si="99"/>
        <v>ON</v>
      </c>
      <c r="AZ322" s="3" t="str">
        <f t="shared" si="100"/>
        <v>OFF</v>
      </c>
      <c r="BA322" s="3" t="str">
        <f t="shared" si="101"/>
        <v>ON</v>
      </c>
      <c r="BB322" s="3" t="str">
        <f t="shared" si="102"/>
        <v>ON</v>
      </c>
      <c r="BC322" s="3"/>
      <c r="BD322" s="8" t="s">
        <v>91</v>
      </c>
      <c r="BE322" s="3" t="s">
        <v>91</v>
      </c>
      <c r="BF322" s="3" t="str">
        <f t="shared" si="103"/>
        <v>ON</v>
      </c>
      <c r="BG322" s="3" t="str">
        <f t="shared" si="104"/>
        <v>ON</v>
      </c>
      <c r="BH322" s="3" t="str">
        <f t="shared" si="105"/>
        <v>ON</v>
      </c>
      <c r="BI322" s="3" t="str">
        <f t="shared" si="106"/>
        <v>ON</v>
      </c>
      <c r="BJ322" s="3"/>
      <c r="BK322" s="8" t="s">
        <v>56</v>
      </c>
      <c r="BL322" s="3" t="s">
        <v>56</v>
      </c>
      <c r="BM322" s="3" t="s">
        <v>56</v>
      </c>
      <c r="BN322" s="9" t="s">
        <v>56</v>
      </c>
    </row>
    <row r="323" spans="1:66" x14ac:dyDescent="0.3">
      <c r="A323" t="str">
        <f t="shared" ca="1" si="86"/>
        <v>Ondo</v>
      </c>
      <c r="B323" t="str">
        <f t="shared" ca="1" si="87"/>
        <v>B</v>
      </c>
      <c r="C323" t="str">
        <f t="shared" ca="1" si="88"/>
        <v>A1</v>
      </c>
      <c r="D323" t="s">
        <v>7</v>
      </c>
      <c r="E323">
        <f t="shared" si="89"/>
        <v>22</v>
      </c>
      <c r="F323">
        <f t="shared" si="90"/>
        <v>2</v>
      </c>
      <c r="G323" t="s">
        <v>75</v>
      </c>
      <c r="H323" t="s">
        <v>75</v>
      </c>
      <c r="I323" t="s">
        <v>97</v>
      </c>
      <c r="J323" t="s">
        <v>99</v>
      </c>
      <c r="K323" t="s">
        <v>101</v>
      </c>
      <c r="L323" t="s">
        <v>103</v>
      </c>
      <c r="M323" t="s">
        <v>105</v>
      </c>
      <c r="N323" t="s">
        <v>107</v>
      </c>
      <c r="O323" t="s">
        <v>109</v>
      </c>
      <c r="P323" t="s">
        <v>111</v>
      </c>
      <c r="Q323" t="s">
        <v>113</v>
      </c>
      <c r="R323" t="s">
        <v>115</v>
      </c>
      <c r="S323" t="s">
        <v>117</v>
      </c>
      <c r="T323" t="s">
        <v>119</v>
      </c>
      <c r="U323" t="s">
        <v>121</v>
      </c>
      <c r="V323" t="s">
        <v>123</v>
      </c>
      <c r="W323" t="s">
        <v>125</v>
      </c>
      <c r="X323" t="s">
        <v>127</v>
      </c>
      <c r="Y323" t="s">
        <v>129</v>
      </c>
      <c r="Z323" t="s">
        <v>131</v>
      </c>
      <c r="AA323" t="s">
        <v>133</v>
      </c>
      <c r="AB323" t="s">
        <v>135</v>
      </c>
      <c r="AC323" t="s">
        <v>137</v>
      </c>
      <c r="AD323" t="s">
        <v>82</v>
      </c>
      <c r="AE323" t="s">
        <v>84</v>
      </c>
      <c r="AF323" t="s">
        <v>86</v>
      </c>
      <c r="AG323" t="s">
        <v>88</v>
      </c>
      <c r="AH323" t="s">
        <v>90</v>
      </c>
      <c r="AI323" s="8" t="s">
        <v>91</v>
      </c>
      <c r="AJ323" s="3" t="s">
        <v>91</v>
      </c>
      <c r="AK323" s="3" t="str">
        <f t="shared" si="91"/>
        <v>ON</v>
      </c>
      <c r="AL323" s="3" t="str">
        <f t="shared" si="92"/>
        <v>ON</v>
      </c>
      <c r="AM323" s="3" t="str">
        <f t="shared" si="93"/>
        <v>ON</v>
      </c>
      <c r="AN323" s="3" t="str">
        <f t="shared" si="94"/>
        <v>ON</v>
      </c>
      <c r="AO323" s="3"/>
      <c r="AP323" s="8" t="s">
        <v>91</v>
      </c>
      <c r="AQ323" s="3" t="s">
        <v>91</v>
      </c>
      <c r="AR323" s="3" t="str">
        <f t="shared" si="95"/>
        <v>OFF</v>
      </c>
      <c r="AS323" s="3" t="str">
        <f t="shared" si="96"/>
        <v>ON</v>
      </c>
      <c r="AT323" s="3" t="str">
        <f t="shared" si="97"/>
        <v>ON</v>
      </c>
      <c r="AU323" s="3" t="str">
        <f t="shared" si="98"/>
        <v>ON</v>
      </c>
      <c r="AV323" s="3"/>
      <c r="AW323" s="8" t="s">
        <v>91</v>
      </c>
      <c r="AX323" s="3" t="s">
        <v>91</v>
      </c>
      <c r="AY323" s="3" t="str">
        <f t="shared" si="99"/>
        <v>ON</v>
      </c>
      <c r="AZ323" s="3" t="str">
        <f t="shared" si="100"/>
        <v>ON</v>
      </c>
      <c r="BA323" s="3" t="str">
        <f t="shared" si="101"/>
        <v>ON</v>
      </c>
      <c r="BB323" s="3" t="str">
        <f t="shared" si="102"/>
        <v>ON</v>
      </c>
      <c r="BC323" s="3"/>
      <c r="BD323" s="8" t="s">
        <v>91</v>
      </c>
      <c r="BE323" s="3" t="s">
        <v>91</v>
      </c>
      <c r="BF323" s="3" t="str">
        <f t="shared" si="103"/>
        <v>OFF</v>
      </c>
      <c r="BG323" s="3" t="str">
        <f t="shared" si="104"/>
        <v>ON</v>
      </c>
      <c r="BH323" s="3" t="str">
        <f t="shared" si="105"/>
        <v>ON</v>
      </c>
      <c r="BI323" s="3" t="str">
        <f t="shared" si="106"/>
        <v>ON</v>
      </c>
      <c r="BJ323" s="3"/>
      <c r="BK323" s="8" t="s">
        <v>56</v>
      </c>
      <c r="BL323" s="3" t="s">
        <v>56</v>
      </c>
      <c r="BM323" s="3" t="s">
        <v>56</v>
      </c>
      <c r="BN323" s="9" t="s">
        <v>56</v>
      </c>
    </row>
    <row r="324" spans="1:66" x14ac:dyDescent="0.3">
      <c r="A324" t="str">
        <f t="shared" ca="1" si="86"/>
        <v>Ekiti</v>
      </c>
      <c r="B324" t="str">
        <f t="shared" ca="1" si="87"/>
        <v>E</v>
      </c>
      <c r="C324" t="str">
        <f t="shared" ca="1" si="88"/>
        <v>A1</v>
      </c>
      <c r="D324" t="s">
        <v>12</v>
      </c>
      <c r="E324">
        <f t="shared" si="89"/>
        <v>22</v>
      </c>
      <c r="F324">
        <f t="shared" si="90"/>
        <v>2</v>
      </c>
      <c r="G324" t="s">
        <v>75</v>
      </c>
      <c r="H324" t="s">
        <v>75</v>
      </c>
      <c r="I324" t="s">
        <v>96</v>
      </c>
      <c r="J324" t="s">
        <v>98</v>
      </c>
      <c r="K324" t="s">
        <v>100</v>
      </c>
      <c r="L324" t="s">
        <v>102</v>
      </c>
      <c r="M324" t="s">
        <v>104</v>
      </c>
      <c r="N324" t="s">
        <v>106</v>
      </c>
      <c r="O324" t="s">
        <v>108</v>
      </c>
      <c r="P324" t="s">
        <v>110</v>
      </c>
      <c r="Q324" t="s">
        <v>112</v>
      </c>
      <c r="R324" t="s">
        <v>114</v>
      </c>
      <c r="S324" t="s">
        <v>116</v>
      </c>
      <c r="T324" t="s">
        <v>118</v>
      </c>
      <c r="U324" t="s">
        <v>120</v>
      </c>
      <c r="V324" t="s">
        <v>122</v>
      </c>
      <c r="W324" t="s">
        <v>124</v>
      </c>
      <c r="X324" t="s">
        <v>126</v>
      </c>
      <c r="Y324" t="s">
        <v>128</v>
      </c>
      <c r="Z324" t="s">
        <v>130</v>
      </c>
      <c r="AA324" t="s">
        <v>132</v>
      </c>
      <c r="AB324" t="s">
        <v>134</v>
      </c>
      <c r="AC324" t="s">
        <v>136</v>
      </c>
      <c r="AD324" t="s">
        <v>81</v>
      </c>
      <c r="AE324" t="s">
        <v>83</v>
      </c>
      <c r="AF324" t="s">
        <v>85</v>
      </c>
      <c r="AG324" t="s">
        <v>87</v>
      </c>
      <c r="AH324" t="s">
        <v>89</v>
      </c>
      <c r="AI324" s="8" t="s">
        <v>91</v>
      </c>
      <c r="AJ324" s="3" t="s">
        <v>91</v>
      </c>
      <c r="AK324" s="3" t="str">
        <f t="shared" si="91"/>
        <v>OFF</v>
      </c>
      <c r="AL324" s="3" t="str">
        <f t="shared" si="92"/>
        <v>ON</v>
      </c>
      <c r="AM324" s="3" t="str">
        <f t="shared" si="93"/>
        <v>ON</v>
      </c>
      <c r="AN324" s="3" t="str">
        <f t="shared" si="94"/>
        <v>ON</v>
      </c>
      <c r="AO324" s="3"/>
      <c r="AP324" s="8" t="s">
        <v>91</v>
      </c>
      <c r="AQ324" s="3" t="s">
        <v>91</v>
      </c>
      <c r="AR324" s="3" t="str">
        <f t="shared" si="95"/>
        <v>ON</v>
      </c>
      <c r="AS324" s="3" t="str">
        <f t="shared" si="96"/>
        <v>ON</v>
      </c>
      <c r="AT324" s="3" t="str">
        <f t="shared" si="97"/>
        <v>ON</v>
      </c>
      <c r="AU324" s="3" t="str">
        <f t="shared" si="98"/>
        <v>ON</v>
      </c>
      <c r="AV324" s="3"/>
      <c r="AW324" s="8" t="s">
        <v>91</v>
      </c>
      <c r="AX324" s="3" t="s">
        <v>91</v>
      </c>
      <c r="AY324" s="3" t="str">
        <f t="shared" si="99"/>
        <v>OFF</v>
      </c>
      <c r="AZ324" s="3" t="str">
        <f t="shared" si="100"/>
        <v>ON</v>
      </c>
      <c r="BA324" s="3" t="str">
        <f t="shared" si="101"/>
        <v>ON</v>
      </c>
      <c r="BB324" s="3" t="str">
        <f t="shared" si="102"/>
        <v>ON</v>
      </c>
      <c r="BC324" s="3"/>
      <c r="BD324" s="8" t="s">
        <v>91</v>
      </c>
      <c r="BE324" s="3" t="s">
        <v>91</v>
      </c>
      <c r="BF324" s="3" t="str">
        <f t="shared" si="103"/>
        <v>ON</v>
      </c>
      <c r="BG324" s="3" t="str">
        <f t="shared" si="104"/>
        <v>ON</v>
      </c>
      <c r="BH324" s="3" t="str">
        <f t="shared" si="105"/>
        <v>ON</v>
      </c>
      <c r="BI324" s="3" t="str">
        <f t="shared" si="106"/>
        <v>ON</v>
      </c>
      <c r="BJ324" s="3"/>
      <c r="BK324" s="8" t="s">
        <v>56</v>
      </c>
      <c r="BL324" s="3" t="s">
        <v>56</v>
      </c>
      <c r="BM324" s="3" t="s">
        <v>56</v>
      </c>
      <c r="BN324" s="9" t="s">
        <v>56</v>
      </c>
    </row>
    <row r="325" spans="1:66" x14ac:dyDescent="0.3">
      <c r="A325" t="str">
        <f t="shared" ref="A325:A388" ca="1" si="107">CHOOSE(RANDBETWEEN(1,5),"Lagos","Ogun","Ondo","Oyo","Ekiti")</f>
        <v>Ekiti</v>
      </c>
      <c r="B325" t="str">
        <f t="shared" ref="B325:B388" ca="1" si="108">CHOOSE(RANDBETWEEN(1,5),"A","B","C","D","E")</f>
        <v>D</v>
      </c>
      <c r="C325" t="str">
        <f t="shared" ref="C325:C388" ca="1" si="109">CHOOSE(RANDBETWEEN(1,5),"A1","B1","C1","D1","E1")</f>
        <v>D1</v>
      </c>
      <c r="D325" t="s">
        <v>12</v>
      </c>
      <c r="E325">
        <f t="shared" ref="E325:E388" si="110">COUNTIF(AI325:BI325, "On")</f>
        <v>22</v>
      </c>
      <c r="F325">
        <f t="shared" ref="F325:F388" si="111">COUNTIF(AI325:BN325, "Off")</f>
        <v>2</v>
      </c>
      <c r="G325" t="s">
        <v>76</v>
      </c>
      <c r="H325" t="s">
        <v>76</v>
      </c>
      <c r="I325" t="s">
        <v>97</v>
      </c>
      <c r="J325" t="s">
        <v>99</v>
      </c>
      <c r="K325" t="s">
        <v>101</v>
      </c>
      <c r="L325" t="s">
        <v>103</v>
      </c>
      <c r="M325" t="s">
        <v>105</v>
      </c>
      <c r="N325" t="s">
        <v>107</v>
      </c>
      <c r="O325" t="s">
        <v>109</v>
      </c>
      <c r="P325" t="s">
        <v>111</v>
      </c>
      <c r="Q325" t="s">
        <v>113</v>
      </c>
      <c r="R325" t="s">
        <v>115</v>
      </c>
      <c r="S325" t="s">
        <v>117</v>
      </c>
      <c r="T325" t="s">
        <v>119</v>
      </c>
      <c r="U325" t="s">
        <v>121</v>
      </c>
      <c r="V325" t="s">
        <v>123</v>
      </c>
      <c r="W325" t="s">
        <v>125</v>
      </c>
      <c r="X325" t="s">
        <v>127</v>
      </c>
      <c r="Y325" t="s">
        <v>129</v>
      </c>
      <c r="Z325" t="s">
        <v>131</v>
      </c>
      <c r="AA325" t="s">
        <v>133</v>
      </c>
      <c r="AB325" t="s">
        <v>135</v>
      </c>
      <c r="AC325" t="s">
        <v>137</v>
      </c>
      <c r="AD325" t="s">
        <v>82</v>
      </c>
      <c r="AE325" t="s">
        <v>84</v>
      </c>
      <c r="AF325" t="s">
        <v>86</v>
      </c>
      <c r="AG325" t="s">
        <v>88</v>
      </c>
      <c r="AH325" t="s">
        <v>90</v>
      </c>
      <c r="AI325" s="8" t="s">
        <v>91</v>
      </c>
      <c r="AJ325" s="3" t="s">
        <v>91</v>
      </c>
      <c r="AK325" s="3" t="str">
        <f t="shared" ref="AK325:AK388" si="112">IF(AND($G325="A",$H325="A",$I325="WK 1"),$C$1,$D$1)</f>
        <v>ON</v>
      </c>
      <c r="AL325" s="3" t="str">
        <f t="shared" ref="AL325:AL388" si="113">IF(AND($G325="B",$H325="B",$I325="WK 1"),$C$1,$D$1)</f>
        <v>ON</v>
      </c>
      <c r="AM325" s="3" t="str">
        <f t="shared" ref="AM325:AM388" si="114">IF(AND($G325="C",$H325="C",$I325="WK 1"),$C$1,$D$1)</f>
        <v>ON</v>
      </c>
      <c r="AN325" s="3" t="str">
        <f t="shared" ref="AN325:AN388" si="115">IF(AND($G325="D",$H325="D",$I325="WK 1"),$C$1,$D$1)</f>
        <v>ON</v>
      </c>
      <c r="AO325" s="3"/>
      <c r="AP325" s="8" t="s">
        <v>91</v>
      </c>
      <c r="AQ325" s="3" t="s">
        <v>91</v>
      </c>
      <c r="AR325" s="3" t="str">
        <f t="shared" ref="AR325:AR388" si="116">IF(AND($G325="A",$H325="A",$I325="WK 2"),$C$1,$D$1)</f>
        <v>ON</v>
      </c>
      <c r="AS325" s="3" t="str">
        <f t="shared" ref="AS325:AS388" si="117">IF(AND($G325="B",$H325="B",$I325="WK 2"),$C$1,$D$1)</f>
        <v>OFF</v>
      </c>
      <c r="AT325" s="3" t="str">
        <f t="shared" ref="AT325:AT388" si="118">IF(AND($G325="C",$H325="C",$I325="WK 2"),$C$1,$D$1)</f>
        <v>ON</v>
      </c>
      <c r="AU325" s="3" t="str">
        <f t="shared" ref="AU325:AU388" si="119">IF(AND($G325="D",$H325="D",$I325="WK 2"),$C$1,$D$1)</f>
        <v>ON</v>
      </c>
      <c r="AV325" s="3"/>
      <c r="AW325" s="8" t="s">
        <v>91</v>
      </c>
      <c r="AX325" s="3" t="s">
        <v>91</v>
      </c>
      <c r="AY325" s="3" t="str">
        <f t="shared" ref="AY325:AY388" si="120">IF(AND($G325="A",$H325="A",$J325="WK 3"),$C$1,$D$1)</f>
        <v>ON</v>
      </c>
      <c r="AZ325" s="3" t="str">
        <f t="shared" ref="AZ325:AZ388" si="121">IF(AND($G325="B",$H325="B",$J325="WK 3"),$C$1,$D$1)</f>
        <v>ON</v>
      </c>
      <c r="BA325" s="3" t="str">
        <f t="shared" ref="BA325:BA388" si="122">IF(AND($G325="C",$H325="C",$J325="WK 3"),$C$1,$D$1)</f>
        <v>ON</v>
      </c>
      <c r="BB325" s="3" t="str">
        <f t="shared" ref="BB325:BB388" si="123">IF(AND($G325="D",$H325="D",$J325="WK 3"),$C$1,$D$1)</f>
        <v>ON</v>
      </c>
      <c r="BC325" s="3"/>
      <c r="BD325" s="8" t="s">
        <v>91</v>
      </c>
      <c r="BE325" s="3" t="s">
        <v>91</v>
      </c>
      <c r="BF325" s="3" t="str">
        <f t="shared" ref="BF325:BF388" si="124">IF(AND($G325="A",$H325="A",$J325="WK 4"),$C$1,$D$1)</f>
        <v>ON</v>
      </c>
      <c r="BG325" s="3" t="str">
        <f t="shared" ref="BG325:BG388" si="125">IF(AND($G325="B",$H325="B",$J325="WK 4"),$C$1,$D$1)</f>
        <v>OFF</v>
      </c>
      <c r="BH325" s="3" t="str">
        <f t="shared" ref="BH325:BH388" si="126">IF(AND($G325="C",$H325="C",$J325="WK 4"),$C$1,$D$1)</f>
        <v>ON</v>
      </c>
      <c r="BI325" s="3" t="str">
        <f t="shared" ref="BI325:BI388" si="127">IF(AND($G325="D",$H325="D",$J325="WK 4"),$C$1,$D$1)</f>
        <v>ON</v>
      </c>
      <c r="BJ325" s="3"/>
      <c r="BK325" s="8" t="s">
        <v>56</v>
      </c>
      <c r="BL325" s="3" t="s">
        <v>56</v>
      </c>
      <c r="BM325" s="3" t="s">
        <v>56</v>
      </c>
      <c r="BN325" s="9" t="s">
        <v>56</v>
      </c>
    </row>
    <row r="326" spans="1:66" x14ac:dyDescent="0.3">
      <c r="A326" t="str">
        <f t="shared" ca="1" si="107"/>
        <v>Lagos</v>
      </c>
      <c r="B326" t="str">
        <f t="shared" ca="1" si="108"/>
        <v>D</v>
      </c>
      <c r="C326" t="str">
        <f t="shared" ca="1" si="109"/>
        <v>D1</v>
      </c>
      <c r="D326" t="s">
        <v>12</v>
      </c>
      <c r="E326">
        <f t="shared" si="110"/>
        <v>22</v>
      </c>
      <c r="F326">
        <f t="shared" si="111"/>
        <v>2</v>
      </c>
      <c r="G326" t="s">
        <v>77</v>
      </c>
      <c r="H326" t="s">
        <v>77</v>
      </c>
      <c r="I326" t="s">
        <v>96</v>
      </c>
      <c r="J326" t="s">
        <v>98</v>
      </c>
      <c r="K326" t="s">
        <v>100</v>
      </c>
      <c r="L326" t="s">
        <v>102</v>
      </c>
      <c r="M326" t="s">
        <v>104</v>
      </c>
      <c r="N326" t="s">
        <v>106</v>
      </c>
      <c r="O326" t="s">
        <v>108</v>
      </c>
      <c r="P326" t="s">
        <v>110</v>
      </c>
      <c r="Q326" t="s">
        <v>112</v>
      </c>
      <c r="R326" t="s">
        <v>114</v>
      </c>
      <c r="S326" t="s">
        <v>116</v>
      </c>
      <c r="T326" t="s">
        <v>118</v>
      </c>
      <c r="U326" t="s">
        <v>120</v>
      </c>
      <c r="V326" t="s">
        <v>122</v>
      </c>
      <c r="W326" t="s">
        <v>124</v>
      </c>
      <c r="X326" t="s">
        <v>126</v>
      </c>
      <c r="Y326" t="s">
        <v>128</v>
      </c>
      <c r="Z326" t="s">
        <v>130</v>
      </c>
      <c r="AA326" t="s">
        <v>132</v>
      </c>
      <c r="AB326" t="s">
        <v>134</v>
      </c>
      <c r="AC326" t="s">
        <v>136</v>
      </c>
      <c r="AD326" t="s">
        <v>81</v>
      </c>
      <c r="AE326" t="s">
        <v>83</v>
      </c>
      <c r="AF326" t="s">
        <v>85</v>
      </c>
      <c r="AG326" t="s">
        <v>87</v>
      </c>
      <c r="AH326" t="s">
        <v>89</v>
      </c>
      <c r="AI326" s="8" t="s">
        <v>91</v>
      </c>
      <c r="AJ326" s="3" t="s">
        <v>91</v>
      </c>
      <c r="AK326" s="3" t="str">
        <f t="shared" si="112"/>
        <v>ON</v>
      </c>
      <c r="AL326" s="3" t="str">
        <f t="shared" si="113"/>
        <v>ON</v>
      </c>
      <c r="AM326" s="3" t="str">
        <f t="shared" si="114"/>
        <v>OFF</v>
      </c>
      <c r="AN326" s="3" t="str">
        <f t="shared" si="115"/>
        <v>ON</v>
      </c>
      <c r="AO326" s="3"/>
      <c r="AP326" s="8" t="s">
        <v>91</v>
      </c>
      <c r="AQ326" s="3" t="s">
        <v>91</v>
      </c>
      <c r="AR326" s="3" t="str">
        <f t="shared" si="116"/>
        <v>ON</v>
      </c>
      <c r="AS326" s="3" t="str">
        <f t="shared" si="117"/>
        <v>ON</v>
      </c>
      <c r="AT326" s="3" t="str">
        <f t="shared" si="118"/>
        <v>ON</v>
      </c>
      <c r="AU326" s="3" t="str">
        <f t="shared" si="119"/>
        <v>ON</v>
      </c>
      <c r="AV326" s="3"/>
      <c r="AW326" s="8" t="s">
        <v>91</v>
      </c>
      <c r="AX326" s="3" t="s">
        <v>91</v>
      </c>
      <c r="AY326" s="3" t="str">
        <f t="shared" si="120"/>
        <v>ON</v>
      </c>
      <c r="AZ326" s="3" t="str">
        <f t="shared" si="121"/>
        <v>ON</v>
      </c>
      <c r="BA326" s="3" t="str">
        <f t="shared" si="122"/>
        <v>OFF</v>
      </c>
      <c r="BB326" s="3" t="str">
        <f t="shared" si="123"/>
        <v>ON</v>
      </c>
      <c r="BC326" s="3"/>
      <c r="BD326" s="8" t="s">
        <v>91</v>
      </c>
      <c r="BE326" s="3" t="s">
        <v>91</v>
      </c>
      <c r="BF326" s="3" t="str">
        <f t="shared" si="124"/>
        <v>ON</v>
      </c>
      <c r="BG326" s="3" t="str">
        <f t="shared" si="125"/>
        <v>ON</v>
      </c>
      <c r="BH326" s="3" t="str">
        <f t="shared" si="126"/>
        <v>ON</v>
      </c>
      <c r="BI326" s="3" t="str">
        <f t="shared" si="127"/>
        <v>ON</v>
      </c>
      <c r="BJ326" s="3"/>
      <c r="BK326" s="8" t="s">
        <v>56</v>
      </c>
      <c r="BL326" s="3" t="s">
        <v>56</v>
      </c>
      <c r="BM326" s="3" t="s">
        <v>56</v>
      </c>
      <c r="BN326" s="9" t="s">
        <v>56</v>
      </c>
    </row>
    <row r="327" spans="1:66" x14ac:dyDescent="0.3">
      <c r="A327" t="str">
        <f t="shared" ca="1" si="107"/>
        <v>Ondo</v>
      </c>
      <c r="B327" t="str">
        <f t="shared" ca="1" si="108"/>
        <v>E</v>
      </c>
      <c r="C327" t="str">
        <f t="shared" ca="1" si="109"/>
        <v>D1</v>
      </c>
      <c r="D327" t="s">
        <v>12</v>
      </c>
      <c r="E327">
        <f t="shared" si="110"/>
        <v>22</v>
      </c>
      <c r="F327">
        <f t="shared" si="111"/>
        <v>2</v>
      </c>
      <c r="G327" t="s">
        <v>78</v>
      </c>
      <c r="H327" t="s">
        <v>78</v>
      </c>
      <c r="I327" t="s">
        <v>97</v>
      </c>
      <c r="J327" t="s">
        <v>99</v>
      </c>
      <c r="K327" t="s">
        <v>101</v>
      </c>
      <c r="L327" t="s">
        <v>103</v>
      </c>
      <c r="M327" t="s">
        <v>105</v>
      </c>
      <c r="N327" t="s">
        <v>107</v>
      </c>
      <c r="O327" t="s">
        <v>109</v>
      </c>
      <c r="P327" t="s">
        <v>111</v>
      </c>
      <c r="Q327" t="s">
        <v>113</v>
      </c>
      <c r="R327" t="s">
        <v>115</v>
      </c>
      <c r="S327" t="s">
        <v>117</v>
      </c>
      <c r="T327" t="s">
        <v>119</v>
      </c>
      <c r="U327" t="s">
        <v>121</v>
      </c>
      <c r="V327" t="s">
        <v>123</v>
      </c>
      <c r="W327" t="s">
        <v>125</v>
      </c>
      <c r="X327" t="s">
        <v>127</v>
      </c>
      <c r="Y327" t="s">
        <v>129</v>
      </c>
      <c r="Z327" t="s">
        <v>131</v>
      </c>
      <c r="AA327" t="s">
        <v>133</v>
      </c>
      <c r="AB327" t="s">
        <v>135</v>
      </c>
      <c r="AC327" t="s">
        <v>137</v>
      </c>
      <c r="AD327" t="s">
        <v>82</v>
      </c>
      <c r="AE327" t="s">
        <v>84</v>
      </c>
      <c r="AF327" t="s">
        <v>86</v>
      </c>
      <c r="AG327" t="s">
        <v>88</v>
      </c>
      <c r="AH327" t="s">
        <v>90</v>
      </c>
      <c r="AI327" s="8" t="s">
        <v>91</v>
      </c>
      <c r="AJ327" s="3" t="s">
        <v>91</v>
      </c>
      <c r="AK327" s="3" t="str">
        <f t="shared" si="112"/>
        <v>ON</v>
      </c>
      <c r="AL327" s="3" t="str">
        <f t="shared" si="113"/>
        <v>ON</v>
      </c>
      <c r="AM327" s="3" t="str">
        <f t="shared" si="114"/>
        <v>ON</v>
      </c>
      <c r="AN327" s="3" t="str">
        <f t="shared" si="115"/>
        <v>ON</v>
      </c>
      <c r="AO327" s="3"/>
      <c r="AP327" s="8" t="s">
        <v>91</v>
      </c>
      <c r="AQ327" s="3" t="s">
        <v>91</v>
      </c>
      <c r="AR327" s="3" t="str">
        <f t="shared" si="116"/>
        <v>ON</v>
      </c>
      <c r="AS327" s="3" t="str">
        <f t="shared" si="117"/>
        <v>ON</v>
      </c>
      <c r="AT327" s="3" t="str">
        <f t="shared" si="118"/>
        <v>ON</v>
      </c>
      <c r="AU327" s="3" t="str">
        <f t="shared" si="119"/>
        <v>OFF</v>
      </c>
      <c r="AV327" s="3"/>
      <c r="AW327" s="8" t="s">
        <v>91</v>
      </c>
      <c r="AX327" s="3" t="s">
        <v>91</v>
      </c>
      <c r="AY327" s="3" t="str">
        <f t="shared" si="120"/>
        <v>ON</v>
      </c>
      <c r="AZ327" s="3" t="str">
        <f t="shared" si="121"/>
        <v>ON</v>
      </c>
      <c r="BA327" s="3" t="str">
        <f t="shared" si="122"/>
        <v>ON</v>
      </c>
      <c r="BB327" s="3" t="str">
        <f t="shared" si="123"/>
        <v>ON</v>
      </c>
      <c r="BC327" s="3"/>
      <c r="BD327" s="8" t="s">
        <v>91</v>
      </c>
      <c r="BE327" s="3" t="s">
        <v>91</v>
      </c>
      <c r="BF327" s="3" t="str">
        <f t="shared" si="124"/>
        <v>ON</v>
      </c>
      <c r="BG327" s="3" t="str">
        <f t="shared" si="125"/>
        <v>ON</v>
      </c>
      <c r="BH327" s="3" t="str">
        <f t="shared" si="126"/>
        <v>ON</v>
      </c>
      <c r="BI327" s="3" t="str">
        <f t="shared" si="127"/>
        <v>OFF</v>
      </c>
      <c r="BJ327" s="3"/>
      <c r="BK327" s="8" t="s">
        <v>56</v>
      </c>
      <c r="BL327" s="3" t="s">
        <v>56</v>
      </c>
      <c r="BM327" s="3" t="s">
        <v>56</v>
      </c>
      <c r="BN327" s="9" t="s">
        <v>56</v>
      </c>
    </row>
    <row r="328" spans="1:66" x14ac:dyDescent="0.3">
      <c r="A328" t="str">
        <f t="shared" ca="1" si="107"/>
        <v>Ogun</v>
      </c>
      <c r="B328" t="str">
        <f t="shared" ca="1" si="108"/>
        <v>C</v>
      </c>
      <c r="C328" t="str">
        <f t="shared" ca="1" si="109"/>
        <v>E1</v>
      </c>
      <c r="D328" t="s">
        <v>5</v>
      </c>
      <c r="E328">
        <f t="shared" si="110"/>
        <v>22</v>
      </c>
      <c r="F328">
        <f t="shared" si="111"/>
        <v>2</v>
      </c>
      <c r="G328" t="s">
        <v>78</v>
      </c>
      <c r="H328" t="s">
        <v>78</v>
      </c>
      <c r="I328" t="s">
        <v>96</v>
      </c>
      <c r="J328" t="s">
        <v>98</v>
      </c>
      <c r="K328" t="s">
        <v>100</v>
      </c>
      <c r="L328" t="s">
        <v>102</v>
      </c>
      <c r="M328" t="s">
        <v>104</v>
      </c>
      <c r="N328" t="s">
        <v>106</v>
      </c>
      <c r="O328" t="s">
        <v>108</v>
      </c>
      <c r="P328" t="s">
        <v>110</v>
      </c>
      <c r="Q328" t="s">
        <v>112</v>
      </c>
      <c r="R328" t="s">
        <v>114</v>
      </c>
      <c r="S328" t="s">
        <v>116</v>
      </c>
      <c r="T328" t="s">
        <v>118</v>
      </c>
      <c r="U328" t="s">
        <v>120</v>
      </c>
      <c r="V328" t="s">
        <v>122</v>
      </c>
      <c r="W328" t="s">
        <v>124</v>
      </c>
      <c r="X328" t="s">
        <v>126</v>
      </c>
      <c r="Y328" t="s">
        <v>128</v>
      </c>
      <c r="Z328" t="s">
        <v>130</v>
      </c>
      <c r="AA328" t="s">
        <v>132</v>
      </c>
      <c r="AB328" t="s">
        <v>134</v>
      </c>
      <c r="AC328" t="s">
        <v>136</v>
      </c>
      <c r="AD328" t="s">
        <v>81</v>
      </c>
      <c r="AE328" t="s">
        <v>83</v>
      </c>
      <c r="AF328" t="s">
        <v>85</v>
      </c>
      <c r="AG328" t="s">
        <v>87</v>
      </c>
      <c r="AH328" t="s">
        <v>89</v>
      </c>
      <c r="AI328" s="8" t="s">
        <v>91</v>
      </c>
      <c r="AJ328" s="3" t="s">
        <v>91</v>
      </c>
      <c r="AK328" s="3" t="str">
        <f t="shared" si="112"/>
        <v>ON</v>
      </c>
      <c r="AL328" s="3" t="str">
        <f t="shared" si="113"/>
        <v>ON</v>
      </c>
      <c r="AM328" s="3" t="str">
        <f t="shared" si="114"/>
        <v>ON</v>
      </c>
      <c r="AN328" s="3" t="str">
        <f t="shared" si="115"/>
        <v>OFF</v>
      </c>
      <c r="AO328" s="3"/>
      <c r="AP328" s="8" t="s">
        <v>91</v>
      </c>
      <c r="AQ328" s="3" t="s">
        <v>91</v>
      </c>
      <c r="AR328" s="3" t="str">
        <f t="shared" si="116"/>
        <v>ON</v>
      </c>
      <c r="AS328" s="3" t="str">
        <f t="shared" si="117"/>
        <v>ON</v>
      </c>
      <c r="AT328" s="3" t="str">
        <f t="shared" si="118"/>
        <v>ON</v>
      </c>
      <c r="AU328" s="3" t="str">
        <f t="shared" si="119"/>
        <v>ON</v>
      </c>
      <c r="AV328" s="3"/>
      <c r="AW328" s="8" t="s">
        <v>91</v>
      </c>
      <c r="AX328" s="3" t="s">
        <v>91</v>
      </c>
      <c r="AY328" s="3" t="str">
        <f t="shared" si="120"/>
        <v>ON</v>
      </c>
      <c r="AZ328" s="3" t="str">
        <f t="shared" si="121"/>
        <v>ON</v>
      </c>
      <c r="BA328" s="3" t="str">
        <f t="shared" si="122"/>
        <v>ON</v>
      </c>
      <c r="BB328" s="3" t="str">
        <f t="shared" si="123"/>
        <v>OFF</v>
      </c>
      <c r="BC328" s="3"/>
      <c r="BD328" s="8" t="s">
        <v>91</v>
      </c>
      <c r="BE328" s="3" t="s">
        <v>91</v>
      </c>
      <c r="BF328" s="3" t="str">
        <f t="shared" si="124"/>
        <v>ON</v>
      </c>
      <c r="BG328" s="3" t="str">
        <f t="shared" si="125"/>
        <v>ON</v>
      </c>
      <c r="BH328" s="3" t="str">
        <f t="shared" si="126"/>
        <v>ON</v>
      </c>
      <c r="BI328" s="3" t="str">
        <f t="shared" si="127"/>
        <v>ON</v>
      </c>
      <c r="BJ328" s="3"/>
      <c r="BK328" s="8" t="s">
        <v>56</v>
      </c>
      <c r="BL328" s="3" t="s">
        <v>56</v>
      </c>
      <c r="BM328" s="3" t="s">
        <v>56</v>
      </c>
      <c r="BN328" s="9" t="s">
        <v>56</v>
      </c>
    </row>
    <row r="329" spans="1:66" x14ac:dyDescent="0.3">
      <c r="A329" t="str">
        <f t="shared" ca="1" si="107"/>
        <v>Oyo</v>
      </c>
      <c r="B329" t="str">
        <f t="shared" ca="1" si="108"/>
        <v>B</v>
      </c>
      <c r="C329" t="str">
        <f t="shared" ca="1" si="109"/>
        <v>D1</v>
      </c>
      <c r="D329" t="s">
        <v>5</v>
      </c>
      <c r="E329">
        <f t="shared" si="110"/>
        <v>22</v>
      </c>
      <c r="F329">
        <f t="shared" si="111"/>
        <v>2</v>
      </c>
      <c r="G329" t="s">
        <v>77</v>
      </c>
      <c r="H329" t="s">
        <v>77</v>
      </c>
      <c r="I329" t="s">
        <v>97</v>
      </c>
      <c r="J329" t="s">
        <v>99</v>
      </c>
      <c r="K329" t="s">
        <v>101</v>
      </c>
      <c r="L329" t="s">
        <v>103</v>
      </c>
      <c r="M329" t="s">
        <v>105</v>
      </c>
      <c r="N329" t="s">
        <v>107</v>
      </c>
      <c r="O329" t="s">
        <v>109</v>
      </c>
      <c r="P329" t="s">
        <v>111</v>
      </c>
      <c r="Q329" t="s">
        <v>113</v>
      </c>
      <c r="R329" t="s">
        <v>115</v>
      </c>
      <c r="S329" t="s">
        <v>117</v>
      </c>
      <c r="T329" t="s">
        <v>119</v>
      </c>
      <c r="U329" t="s">
        <v>121</v>
      </c>
      <c r="V329" t="s">
        <v>123</v>
      </c>
      <c r="W329" t="s">
        <v>125</v>
      </c>
      <c r="X329" t="s">
        <v>127</v>
      </c>
      <c r="Y329" t="s">
        <v>129</v>
      </c>
      <c r="Z329" t="s">
        <v>131</v>
      </c>
      <c r="AA329" t="s">
        <v>133</v>
      </c>
      <c r="AB329" t="s">
        <v>135</v>
      </c>
      <c r="AC329" t="s">
        <v>137</v>
      </c>
      <c r="AD329" t="s">
        <v>82</v>
      </c>
      <c r="AE329" t="s">
        <v>84</v>
      </c>
      <c r="AF329" t="s">
        <v>86</v>
      </c>
      <c r="AG329" t="s">
        <v>88</v>
      </c>
      <c r="AH329" t="s">
        <v>90</v>
      </c>
      <c r="AI329" s="8" t="s">
        <v>91</v>
      </c>
      <c r="AJ329" s="3" t="s">
        <v>91</v>
      </c>
      <c r="AK329" s="3" t="str">
        <f t="shared" si="112"/>
        <v>ON</v>
      </c>
      <c r="AL329" s="3" t="str">
        <f t="shared" si="113"/>
        <v>ON</v>
      </c>
      <c r="AM329" s="3" t="str">
        <f t="shared" si="114"/>
        <v>ON</v>
      </c>
      <c r="AN329" s="3" t="str">
        <f t="shared" si="115"/>
        <v>ON</v>
      </c>
      <c r="AO329" s="3"/>
      <c r="AP329" s="8" t="s">
        <v>91</v>
      </c>
      <c r="AQ329" s="3" t="s">
        <v>91</v>
      </c>
      <c r="AR329" s="3" t="str">
        <f t="shared" si="116"/>
        <v>ON</v>
      </c>
      <c r="AS329" s="3" t="str">
        <f t="shared" si="117"/>
        <v>ON</v>
      </c>
      <c r="AT329" s="3" t="str">
        <f t="shared" si="118"/>
        <v>OFF</v>
      </c>
      <c r="AU329" s="3" t="str">
        <f t="shared" si="119"/>
        <v>ON</v>
      </c>
      <c r="AV329" s="3"/>
      <c r="AW329" s="8" t="s">
        <v>91</v>
      </c>
      <c r="AX329" s="3" t="s">
        <v>91</v>
      </c>
      <c r="AY329" s="3" t="str">
        <f t="shared" si="120"/>
        <v>ON</v>
      </c>
      <c r="AZ329" s="3" t="str">
        <f t="shared" si="121"/>
        <v>ON</v>
      </c>
      <c r="BA329" s="3" t="str">
        <f t="shared" si="122"/>
        <v>ON</v>
      </c>
      <c r="BB329" s="3" t="str">
        <f t="shared" si="123"/>
        <v>ON</v>
      </c>
      <c r="BC329" s="3"/>
      <c r="BD329" s="8" t="s">
        <v>91</v>
      </c>
      <c r="BE329" s="3" t="s">
        <v>91</v>
      </c>
      <c r="BF329" s="3" t="str">
        <f t="shared" si="124"/>
        <v>ON</v>
      </c>
      <c r="BG329" s="3" t="str">
        <f t="shared" si="125"/>
        <v>ON</v>
      </c>
      <c r="BH329" s="3" t="str">
        <f t="shared" si="126"/>
        <v>OFF</v>
      </c>
      <c r="BI329" s="3" t="str">
        <f t="shared" si="127"/>
        <v>ON</v>
      </c>
      <c r="BJ329" s="3"/>
      <c r="BK329" s="8" t="s">
        <v>56</v>
      </c>
      <c r="BL329" s="3" t="s">
        <v>56</v>
      </c>
      <c r="BM329" s="3" t="s">
        <v>56</v>
      </c>
      <c r="BN329" s="9" t="s">
        <v>56</v>
      </c>
    </row>
    <row r="330" spans="1:66" x14ac:dyDescent="0.3">
      <c r="A330" t="str">
        <f t="shared" ca="1" si="107"/>
        <v>Ogun</v>
      </c>
      <c r="B330" t="str">
        <f t="shared" ca="1" si="108"/>
        <v>E</v>
      </c>
      <c r="C330" t="str">
        <f t="shared" ca="1" si="109"/>
        <v>B1</v>
      </c>
      <c r="D330" t="s">
        <v>5</v>
      </c>
      <c r="E330">
        <f t="shared" si="110"/>
        <v>22</v>
      </c>
      <c r="F330">
        <f t="shared" si="111"/>
        <v>2</v>
      </c>
      <c r="G330" t="s">
        <v>76</v>
      </c>
      <c r="H330" t="s">
        <v>76</v>
      </c>
      <c r="I330" t="s">
        <v>96</v>
      </c>
      <c r="J330" t="s">
        <v>98</v>
      </c>
      <c r="K330" t="s">
        <v>100</v>
      </c>
      <c r="L330" t="s">
        <v>102</v>
      </c>
      <c r="M330" t="s">
        <v>104</v>
      </c>
      <c r="N330" t="s">
        <v>106</v>
      </c>
      <c r="O330" t="s">
        <v>108</v>
      </c>
      <c r="P330" t="s">
        <v>110</v>
      </c>
      <c r="Q330" t="s">
        <v>112</v>
      </c>
      <c r="R330" t="s">
        <v>114</v>
      </c>
      <c r="S330" t="s">
        <v>116</v>
      </c>
      <c r="T330" t="s">
        <v>118</v>
      </c>
      <c r="U330" t="s">
        <v>120</v>
      </c>
      <c r="V330" t="s">
        <v>122</v>
      </c>
      <c r="W330" t="s">
        <v>124</v>
      </c>
      <c r="X330" t="s">
        <v>126</v>
      </c>
      <c r="Y330" t="s">
        <v>128</v>
      </c>
      <c r="Z330" t="s">
        <v>130</v>
      </c>
      <c r="AA330" t="s">
        <v>132</v>
      </c>
      <c r="AB330" t="s">
        <v>134</v>
      </c>
      <c r="AC330" t="s">
        <v>136</v>
      </c>
      <c r="AD330" t="s">
        <v>81</v>
      </c>
      <c r="AE330" t="s">
        <v>83</v>
      </c>
      <c r="AF330" t="s">
        <v>85</v>
      </c>
      <c r="AG330" t="s">
        <v>87</v>
      </c>
      <c r="AH330" t="s">
        <v>89</v>
      </c>
      <c r="AI330" s="8" t="s">
        <v>91</v>
      </c>
      <c r="AJ330" s="3" t="s">
        <v>91</v>
      </c>
      <c r="AK330" s="3" t="str">
        <f t="shared" si="112"/>
        <v>ON</v>
      </c>
      <c r="AL330" s="3" t="str">
        <f t="shared" si="113"/>
        <v>OFF</v>
      </c>
      <c r="AM330" s="3" t="str">
        <f t="shared" si="114"/>
        <v>ON</v>
      </c>
      <c r="AN330" s="3" t="str">
        <f t="shared" si="115"/>
        <v>ON</v>
      </c>
      <c r="AO330" s="3"/>
      <c r="AP330" s="8" t="s">
        <v>91</v>
      </c>
      <c r="AQ330" s="3" t="s">
        <v>91</v>
      </c>
      <c r="AR330" s="3" t="str">
        <f t="shared" si="116"/>
        <v>ON</v>
      </c>
      <c r="AS330" s="3" t="str">
        <f t="shared" si="117"/>
        <v>ON</v>
      </c>
      <c r="AT330" s="3" t="str">
        <f t="shared" si="118"/>
        <v>ON</v>
      </c>
      <c r="AU330" s="3" t="str">
        <f t="shared" si="119"/>
        <v>ON</v>
      </c>
      <c r="AV330" s="3"/>
      <c r="AW330" s="8" t="s">
        <v>91</v>
      </c>
      <c r="AX330" s="3" t="s">
        <v>91</v>
      </c>
      <c r="AY330" s="3" t="str">
        <f t="shared" si="120"/>
        <v>ON</v>
      </c>
      <c r="AZ330" s="3" t="str">
        <f t="shared" si="121"/>
        <v>OFF</v>
      </c>
      <c r="BA330" s="3" t="str">
        <f t="shared" si="122"/>
        <v>ON</v>
      </c>
      <c r="BB330" s="3" t="str">
        <f t="shared" si="123"/>
        <v>ON</v>
      </c>
      <c r="BC330" s="3"/>
      <c r="BD330" s="8" t="s">
        <v>91</v>
      </c>
      <c r="BE330" s="3" t="s">
        <v>91</v>
      </c>
      <c r="BF330" s="3" t="str">
        <f t="shared" si="124"/>
        <v>ON</v>
      </c>
      <c r="BG330" s="3" t="str">
        <f t="shared" si="125"/>
        <v>ON</v>
      </c>
      <c r="BH330" s="3" t="str">
        <f t="shared" si="126"/>
        <v>ON</v>
      </c>
      <c r="BI330" s="3" t="str">
        <f t="shared" si="127"/>
        <v>ON</v>
      </c>
      <c r="BJ330" s="3"/>
      <c r="BK330" s="8" t="s">
        <v>56</v>
      </c>
      <c r="BL330" s="3" t="s">
        <v>56</v>
      </c>
      <c r="BM330" s="3" t="s">
        <v>56</v>
      </c>
      <c r="BN330" s="9" t="s">
        <v>56</v>
      </c>
    </row>
    <row r="331" spans="1:66" x14ac:dyDescent="0.3">
      <c r="A331" t="str">
        <f t="shared" ca="1" si="107"/>
        <v>Ogun</v>
      </c>
      <c r="B331" t="str">
        <f t="shared" ca="1" si="108"/>
        <v>C</v>
      </c>
      <c r="C331" t="str">
        <f t="shared" ca="1" si="109"/>
        <v>B1</v>
      </c>
      <c r="D331" t="s">
        <v>5</v>
      </c>
      <c r="E331">
        <f t="shared" si="110"/>
        <v>22</v>
      </c>
      <c r="F331">
        <f t="shared" si="111"/>
        <v>2</v>
      </c>
      <c r="G331" t="s">
        <v>75</v>
      </c>
      <c r="H331" t="s">
        <v>75</v>
      </c>
      <c r="I331" t="s">
        <v>97</v>
      </c>
      <c r="J331" t="s">
        <v>99</v>
      </c>
      <c r="K331" t="s">
        <v>101</v>
      </c>
      <c r="L331" t="s">
        <v>103</v>
      </c>
      <c r="M331" t="s">
        <v>105</v>
      </c>
      <c r="N331" t="s">
        <v>107</v>
      </c>
      <c r="O331" t="s">
        <v>109</v>
      </c>
      <c r="P331" t="s">
        <v>111</v>
      </c>
      <c r="Q331" t="s">
        <v>113</v>
      </c>
      <c r="R331" t="s">
        <v>115</v>
      </c>
      <c r="S331" t="s">
        <v>117</v>
      </c>
      <c r="T331" t="s">
        <v>119</v>
      </c>
      <c r="U331" t="s">
        <v>121</v>
      </c>
      <c r="V331" t="s">
        <v>123</v>
      </c>
      <c r="W331" t="s">
        <v>125</v>
      </c>
      <c r="X331" t="s">
        <v>127</v>
      </c>
      <c r="Y331" t="s">
        <v>129</v>
      </c>
      <c r="Z331" t="s">
        <v>131</v>
      </c>
      <c r="AA331" t="s">
        <v>133</v>
      </c>
      <c r="AB331" t="s">
        <v>135</v>
      </c>
      <c r="AC331" t="s">
        <v>137</v>
      </c>
      <c r="AD331" t="s">
        <v>82</v>
      </c>
      <c r="AE331" t="s">
        <v>84</v>
      </c>
      <c r="AF331" t="s">
        <v>86</v>
      </c>
      <c r="AG331" t="s">
        <v>88</v>
      </c>
      <c r="AH331" t="s">
        <v>90</v>
      </c>
      <c r="AI331" s="8" t="s">
        <v>91</v>
      </c>
      <c r="AJ331" s="3" t="s">
        <v>91</v>
      </c>
      <c r="AK331" s="3" t="str">
        <f t="shared" si="112"/>
        <v>ON</v>
      </c>
      <c r="AL331" s="3" t="str">
        <f t="shared" si="113"/>
        <v>ON</v>
      </c>
      <c r="AM331" s="3" t="str">
        <f t="shared" si="114"/>
        <v>ON</v>
      </c>
      <c r="AN331" s="3" t="str">
        <f t="shared" si="115"/>
        <v>ON</v>
      </c>
      <c r="AO331" s="3"/>
      <c r="AP331" s="8" t="s">
        <v>91</v>
      </c>
      <c r="AQ331" s="3" t="s">
        <v>91</v>
      </c>
      <c r="AR331" s="3" t="str">
        <f t="shared" si="116"/>
        <v>OFF</v>
      </c>
      <c r="AS331" s="3" t="str">
        <f t="shared" si="117"/>
        <v>ON</v>
      </c>
      <c r="AT331" s="3" t="str">
        <f t="shared" si="118"/>
        <v>ON</v>
      </c>
      <c r="AU331" s="3" t="str">
        <f t="shared" si="119"/>
        <v>ON</v>
      </c>
      <c r="AV331" s="3"/>
      <c r="AW331" s="8" t="s">
        <v>91</v>
      </c>
      <c r="AX331" s="3" t="s">
        <v>91</v>
      </c>
      <c r="AY331" s="3" t="str">
        <f t="shared" si="120"/>
        <v>ON</v>
      </c>
      <c r="AZ331" s="3" t="str">
        <f t="shared" si="121"/>
        <v>ON</v>
      </c>
      <c r="BA331" s="3" t="str">
        <f t="shared" si="122"/>
        <v>ON</v>
      </c>
      <c r="BB331" s="3" t="str">
        <f t="shared" si="123"/>
        <v>ON</v>
      </c>
      <c r="BC331" s="3"/>
      <c r="BD331" s="8" t="s">
        <v>91</v>
      </c>
      <c r="BE331" s="3" t="s">
        <v>91</v>
      </c>
      <c r="BF331" s="3" t="str">
        <f t="shared" si="124"/>
        <v>OFF</v>
      </c>
      <c r="BG331" s="3" t="str">
        <f t="shared" si="125"/>
        <v>ON</v>
      </c>
      <c r="BH331" s="3" t="str">
        <f t="shared" si="126"/>
        <v>ON</v>
      </c>
      <c r="BI331" s="3" t="str">
        <f t="shared" si="127"/>
        <v>ON</v>
      </c>
      <c r="BJ331" s="3"/>
      <c r="BK331" s="8" t="s">
        <v>56</v>
      </c>
      <c r="BL331" s="3" t="s">
        <v>56</v>
      </c>
      <c r="BM331" s="3" t="s">
        <v>56</v>
      </c>
      <c r="BN331" s="9" t="s">
        <v>56</v>
      </c>
    </row>
    <row r="332" spans="1:66" x14ac:dyDescent="0.3">
      <c r="A332" t="str">
        <f t="shared" ca="1" si="107"/>
        <v>Lagos</v>
      </c>
      <c r="B332" t="str">
        <f t="shared" ca="1" si="108"/>
        <v>C</v>
      </c>
      <c r="C332" t="str">
        <f t="shared" ca="1" si="109"/>
        <v>A1</v>
      </c>
      <c r="D332" t="s">
        <v>7</v>
      </c>
      <c r="E332">
        <f t="shared" si="110"/>
        <v>22</v>
      </c>
      <c r="F332">
        <f t="shared" si="111"/>
        <v>2</v>
      </c>
      <c r="G332" t="s">
        <v>75</v>
      </c>
      <c r="H332" t="s">
        <v>75</v>
      </c>
      <c r="I332" t="s">
        <v>96</v>
      </c>
      <c r="J332" t="s">
        <v>98</v>
      </c>
      <c r="K332" t="s">
        <v>100</v>
      </c>
      <c r="L332" t="s">
        <v>102</v>
      </c>
      <c r="M332" t="s">
        <v>104</v>
      </c>
      <c r="N332" t="s">
        <v>106</v>
      </c>
      <c r="O332" t="s">
        <v>108</v>
      </c>
      <c r="P332" t="s">
        <v>110</v>
      </c>
      <c r="Q332" t="s">
        <v>112</v>
      </c>
      <c r="R332" t="s">
        <v>114</v>
      </c>
      <c r="S332" t="s">
        <v>116</v>
      </c>
      <c r="T332" t="s">
        <v>118</v>
      </c>
      <c r="U332" t="s">
        <v>120</v>
      </c>
      <c r="V332" t="s">
        <v>122</v>
      </c>
      <c r="W332" t="s">
        <v>124</v>
      </c>
      <c r="X332" t="s">
        <v>126</v>
      </c>
      <c r="Y332" t="s">
        <v>128</v>
      </c>
      <c r="Z332" t="s">
        <v>130</v>
      </c>
      <c r="AA332" t="s">
        <v>132</v>
      </c>
      <c r="AB332" t="s">
        <v>134</v>
      </c>
      <c r="AC332" t="s">
        <v>136</v>
      </c>
      <c r="AD332" t="s">
        <v>81</v>
      </c>
      <c r="AE332" t="s">
        <v>83</v>
      </c>
      <c r="AF332" t="s">
        <v>85</v>
      </c>
      <c r="AG332" t="s">
        <v>87</v>
      </c>
      <c r="AH332" t="s">
        <v>89</v>
      </c>
      <c r="AI332" s="8" t="s">
        <v>91</v>
      </c>
      <c r="AJ332" s="3" t="s">
        <v>91</v>
      </c>
      <c r="AK332" s="3" t="str">
        <f t="shared" si="112"/>
        <v>OFF</v>
      </c>
      <c r="AL332" s="3" t="str">
        <f t="shared" si="113"/>
        <v>ON</v>
      </c>
      <c r="AM332" s="3" t="str">
        <f t="shared" si="114"/>
        <v>ON</v>
      </c>
      <c r="AN332" s="3" t="str">
        <f t="shared" si="115"/>
        <v>ON</v>
      </c>
      <c r="AO332" s="3"/>
      <c r="AP332" s="8" t="s">
        <v>91</v>
      </c>
      <c r="AQ332" s="3" t="s">
        <v>91</v>
      </c>
      <c r="AR332" s="3" t="str">
        <f t="shared" si="116"/>
        <v>ON</v>
      </c>
      <c r="AS332" s="3" t="str">
        <f t="shared" si="117"/>
        <v>ON</v>
      </c>
      <c r="AT332" s="3" t="str">
        <f t="shared" si="118"/>
        <v>ON</v>
      </c>
      <c r="AU332" s="3" t="str">
        <f t="shared" si="119"/>
        <v>ON</v>
      </c>
      <c r="AV332" s="3"/>
      <c r="AW332" s="8" t="s">
        <v>91</v>
      </c>
      <c r="AX332" s="3" t="s">
        <v>91</v>
      </c>
      <c r="AY332" s="3" t="str">
        <f t="shared" si="120"/>
        <v>OFF</v>
      </c>
      <c r="AZ332" s="3" t="str">
        <f t="shared" si="121"/>
        <v>ON</v>
      </c>
      <c r="BA332" s="3" t="str">
        <f t="shared" si="122"/>
        <v>ON</v>
      </c>
      <c r="BB332" s="3" t="str">
        <f t="shared" si="123"/>
        <v>ON</v>
      </c>
      <c r="BC332" s="3"/>
      <c r="BD332" s="8" t="s">
        <v>91</v>
      </c>
      <c r="BE332" s="3" t="s">
        <v>91</v>
      </c>
      <c r="BF332" s="3" t="str">
        <f t="shared" si="124"/>
        <v>ON</v>
      </c>
      <c r="BG332" s="3" t="str">
        <f t="shared" si="125"/>
        <v>ON</v>
      </c>
      <c r="BH332" s="3" t="str">
        <f t="shared" si="126"/>
        <v>ON</v>
      </c>
      <c r="BI332" s="3" t="str">
        <f t="shared" si="127"/>
        <v>ON</v>
      </c>
      <c r="BJ332" s="3"/>
      <c r="BK332" s="8" t="s">
        <v>56</v>
      </c>
      <c r="BL332" s="3" t="s">
        <v>56</v>
      </c>
      <c r="BM332" s="3" t="s">
        <v>56</v>
      </c>
      <c r="BN332" s="9" t="s">
        <v>56</v>
      </c>
    </row>
    <row r="333" spans="1:66" x14ac:dyDescent="0.3">
      <c r="A333" t="str">
        <f t="shared" ca="1" si="107"/>
        <v>Lagos</v>
      </c>
      <c r="B333" t="str">
        <f t="shared" ca="1" si="108"/>
        <v>C</v>
      </c>
      <c r="C333" t="str">
        <f t="shared" ca="1" si="109"/>
        <v>E1</v>
      </c>
      <c r="D333" t="s">
        <v>7</v>
      </c>
      <c r="E333">
        <f t="shared" si="110"/>
        <v>22</v>
      </c>
      <c r="F333">
        <f t="shared" si="111"/>
        <v>2</v>
      </c>
      <c r="G333" t="s">
        <v>76</v>
      </c>
      <c r="H333" t="s">
        <v>76</v>
      </c>
      <c r="I333" t="s">
        <v>97</v>
      </c>
      <c r="J333" t="s">
        <v>99</v>
      </c>
      <c r="K333" t="s">
        <v>101</v>
      </c>
      <c r="L333" t="s">
        <v>103</v>
      </c>
      <c r="M333" t="s">
        <v>105</v>
      </c>
      <c r="N333" t="s">
        <v>107</v>
      </c>
      <c r="O333" t="s">
        <v>109</v>
      </c>
      <c r="P333" t="s">
        <v>111</v>
      </c>
      <c r="Q333" t="s">
        <v>113</v>
      </c>
      <c r="R333" t="s">
        <v>115</v>
      </c>
      <c r="S333" t="s">
        <v>117</v>
      </c>
      <c r="T333" t="s">
        <v>119</v>
      </c>
      <c r="U333" t="s">
        <v>121</v>
      </c>
      <c r="V333" t="s">
        <v>123</v>
      </c>
      <c r="W333" t="s">
        <v>125</v>
      </c>
      <c r="X333" t="s">
        <v>127</v>
      </c>
      <c r="Y333" t="s">
        <v>129</v>
      </c>
      <c r="Z333" t="s">
        <v>131</v>
      </c>
      <c r="AA333" t="s">
        <v>133</v>
      </c>
      <c r="AB333" t="s">
        <v>135</v>
      </c>
      <c r="AC333" t="s">
        <v>137</v>
      </c>
      <c r="AD333" t="s">
        <v>82</v>
      </c>
      <c r="AE333" t="s">
        <v>84</v>
      </c>
      <c r="AF333" t="s">
        <v>86</v>
      </c>
      <c r="AG333" t="s">
        <v>88</v>
      </c>
      <c r="AH333" t="s">
        <v>90</v>
      </c>
      <c r="AI333" s="8" t="s">
        <v>91</v>
      </c>
      <c r="AJ333" s="3" t="s">
        <v>91</v>
      </c>
      <c r="AK333" s="3" t="str">
        <f t="shared" si="112"/>
        <v>ON</v>
      </c>
      <c r="AL333" s="3" t="str">
        <f t="shared" si="113"/>
        <v>ON</v>
      </c>
      <c r="AM333" s="3" t="str">
        <f t="shared" si="114"/>
        <v>ON</v>
      </c>
      <c r="AN333" s="3" t="str">
        <f t="shared" si="115"/>
        <v>ON</v>
      </c>
      <c r="AO333" s="3"/>
      <c r="AP333" s="8" t="s">
        <v>91</v>
      </c>
      <c r="AQ333" s="3" t="s">
        <v>91</v>
      </c>
      <c r="AR333" s="3" t="str">
        <f t="shared" si="116"/>
        <v>ON</v>
      </c>
      <c r="AS333" s="3" t="str">
        <f t="shared" si="117"/>
        <v>OFF</v>
      </c>
      <c r="AT333" s="3" t="str">
        <f t="shared" si="118"/>
        <v>ON</v>
      </c>
      <c r="AU333" s="3" t="str">
        <f t="shared" si="119"/>
        <v>ON</v>
      </c>
      <c r="AV333" s="3"/>
      <c r="AW333" s="8" t="s">
        <v>91</v>
      </c>
      <c r="AX333" s="3" t="s">
        <v>91</v>
      </c>
      <c r="AY333" s="3" t="str">
        <f t="shared" si="120"/>
        <v>ON</v>
      </c>
      <c r="AZ333" s="3" t="str">
        <f t="shared" si="121"/>
        <v>ON</v>
      </c>
      <c r="BA333" s="3" t="str">
        <f t="shared" si="122"/>
        <v>ON</v>
      </c>
      <c r="BB333" s="3" t="str">
        <f t="shared" si="123"/>
        <v>ON</v>
      </c>
      <c r="BC333" s="3"/>
      <c r="BD333" s="8" t="s">
        <v>91</v>
      </c>
      <c r="BE333" s="3" t="s">
        <v>91</v>
      </c>
      <c r="BF333" s="3" t="str">
        <f t="shared" si="124"/>
        <v>ON</v>
      </c>
      <c r="BG333" s="3" t="str">
        <f t="shared" si="125"/>
        <v>OFF</v>
      </c>
      <c r="BH333" s="3" t="str">
        <f t="shared" si="126"/>
        <v>ON</v>
      </c>
      <c r="BI333" s="3" t="str">
        <f t="shared" si="127"/>
        <v>ON</v>
      </c>
      <c r="BJ333" s="3"/>
      <c r="BK333" s="8" t="s">
        <v>56</v>
      </c>
      <c r="BL333" s="3" t="s">
        <v>56</v>
      </c>
      <c r="BM333" s="3" t="s">
        <v>56</v>
      </c>
      <c r="BN333" s="9" t="s">
        <v>56</v>
      </c>
    </row>
    <row r="334" spans="1:66" x14ac:dyDescent="0.3">
      <c r="A334" t="str">
        <f t="shared" ca="1" si="107"/>
        <v>Oyo</v>
      </c>
      <c r="B334" t="str">
        <f t="shared" ca="1" si="108"/>
        <v>E</v>
      </c>
      <c r="C334" t="str">
        <f t="shared" ca="1" si="109"/>
        <v>E1</v>
      </c>
      <c r="D334" t="s">
        <v>7</v>
      </c>
      <c r="E334">
        <f t="shared" si="110"/>
        <v>22</v>
      </c>
      <c r="F334">
        <f t="shared" si="111"/>
        <v>2</v>
      </c>
      <c r="G334" t="s">
        <v>77</v>
      </c>
      <c r="H334" t="s">
        <v>77</v>
      </c>
      <c r="I334" t="s">
        <v>96</v>
      </c>
      <c r="J334" t="s">
        <v>98</v>
      </c>
      <c r="K334" t="s">
        <v>100</v>
      </c>
      <c r="L334" t="s">
        <v>102</v>
      </c>
      <c r="M334" t="s">
        <v>104</v>
      </c>
      <c r="N334" t="s">
        <v>106</v>
      </c>
      <c r="O334" t="s">
        <v>108</v>
      </c>
      <c r="P334" t="s">
        <v>110</v>
      </c>
      <c r="Q334" t="s">
        <v>112</v>
      </c>
      <c r="R334" t="s">
        <v>114</v>
      </c>
      <c r="S334" t="s">
        <v>116</v>
      </c>
      <c r="T334" t="s">
        <v>118</v>
      </c>
      <c r="U334" t="s">
        <v>120</v>
      </c>
      <c r="V334" t="s">
        <v>122</v>
      </c>
      <c r="W334" t="s">
        <v>124</v>
      </c>
      <c r="X334" t="s">
        <v>126</v>
      </c>
      <c r="Y334" t="s">
        <v>128</v>
      </c>
      <c r="Z334" t="s">
        <v>130</v>
      </c>
      <c r="AA334" t="s">
        <v>132</v>
      </c>
      <c r="AB334" t="s">
        <v>134</v>
      </c>
      <c r="AC334" t="s">
        <v>136</v>
      </c>
      <c r="AD334" t="s">
        <v>81</v>
      </c>
      <c r="AE334" t="s">
        <v>83</v>
      </c>
      <c r="AF334" t="s">
        <v>85</v>
      </c>
      <c r="AG334" t="s">
        <v>87</v>
      </c>
      <c r="AH334" t="s">
        <v>89</v>
      </c>
      <c r="AI334" s="8" t="s">
        <v>91</v>
      </c>
      <c r="AJ334" s="3" t="s">
        <v>91</v>
      </c>
      <c r="AK334" s="3" t="str">
        <f t="shared" si="112"/>
        <v>ON</v>
      </c>
      <c r="AL334" s="3" t="str">
        <f t="shared" si="113"/>
        <v>ON</v>
      </c>
      <c r="AM334" s="3" t="str">
        <f t="shared" si="114"/>
        <v>OFF</v>
      </c>
      <c r="AN334" s="3" t="str">
        <f t="shared" si="115"/>
        <v>ON</v>
      </c>
      <c r="AO334" s="3"/>
      <c r="AP334" s="8" t="s">
        <v>91</v>
      </c>
      <c r="AQ334" s="3" t="s">
        <v>91</v>
      </c>
      <c r="AR334" s="3" t="str">
        <f t="shared" si="116"/>
        <v>ON</v>
      </c>
      <c r="AS334" s="3" t="str">
        <f t="shared" si="117"/>
        <v>ON</v>
      </c>
      <c r="AT334" s="3" t="str">
        <f t="shared" si="118"/>
        <v>ON</v>
      </c>
      <c r="AU334" s="3" t="str">
        <f t="shared" si="119"/>
        <v>ON</v>
      </c>
      <c r="AV334" s="3"/>
      <c r="AW334" s="8" t="s">
        <v>91</v>
      </c>
      <c r="AX334" s="3" t="s">
        <v>91</v>
      </c>
      <c r="AY334" s="3" t="str">
        <f t="shared" si="120"/>
        <v>ON</v>
      </c>
      <c r="AZ334" s="3" t="str">
        <f t="shared" si="121"/>
        <v>ON</v>
      </c>
      <c r="BA334" s="3" t="str">
        <f t="shared" si="122"/>
        <v>OFF</v>
      </c>
      <c r="BB334" s="3" t="str">
        <f t="shared" si="123"/>
        <v>ON</v>
      </c>
      <c r="BC334" s="3"/>
      <c r="BD334" s="8" t="s">
        <v>91</v>
      </c>
      <c r="BE334" s="3" t="s">
        <v>91</v>
      </c>
      <c r="BF334" s="3" t="str">
        <f t="shared" si="124"/>
        <v>ON</v>
      </c>
      <c r="BG334" s="3" t="str">
        <f t="shared" si="125"/>
        <v>ON</v>
      </c>
      <c r="BH334" s="3" t="str">
        <f t="shared" si="126"/>
        <v>ON</v>
      </c>
      <c r="BI334" s="3" t="str">
        <f t="shared" si="127"/>
        <v>ON</v>
      </c>
      <c r="BJ334" s="3"/>
      <c r="BK334" s="8" t="s">
        <v>56</v>
      </c>
      <c r="BL334" s="3" t="s">
        <v>56</v>
      </c>
      <c r="BM334" s="3" t="s">
        <v>56</v>
      </c>
      <c r="BN334" s="9" t="s">
        <v>56</v>
      </c>
    </row>
    <row r="335" spans="1:66" x14ac:dyDescent="0.3">
      <c r="A335" t="str">
        <f t="shared" ca="1" si="107"/>
        <v>Ondo</v>
      </c>
      <c r="B335" t="str">
        <f t="shared" ca="1" si="108"/>
        <v>D</v>
      </c>
      <c r="C335" t="str">
        <f t="shared" ca="1" si="109"/>
        <v>E1</v>
      </c>
      <c r="D335" t="s">
        <v>7</v>
      </c>
      <c r="E335">
        <f t="shared" si="110"/>
        <v>22</v>
      </c>
      <c r="F335">
        <f t="shared" si="111"/>
        <v>2</v>
      </c>
      <c r="G335" t="s">
        <v>78</v>
      </c>
      <c r="H335" t="s">
        <v>78</v>
      </c>
      <c r="I335" t="s">
        <v>97</v>
      </c>
      <c r="J335" t="s">
        <v>99</v>
      </c>
      <c r="K335" t="s">
        <v>101</v>
      </c>
      <c r="L335" t="s">
        <v>103</v>
      </c>
      <c r="M335" t="s">
        <v>105</v>
      </c>
      <c r="N335" t="s">
        <v>107</v>
      </c>
      <c r="O335" t="s">
        <v>109</v>
      </c>
      <c r="P335" t="s">
        <v>111</v>
      </c>
      <c r="Q335" t="s">
        <v>113</v>
      </c>
      <c r="R335" t="s">
        <v>115</v>
      </c>
      <c r="S335" t="s">
        <v>117</v>
      </c>
      <c r="T335" t="s">
        <v>119</v>
      </c>
      <c r="U335" t="s">
        <v>121</v>
      </c>
      <c r="V335" t="s">
        <v>123</v>
      </c>
      <c r="W335" t="s">
        <v>125</v>
      </c>
      <c r="X335" t="s">
        <v>127</v>
      </c>
      <c r="Y335" t="s">
        <v>129</v>
      </c>
      <c r="Z335" t="s">
        <v>131</v>
      </c>
      <c r="AA335" t="s">
        <v>133</v>
      </c>
      <c r="AB335" t="s">
        <v>135</v>
      </c>
      <c r="AC335" t="s">
        <v>137</v>
      </c>
      <c r="AD335" t="s">
        <v>82</v>
      </c>
      <c r="AE335" t="s">
        <v>84</v>
      </c>
      <c r="AF335" t="s">
        <v>86</v>
      </c>
      <c r="AG335" t="s">
        <v>88</v>
      </c>
      <c r="AH335" t="s">
        <v>90</v>
      </c>
      <c r="AI335" s="8" t="s">
        <v>91</v>
      </c>
      <c r="AJ335" s="3" t="s">
        <v>91</v>
      </c>
      <c r="AK335" s="3" t="str">
        <f t="shared" si="112"/>
        <v>ON</v>
      </c>
      <c r="AL335" s="3" t="str">
        <f t="shared" si="113"/>
        <v>ON</v>
      </c>
      <c r="AM335" s="3" t="str">
        <f t="shared" si="114"/>
        <v>ON</v>
      </c>
      <c r="AN335" s="3" t="str">
        <f t="shared" si="115"/>
        <v>ON</v>
      </c>
      <c r="AO335" s="3"/>
      <c r="AP335" s="8" t="s">
        <v>91</v>
      </c>
      <c r="AQ335" s="3" t="s">
        <v>91</v>
      </c>
      <c r="AR335" s="3" t="str">
        <f t="shared" si="116"/>
        <v>ON</v>
      </c>
      <c r="AS335" s="3" t="str">
        <f t="shared" si="117"/>
        <v>ON</v>
      </c>
      <c r="AT335" s="3" t="str">
        <f t="shared" si="118"/>
        <v>ON</v>
      </c>
      <c r="AU335" s="3" t="str">
        <f t="shared" si="119"/>
        <v>OFF</v>
      </c>
      <c r="AV335" s="3"/>
      <c r="AW335" s="8" t="s">
        <v>91</v>
      </c>
      <c r="AX335" s="3" t="s">
        <v>91</v>
      </c>
      <c r="AY335" s="3" t="str">
        <f t="shared" si="120"/>
        <v>ON</v>
      </c>
      <c r="AZ335" s="3" t="str">
        <f t="shared" si="121"/>
        <v>ON</v>
      </c>
      <c r="BA335" s="3" t="str">
        <f t="shared" si="122"/>
        <v>ON</v>
      </c>
      <c r="BB335" s="3" t="str">
        <f t="shared" si="123"/>
        <v>ON</v>
      </c>
      <c r="BC335" s="3"/>
      <c r="BD335" s="8" t="s">
        <v>91</v>
      </c>
      <c r="BE335" s="3" t="s">
        <v>91</v>
      </c>
      <c r="BF335" s="3" t="str">
        <f t="shared" si="124"/>
        <v>ON</v>
      </c>
      <c r="BG335" s="3" t="str">
        <f t="shared" si="125"/>
        <v>ON</v>
      </c>
      <c r="BH335" s="3" t="str">
        <f t="shared" si="126"/>
        <v>ON</v>
      </c>
      <c r="BI335" s="3" t="str">
        <f t="shared" si="127"/>
        <v>OFF</v>
      </c>
      <c r="BJ335" s="3"/>
      <c r="BK335" s="8" t="s">
        <v>56</v>
      </c>
      <c r="BL335" s="3" t="s">
        <v>56</v>
      </c>
      <c r="BM335" s="3" t="s">
        <v>56</v>
      </c>
      <c r="BN335" s="9" t="s">
        <v>56</v>
      </c>
    </row>
    <row r="336" spans="1:66" x14ac:dyDescent="0.3">
      <c r="A336" t="str">
        <f t="shared" ca="1" si="107"/>
        <v>Lagos</v>
      </c>
      <c r="B336" t="str">
        <f t="shared" ca="1" si="108"/>
        <v>D</v>
      </c>
      <c r="C336" t="str">
        <f t="shared" ca="1" si="109"/>
        <v>D1</v>
      </c>
      <c r="D336" t="s">
        <v>7</v>
      </c>
      <c r="E336">
        <f t="shared" si="110"/>
        <v>22</v>
      </c>
      <c r="F336">
        <f t="shared" si="111"/>
        <v>2</v>
      </c>
      <c r="G336" t="s">
        <v>78</v>
      </c>
      <c r="H336" t="s">
        <v>78</v>
      </c>
      <c r="I336" t="s">
        <v>96</v>
      </c>
      <c r="J336" t="s">
        <v>98</v>
      </c>
      <c r="K336" t="s">
        <v>100</v>
      </c>
      <c r="L336" t="s">
        <v>102</v>
      </c>
      <c r="M336" t="s">
        <v>104</v>
      </c>
      <c r="N336" t="s">
        <v>106</v>
      </c>
      <c r="O336" t="s">
        <v>108</v>
      </c>
      <c r="P336" t="s">
        <v>110</v>
      </c>
      <c r="Q336" t="s">
        <v>112</v>
      </c>
      <c r="R336" t="s">
        <v>114</v>
      </c>
      <c r="S336" t="s">
        <v>116</v>
      </c>
      <c r="T336" t="s">
        <v>118</v>
      </c>
      <c r="U336" t="s">
        <v>120</v>
      </c>
      <c r="V336" t="s">
        <v>122</v>
      </c>
      <c r="W336" t="s">
        <v>124</v>
      </c>
      <c r="X336" t="s">
        <v>126</v>
      </c>
      <c r="Y336" t="s">
        <v>128</v>
      </c>
      <c r="Z336" t="s">
        <v>130</v>
      </c>
      <c r="AA336" t="s">
        <v>132</v>
      </c>
      <c r="AB336" t="s">
        <v>134</v>
      </c>
      <c r="AC336" t="s">
        <v>136</v>
      </c>
      <c r="AD336" t="s">
        <v>81</v>
      </c>
      <c r="AE336" t="s">
        <v>83</v>
      </c>
      <c r="AF336" t="s">
        <v>85</v>
      </c>
      <c r="AG336" t="s">
        <v>87</v>
      </c>
      <c r="AH336" t="s">
        <v>89</v>
      </c>
      <c r="AI336" s="8" t="s">
        <v>91</v>
      </c>
      <c r="AJ336" s="3" t="s">
        <v>91</v>
      </c>
      <c r="AK336" s="3" t="str">
        <f t="shared" si="112"/>
        <v>ON</v>
      </c>
      <c r="AL336" s="3" t="str">
        <f t="shared" si="113"/>
        <v>ON</v>
      </c>
      <c r="AM336" s="3" t="str">
        <f t="shared" si="114"/>
        <v>ON</v>
      </c>
      <c r="AN336" s="3" t="str">
        <f t="shared" si="115"/>
        <v>OFF</v>
      </c>
      <c r="AO336" s="3"/>
      <c r="AP336" s="8" t="s">
        <v>91</v>
      </c>
      <c r="AQ336" s="3" t="s">
        <v>91</v>
      </c>
      <c r="AR336" s="3" t="str">
        <f t="shared" si="116"/>
        <v>ON</v>
      </c>
      <c r="AS336" s="3" t="str">
        <f t="shared" si="117"/>
        <v>ON</v>
      </c>
      <c r="AT336" s="3" t="str">
        <f t="shared" si="118"/>
        <v>ON</v>
      </c>
      <c r="AU336" s="3" t="str">
        <f t="shared" si="119"/>
        <v>ON</v>
      </c>
      <c r="AV336" s="3"/>
      <c r="AW336" s="8" t="s">
        <v>91</v>
      </c>
      <c r="AX336" s="3" t="s">
        <v>91</v>
      </c>
      <c r="AY336" s="3" t="str">
        <f t="shared" si="120"/>
        <v>ON</v>
      </c>
      <c r="AZ336" s="3" t="str">
        <f t="shared" si="121"/>
        <v>ON</v>
      </c>
      <c r="BA336" s="3" t="str">
        <f t="shared" si="122"/>
        <v>ON</v>
      </c>
      <c r="BB336" s="3" t="str">
        <f t="shared" si="123"/>
        <v>OFF</v>
      </c>
      <c r="BC336" s="3"/>
      <c r="BD336" s="8" t="s">
        <v>91</v>
      </c>
      <c r="BE336" s="3" t="s">
        <v>91</v>
      </c>
      <c r="BF336" s="3" t="str">
        <f t="shared" si="124"/>
        <v>ON</v>
      </c>
      <c r="BG336" s="3" t="str">
        <f t="shared" si="125"/>
        <v>ON</v>
      </c>
      <c r="BH336" s="3" t="str">
        <f t="shared" si="126"/>
        <v>ON</v>
      </c>
      <c r="BI336" s="3" t="str">
        <f t="shared" si="127"/>
        <v>ON</v>
      </c>
      <c r="BJ336" s="3"/>
      <c r="BK336" s="8" t="s">
        <v>56</v>
      </c>
      <c r="BL336" s="3" t="s">
        <v>56</v>
      </c>
      <c r="BM336" s="3" t="s">
        <v>56</v>
      </c>
      <c r="BN336" s="9" t="s">
        <v>56</v>
      </c>
    </row>
    <row r="337" spans="1:66" x14ac:dyDescent="0.3">
      <c r="A337" t="str">
        <f t="shared" ca="1" si="107"/>
        <v>Ondo</v>
      </c>
      <c r="B337" t="str">
        <f t="shared" ca="1" si="108"/>
        <v>A</v>
      </c>
      <c r="C337" t="str">
        <f t="shared" ca="1" si="109"/>
        <v>B1</v>
      </c>
      <c r="D337" t="s">
        <v>46</v>
      </c>
      <c r="E337">
        <f t="shared" si="110"/>
        <v>22</v>
      </c>
      <c r="F337">
        <f t="shared" si="111"/>
        <v>2</v>
      </c>
      <c r="G337" t="s">
        <v>77</v>
      </c>
      <c r="H337" t="s">
        <v>77</v>
      </c>
      <c r="I337" t="s">
        <v>97</v>
      </c>
      <c r="J337" t="s">
        <v>99</v>
      </c>
      <c r="K337" t="s">
        <v>101</v>
      </c>
      <c r="L337" t="s">
        <v>103</v>
      </c>
      <c r="M337" t="s">
        <v>105</v>
      </c>
      <c r="N337" t="s">
        <v>107</v>
      </c>
      <c r="O337" t="s">
        <v>109</v>
      </c>
      <c r="P337" t="s">
        <v>111</v>
      </c>
      <c r="Q337" t="s">
        <v>113</v>
      </c>
      <c r="R337" t="s">
        <v>115</v>
      </c>
      <c r="S337" t="s">
        <v>117</v>
      </c>
      <c r="T337" t="s">
        <v>119</v>
      </c>
      <c r="U337" t="s">
        <v>121</v>
      </c>
      <c r="V337" t="s">
        <v>123</v>
      </c>
      <c r="W337" t="s">
        <v>125</v>
      </c>
      <c r="X337" t="s">
        <v>127</v>
      </c>
      <c r="Y337" t="s">
        <v>129</v>
      </c>
      <c r="Z337" t="s">
        <v>131</v>
      </c>
      <c r="AA337" t="s">
        <v>133</v>
      </c>
      <c r="AB337" t="s">
        <v>135</v>
      </c>
      <c r="AC337" t="s">
        <v>137</v>
      </c>
      <c r="AD337" t="s">
        <v>82</v>
      </c>
      <c r="AE337" t="s">
        <v>84</v>
      </c>
      <c r="AF337" t="s">
        <v>86</v>
      </c>
      <c r="AG337" t="s">
        <v>88</v>
      </c>
      <c r="AH337" t="s">
        <v>90</v>
      </c>
      <c r="AI337" s="8" t="s">
        <v>91</v>
      </c>
      <c r="AJ337" s="3" t="s">
        <v>91</v>
      </c>
      <c r="AK337" s="3" t="str">
        <f t="shared" si="112"/>
        <v>ON</v>
      </c>
      <c r="AL337" s="3" t="str">
        <f t="shared" si="113"/>
        <v>ON</v>
      </c>
      <c r="AM337" s="3" t="str">
        <f t="shared" si="114"/>
        <v>ON</v>
      </c>
      <c r="AN337" s="3" t="str">
        <f t="shared" si="115"/>
        <v>ON</v>
      </c>
      <c r="AO337" s="3"/>
      <c r="AP337" s="8" t="s">
        <v>91</v>
      </c>
      <c r="AQ337" s="3" t="s">
        <v>91</v>
      </c>
      <c r="AR337" s="3" t="str">
        <f t="shared" si="116"/>
        <v>ON</v>
      </c>
      <c r="AS337" s="3" t="str">
        <f t="shared" si="117"/>
        <v>ON</v>
      </c>
      <c r="AT337" s="3" t="str">
        <f t="shared" si="118"/>
        <v>OFF</v>
      </c>
      <c r="AU337" s="3" t="str">
        <f t="shared" si="119"/>
        <v>ON</v>
      </c>
      <c r="AV337" s="3"/>
      <c r="AW337" s="8" t="s">
        <v>91</v>
      </c>
      <c r="AX337" s="3" t="s">
        <v>91</v>
      </c>
      <c r="AY337" s="3" t="str">
        <f t="shared" si="120"/>
        <v>ON</v>
      </c>
      <c r="AZ337" s="3" t="str">
        <f t="shared" si="121"/>
        <v>ON</v>
      </c>
      <c r="BA337" s="3" t="str">
        <f t="shared" si="122"/>
        <v>ON</v>
      </c>
      <c r="BB337" s="3" t="str">
        <f t="shared" si="123"/>
        <v>ON</v>
      </c>
      <c r="BC337" s="3"/>
      <c r="BD337" s="8" t="s">
        <v>91</v>
      </c>
      <c r="BE337" s="3" t="s">
        <v>91</v>
      </c>
      <c r="BF337" s="3" t="str">
        <f t="shared" si="124"/>
        <v>ON</v>
      </c>
      <c r="BG337" s="3" t="str">
        <f t="shared" si="125"/>
        <v>ON</v>
      </c>
      <c r="BH337" s="3" t="str">
        <f t="shared" si="126"/>
        <v>OFF</v>
      </c>
      <c r="BI337" s="3" t="str">
        <f t="shared" si="127"/>
        <v>ON</v>
      </c>
      <c r="BJ337" s="3"/>
      <c r="BK337" s="8" t="s">
        <v>56</v>
      </c>
      <c r="BL337" s="3" t="s">
        <v>56</v>
      </c>
      <c r="BM337" s="3" t="s">
        <v>56</v>
      </c>
      <c r="BN337" s="9" t="s">
        <v>56</v>
      </c>
    </row>
    <row r="338" spans="1:66" x14ac:dyDescent="0.3">
      <c r="A338" t="str">
        <f t="shared" ca="1" si="107"/>
        <v>Ondo</v>
      </c>
      <c r="B338" t="str">
        <f t="shared" ca="1" si="108"/>
        <v>B</v>
      </c>
      <c r="C338" t="str">
        <f t="shared" ca="1" si="109"/>
        <v>D1</v>
      </c>
      <c r="D338" t="s">
        <v>46</v>
      </c>
      <c r="E338">
        <f t="shared" si="110"/>
        <v>22</v>
      </c>
      <c r="F338">
        <f t="shared" si="111"/>
        <v>2</v>
      </c>
      <c r="G338" t="s">
        <v>76</v>
      </c>
      <c r="H338" t="s">
        <v>76</v>
      </c>
      <c r="I338" t="s">
        <v>96</v>
      </c>
      <c r="J338" t="s">
        <v>98</v>
      </c>
      <c r="K338" t="s">
        <v>100</v>
      </c>
      <c r="L338" t="s">
        <v>102</v>
      </c>
      <c r="M338" t="s">
        <v>104</v>
      </c>
      <c r="N338" t="s">
        <v>106</v>
      </c>
      <c r="O338" t="s">
        <v>108</v>
      </c>
      <c r="P338" t="s">
        <v>110</v>
      </c>
      <c r="Q338" t="s">
        <v>112</v>
      </c>
      <c r="R338" t="s">
        <v>114</v>
      </c>
      <c r="S338" t="s">
        <v>116</v>
      </c>
      <c r="T338" t="s">
        <v>118</v>
      </c>
      <c r="U338" t="s">
        <v>120</v>
      </c>
      <c r="V338" t="s">
        <v>122</v>
      </c>
      <c r="W338" t="s">
        <v>124</v>
      </c>
      <c r="X338" t="s">
        <v>126</v>
      </c>
      <c r="Y338" t="s">
        <v>128</v>
      </c>
      <c r="Z338" t="s">
        <v>130</v>
      </c>
      <c r="AA338" t="s">
        <v>132</v>
      </c>
      <c r="AB338" t="s">
        <v>134</v>
      </c>
      <c r="AC338" t="s">
        <v>136</v>
      </c>
      <c r="AD338" t="s">
        <v>81</v>
      </c>
      <c r="AE338" t="s">
        <v>83</v>
      </c>
      <c r="AF338" t="s">
        <v>85</v>
      </c>
      <c r="AG338" t="s">
        <v>87</v>
      </c>
      <c r="AH338" t="s">
        <v>89</v>
      </c>
      <c r="AI338" s="8" t="s">
        <v>91</v>
      </c>
      <c r="AJ338" s="3" t="s">
        <v>91</v>
      </c>
      <c r="AK338" s="3" t="str">
        <f t="shared" si="112"/>
        <v>ON</v>
      </c>
      <c r="AL338" s="3" t="str">
        <f t="shared" si="113"/>
        <v>OFF</v>
      </c>
      <c r="AM338" s="3" t="str">
        <f t="shared" si="114"/>
        <v>ON</v>
      </c>
      <c r="AN338" s="3" t="str">
        <f t="shared" si="115"/>
        <v>ON</v>
      </c>
      <c r="AO338" s="3"/>
      <c r="AP338" s="8" t="s">
        <v>91</v>
      </c>
      <c r="AQ338" s="3" t="s">
        <v>91</v>
      </c>
      <c r="AR338" s="3" t="str">
        <f t="shared" si="116"/>
        <v>ON</v>
      </c>
      <c r="AS338" s="3" t="str">
        <f t="shared" si="117"/>
        <v>ON</v>
      </c>
      <c r="AT338" s="3" t="str">
        <f t="shared" si="118"/>
        <v>ON</v>
      </c>
      <c r="AU338" s="3" t="str">
        <f t="shared" si="119"/>
        <v>ON</v>
      </c>
      <c r="AV338" s="3"/>
      <c r="AW338" s="8" t="s">
        <v>91</v>
      </c>
      <c r="AX338" s="3" t="s">
        <v>91</v>
      </c>
      <c r="AY338" s="3" t="str">
        <f t="shared" si="120"/>
        <v>ON</v>
      </c>
      <c r="AZ338" s="3" t="str">
        <f t="shared" si="121"/>
        <v>OFF</v>
      </c>
      <c r="BA338" s="3" t="str">
        <f t="shared" si="122"/>
        <v>ON</v>
      </c>
      <c r="BB338" s="3" t="str">
        <f t="shared" si="123"/>
        <v>ON</v>
      </c>
      <c r="BC338" s="3"/>
      <c r="BD338" s="8" t="s">
        <v>91</v>
      </c>
      <c r="BE338" s="3" t="s">
        <v>91</v>
      </c>
      <c r="BF338" s="3" t="str">
        <f t="shared" si="124"/>
        <v>ON</v>
      </c>
      <c r="BG338" s="3" t="str">
        <f t="shared" si="125"/>
        <v>ON</v>
      </c>
      <c r="BH338" s="3" t="str">
        <f t="shared" si="126"/>
        <v>ON</v>
      </c>
      <c r="BI338" s="3" t="str">
        <f t="shared" si="127"/>
        <v>ON</v>
      </c>
      <c r="BJ338" s="3"/>
      <c r="BK338" s="8" t="s">
        <v>56</v>
      </c>
      <c r="BL338" s="3" t="s">
        <v>56</v>
      </c>
      <c r="BM338" s="3" t="s">
        <v>56</v>
      </c>
      <c r="BN338" s="9" t="s">
        <v>56</v>
      </c>
    </row>
    <row r="339" spans="1:66" x14ac:dyDescent="0.3">
      <c r="A339" t="str">
        <f t="shared" ca="1" si="107"/>
        <v>Ogun</v>
      </c>
      <c r="B339" t="str">
        <f t="shared" ca="1" si="108"/>
        <v>A</v>
      </c>
      <c r="C339" t="str">
        <f t="shared" ca="1" si="109"/>
        <v>C1</v>
      </c>
      <c r="D339" t="s">
        <v>46</v>
      </c>
      <c r="E339">
        <f t="shared" si="110"/>
        <v>22</v>
      </c>
      <c r="F339">
        <f t="shared" si="111"/>
        <v>2</v>
      </c>
      <c r="G339" t="s">
        <v>75</v>
      </c>
      <c r="H339" t="s">
        <v>75</v>
      </c>
      <c r="I339" t="s">
        <v>97</v>
      </c>
      <c r="J339" t="s">
        <v>99</v>
      </c>
      <c r="K339" t="s">
        <v>101</v>
      </c>
      <c r="L339" t="s">
        <v>103</v>
      </c>
      <c r="M339" t="s">
        <v>105</v>
      </c>
      <c r="N339" t="s">
        <v>107</v>
      </c>
      <c r="O339" t="s">
        <v>109</v>
      </c>
      <c r="P339" t="s">
        <v>111</v>
      </c>
      <c r="Q339" t="s">
        <v>113</v>
      </c>
      <c r="R339" t="s">
        <v>115</v>
      </c>
      <c r="S339" t="s">
        <v>117</v>
      </c>
      <c r="T339" t="s">
        <v>119</v>
      </c>
      <c r="U339" t="s">
        <v>121</v>
      </c>
      <c r="V339" t="s">
        <v>123</v>
      </c>
      <c r="W339" t="s">
        <v>125</v>
      </c>
      <c r="X339" t="s">
        <v>127</v>
      </c>
      <c r="Y339" t="s">
        <v>129</v>
      </c>
      <c r="Z339" t="s">
        <v>131</v>
      </c>
      <c r="AA339" t="s">
        <v>133</v>
      </c>
      <c r="AB339" t="s">
        <v>135</v>
      </c>
      <c r="AC339" t="s">
        <v>137</v>
      </c>
      <c r="AD339" t="s">
        <v>82</v>
      </c>
      <c r="AE339" t="s">
        <v>84</v>
      </c>
      <c r="AF339" t="s">
        <v>86</v>
      </c>
      <c r="AG339" t="s">
        <v>88</v>
      </c>
      <c r="AH339" t="s">
        <v>90</v>
      </c>
      <c r="AI339" s="8" t="s">
        <v>91</v>
      </c>
      <c r="AJ339" s="3" t="s">
        <v>91</v>
      </c>
      <c r="AK339" s="3" t="str">
        <f t="shared" si="112"/>
        <v>ON</v>
      </c>
      <c r="AL339" s="3" t="str">
        <f t="shared" si="113"/>
        <v>ON</v>
      </c>
      <c r="AM339" s="3" t="str">
        <f t="shared" si="114"/>
        <v>ON</v>
      </c>
      <c r="AN339" s="3" t="str">
        <f t="shared" si="115"/>
        <v>ON</v>
      </c>
      <c r="AO339" s="3"/>
      <c r="AP339" s="8" t="s">
        <v>91</v>
      </c>
      <c r="AQ339" s="3" t="s">
        <v>91</v>
      </c>
      <c r="AR339" s="3" t="str">
        <f t="shared" si="116"/>
        <v>OFF</v>
      </c>
      <c r="AS339" s="3" t="str">
        <f t="shared" si="117"/>
        <v>ON</v>
      </c>
      <c r="AT339" s="3" t="str">
        <f t="shared" si="118"/>
        <v>ON</v>
      </c>
      <c r="AU339" s="3" t="str">
        <f t="shared" si="119"/>
        <v>ON</v>
      </c>
      <c r="AV339" s="3"/>
      <c r="AW339" s="8" t="s">
        <v>91</v>
      </c>
      <c r="AX339" s="3" t="s">
        <v>91</v>
      </c>
      <c r="AY339" s="3" t="str">
        <f t="shared" si="120"/>
        <v>ON</v>
      </c>
      <c r="AZ339" s="3" t="str">
        <f t="shared" si="121"/>
        <v>ON</v>
      </c>
      <c r="BA339" s="3" t="str">
        <f t="shared" si="122"/>
        <v>ON</v>
      </c>
      <c r="BB339" s="3" t="str">
        <f t="shared" si="123"/>
        <v>ON</v>
      </c>
      <c r="BC339" s="3"/>
      <c r="BD339" s="8" t="s">
        <v>91</v>
      </c>
      <c r="BE339" s="3" t="s">
        <v>91</v>
      </c>
      <c r="BF339" s="3" t="str">
        <f t="shared" si="124"/>
        <v>OFF</v>
      </c>
      <c r="BG339" s="3" t="str">
        <f t="shared" si="125"/>
        <v>ON</v>
      </c>
      <c r="BH339" s="3" t="str">
        <f t="shared" si="126"/>
        <v>ON</v>
      </c>
      <c r="BI339" s="3" t="str">
        <f t="shared" si="127"/>
        <v>ON</v>
      </c>
      <c r="BJ339" s="3"/>
      <c r="BK339" s="8" t="s">
        <v>56</v>
      </c>
      <c r="BL339" s="3" t="s">
        <v>56</v>
      </c>
      <c r="BM339" s="3" t="s">
        <v>56</v>
      </c>
      <c r="BN339" s="9" t="s">
        <v>56</v>
      </c>
    </row>
    <row r="340" spans="1:66" x14ac:dyDescent="0.3">
      <c r="A340" t="str">
        <f t="shared" ca="1" si="107"/>
        <v>Oyo</v>
      </c>
      <c r="B340" t="str">
        <f t="shared" ca="1" si="108"/>
        <v>A</v>
      </c>
      <c r="C340" t="str">
        <f t="shared" ca="1" si="109"/>
        <v>C1</v>
      </c>
      <c r="D340" t="s">
        <v>12</v>
      </c>
      <c r="E340">
        <f t="shared" si="110"/>
        <v>22</v>
      </c>
      <c r="F340">
        <f t="shared" si="111"/>
        <v>2</v>
      </c>
      <c r="G340" t="s">
        <v>75</v>
      </c>
      <c r="H340" t="s">
        <v>75</v>
      </c>
      <c r="I340" t="s">
        <v>96</v>
      </c>
      <c r="J340" t="s">
        <v>98</v>
      </c>
      <c r="K340" t="s">
        <v>100</v>
      </c>
      <c r="L340" t="s">
        <v>102</v>
      </c>
      <c r="M340" t="s">
        <v>104</v>
      </c>
      <c r="N340" t="s">
        <v>106</v>
      </c>
      <c r="O340" t="s">
        <v>108</v>
      </c>
      <c r="P340" t="s">
        <v>110</v>
      </c>
      <c r="Q340" t="s">
        <v>112</v>
      </c>
      <c r="R340" t="s">
        <v>114</v>
      </c>
      <c r="S340" t="s">
        <v>116</v>
      </c>
      <c r="T340" t="s">
        <v>118</v>
      </c>
      <c r="U340" t="s">
        <v>120</v>
      </c>
      <c r="V340" t="s">
        <v>122</v>
      </c>
      <c r="W340" t="s">
        <v>124</v>
      </c>
      <c r="X340" t="s">
        <v>126</v>
      </c>
      <c r="Y340" t="s">
        <v>128</v>
      </c>
      <c r="Z340" t="s">
        <v>130</v>
      </c>
      <c r="AA340" t="s">
        <v>132</v>
      </c>
      <c r="AB340" t="s">
        <v>134</v>
      </c>
      <c r="AC340" t="s">
        <v>136</v>
      </c>
      <c r="AD340" t="s">
        <v>81</v>
      </c>
      <c r="AE340" t="s">
        <v>83</v>
      </c>
      <c r="AF340" t="s">
        <v>85</v>
      </c>
      <c r="AG340" t="s">
        <v>87</v>
      </c>
      <c r="AH340" t="s">
        <v>89</v>
      </c>
      <c r="AI340" s="8" t="s">
        <v>91</v>
      </c>
      <c r="AJ340" s="3" t="s">
        <v>91</v>
      </c>
      <c r="AK340" s="3" t="str">
        <f t="shared" si="112"/>
        <v>OFF</v>
      </c>
      <c r="AL340" s="3" t="str">
        <f t="shared" si="113"/>
        <v>ON</v>
      </c>
      <c r="AM340" s="3" t="str">
        <f t="shared" si="114"/>
        <v>ON</v>
      </c>
      <c r="AN340" s="3" t="str">
        <f t="shared" si="115"/>
        <v>ON</v>
      </c>
      <c r="AO340" s="3"/>
      <c r="AP340" s="8" t="s">
        <v>91</v>
      </c>
      <c r="AQ340" s="3" t="s">
        <v>91</v>
      </c>
      <c r="AR340" s="3" t="str">
        <f t="shared" si="116"/>
        <v>ON</v>
      </c>
      <c r="AS340" s="3" t="str">
        <f t="shared" si="117"/>
        <v>ON</v>
      </c>
      <c r="AT340" s="3" t="str">
        <f t="shared" si="118"/>
        <v>ON</v>
      </c>
      <c r="AU340" s="3" t="str">
        <f t="shared" si="119"/>
        <v>ON</v>
      </c>
      <c r="AV340" s="3"/>
      <c r="AW340" s="8" t="s">
        <v>91</v>
      </c>
      <c r="AX340" s="3" t="s">
        <v>91</v>
      </c>
      <c r="AY340" s="3" t="str">
        <f t="shared" si="120"/>
        <v>OFF</v>
      </c>
      <c r="AZ340" s="3" t="str">
        <f t="shared" si="121"/>
        <v>ON</v>
      </c>
      <c r="BA340" s="3" t="str">
        <f t="shared" si="122"/>
        <v>ON</v>
      </c>
      <c r="BB340" s="3" t="str">
        <f t="shared" si="123"/>
        <v>ON</v>
      </c>
      <c r="BC340" s="3"/>
      <c r="BD340" s="8" t="s">
        <v>91</v>
      </c>
      <c r="BE340" s="3" t="s">
        <v>91</v>
      </c>
      <c r="BF340" s="3" t="str">
        <f t="shared" si="124"/>
        <v>ON</v>
      </c>
      <c r="BG340" s="3" t="str">
        <f t="shared" si="125"/>
        <v>ON</v>
      </c>
      <c r="BH340" s="3" t="str">
        <f t="shared" si="126"/>
        <v>ON</v>
      </c>
      <c r="BI340" s="3" t="str">
        <f t="shared" si="127"/>
        <v>ON</v>
      </c>
      <c r="BJ340" s="3"/>
      <c r="BK340" s="8" t="s">
        <v>56</v>
      </c>
      <c r="BL340" s="3" t="s">
        <v>56</v>
      </c>
      <c r="BM340" s="3" t="s">
        <v>56</v>
      </c>
      <c r="BN340" s="9" t="s">
        <v>56</v>
      </c>
    </row>
    <row r="341" spans="1:66" x14ac:dyDescent="0.3">
      <c r="A341" t="str">
        <f t="shared" ca="1" si="107"/>
        <v>Ondo</v>
      </c>
      <c r="B341" t="str">
        <f t="shared" ca="1" si="108"/>
        <v>B</v>
      </c>
      <c r="C341" t="str">
        <f t="shared" ca="1" si="109"/>
        <v>C1</v>
      </c>
      <c r="D341" t="s">
        <v>12</v>
      </c>
      <c r="E341">
        <f t="shared" si="110"/>
        <v>22</v>
      </c>
      <c r="F341">
        <f t="shared" si="111"/>
        <v>2</v>
      </c>
      <c r="G341" t="s">
        <v>76</v>
      </c>
      <c r="H341" t="s">
        <v>76</v>
      </c>
      <c r="I341" t="s">
        <v>97</v>
      </c>
      <c r="J341" t="s">
        <v>99</v>
      </c>
      <c r="K341" t="s">
        <v>101</v>
      </c>
      <c r="L341" t="s">
        <v>103</v>
      </c>
      <c r="M341" t="s">
        <v>105</v>
      </c>
      <c r="N341" t="s">
        <v>107</v>
      </c>
      <c r="O341" t="s">
        <v>109</v>
      </c>
      <c r="P341" t="s">
        <v>111</v>
      </c>
      <c r="Q341" t="s">
        <v>113</v>
      </c>
      <c r="R341" t="s">
        <v>115</v>
      </c>
      <c r="S341" t="s">
        <v>117</v>
      </c>
      <c r="T341" t="s">
        <v>119</v>
      </c>
      <c r="U341" t="s">
        <v>121</v>
      </c>
      <c r="V341" t="s">
        <v>123</v>
      </c>
      <c r="W341" t="s">
        <v>125</v>
      </c>
      <c r="X341" t="s">
        <v>127</v>
      </c>
      <c r="Y341" t="s">
        <v>129</v>
      </c>
      <c r="Z341" t="s">
        <v>131</v>
      </c>
      <c r="AA341" t="s">
        <v>133</v>
      </c>
      <c r="AB341" t="s">
        <v>135</v>
      </c>
      <c r="AC341" t="s">
        <v>137</v>
      </c>
      <c r="AD341" t="s">
        <v>82</v>
      </c>
      <c r="AE341" t="s">
        <v>84</v>
      </c>
      <c r="AF341" t="s">
        <v>86</v>
      </c>
      <c r="AG341" t="s">
        <v>88</v>
      </c>
      <c r="AH341" t="s">
        <v>90</v>
      </c>
      <c r="AI341" s="8" t="s">
        <v>91</v>
      </c>
      <c r="AJ341" s="3" t="s">
        <v>91</v>
      </c>
      <c r="AK341" s="3" t="str">
        <f t="shared" si="112"/>
        <v>ON</v>
      </c>
      <c r="AL341" s="3" t="str">
        <f t="shared" si="113"/>
        <v>ON</v>
      </c>
      <c r="AM341" s="3" t="str">
        <f t="shared" si="114"/>
        <v>ON</v>
      </c>
      <c r="AN341" s="3" t="str">
        <f t="shared" si="115"/>
        <v>ON</v>
      </c>
      <c r="AO341" s="3"/>
      <c r="AP341" s="8" t="s">
        <v>91</v>
      </c>
      <c r="AQ341" s="3" t="s">
        <v>91</v>
      </c>
      <c r="AR341" s="3" t="str">
        <f t="shared" si="116"/>
        <v>ON</v>
      </c>
      <c r="AS341" s="3" t="str">
        <f t="shared" si="117"/>
        <v>OFF</v>
      </c>
      <c r="AT341" s="3" t="str">
        <f t="shared" si="118"/>
        <v>ON</v>
      </c>
      <c r="AU341" s="3" t="str">
        <f t="shared" si="119"/>
        <v>ON</v>
      </c>
      <c r="AV341" s="3"/>
      <c r="AW341" s="8" t="s">
        <v>91</v>
      </c>
      <c r="AX341" s="3" t="s">
        <v>91</v>
      </c>
      <c r="AY341" s="3" t="str">
        <f t="shared" si="120"/>
        <v>ON</v>
      </c>
      <c r="AZ341" s="3" t="str">
        <f t="shared" si="121"/>
        <v>ON</v>
      </c>
      <c r="BA341" s="3" t="str">
        <f t="shared" si="122"/>
        <v>ON</v>
      </c>
      <c r="BB341" s="3" t="str">
        <f t="shared" si="123"/>
        <v>ON</v>
      </c>
      <c r="BC341" s="3"/>
      <c r="BD341" s="8" t="s">
        <v>91</v>
      </c>
      <c r="BE341" s="3" t="s">
        <v>91</v>
      </c>
      <c r="BF341" s="3" t="str">
        <f t="shared" si="124"/>
        <v>ON</v>
      </c>
      <c r="BG341" s="3" t="str">
        <f t="shared" si="125"/>
        <v>OFF</v>
      </c>
      <c r="BH341" s="3" t="str">
        <f t="shared" si="126"/>
        <v>ON</v>
      </c>
      <c r="BI341" s="3" t="str">
        <f t="shared" si="127"/>
        <v>ON</v>
      </c>
      <c r="BJ341" s="3"/>
      <c r="BK341" s="8" t="s">
        <v>56</v>
      </c>
      <c r="BL341" s="3" t="s">
        <v>56</v>
      </c>
      <c r="BM341" s="3" t="s">
        <v>56</v>
      </c>
      <c r="BN341" s="9" t="s">
        <v>56</v>
      </c>
    </row>
    <row r="342" spans="1:66" x14ac:dyDescent="0.3">
      <c r="A342" t="str">
        <f t="shared" ca="1" si="107"/>
        <v>Ekiti</v>
      </c>
      <c r="B342" t="str">
        <f t="shared" ca="1" si="108"/>
        <v>D</v>
      </c>
      <c r="C342" t="str">
        <f t="shared" ca="1" si="109"/>
        <v>B1</v>
      </c>
      <c r="D342" t="s">
        <v>12</v>
      </c>
      <c r="E342">
        <f t="shared" si="110"/>
        <v>22</v>
      </c>
      <c r="F342">
        <f t="shared" si="111"/>
        <v>2</v>
      </c>
      <c r="G342" t="s">
        <v>77</v>
      </c>
      <c r="H342" t="s">
        <v>77</v>
      </c>
      <c r="I342" t="s">
        <v>96</v>
      </c>
      <c r="J342" t="s">
        <v>98</v>
      </c>
      <c r="K342" t="s">
        <v>100</v>
      </c>
      <c r="L342" t="s">
        <v>102</v>
      </c>
      <c r="M342" t="s">
        <v>104</v>
      </c>
      <c r="N342" t="s">
        <v>106</v>
      </c>
      <c r="O342" t="s">
        <v>108</v>
      </c>
      <c r="P342" t="s">
        <v>110</v>
      </c>
      <c r="Q342" t="s">
        <v>112</v>
      </c>
      <c r="R342" t="s">
        <v>114</v>
      </c>
      <c r="S342" t="s">
        <v>116</v>
      </c>
      <c r="T342" t="s">
        <v>118</v>
      </c>
      <c r="U342" t="s">
        <v>120</v>
      </c>
      <c r="V342" t="s">
        <v>122</v>
      </c>
      <c r="W342" t="s">
        <v>124</v>
      </c>
      <c r="X342" t="s">
        <v>126</v>
      </c>
      <c r="Y342" t="s">
        <v>128</v>
      </c>
      <c r="Z342" t="s">
        <v>130</v>
      </c>
      <c r="AA342" t="s">
        <v>132</v>
      </c>
      <c r="AB342" t="s">
        <v>134</v>
      </c>
      <c r="AC342" t="s">
        <v>136</v>
      </c>
      <c r="AD342" t="s">
        <v>81</v>
      </c>
      <c r="AE342" t="s">
        <v>83</v>
      </c>
      <c r="AF342" t="s">
        <v>85</v>
      </c>
      <c r="AG342" t="s">
        <v>87</v>
      </c>
      <c r="AH342" t="s">
        <v>89</v>
      </c>
      <c r="AI342" s="8" t="s">
        <v>91</v>
      </c>
      <c r="AJ342" s="3" t="s">
        <v>91</v>
      </c>
      <c r="AK342" s="3" t="str">
        <f t="shared" si="112"/>
        <v>ON</v>
      </c>
      <c r="AL342" s="3" t="str">
        <f t="shared" si="113"/>
        <v>ON</v>
      </c>
      <c r="AM342" s="3" t="str">
        <f t="shared" si="114"/>
        <v>OFF</v>
      </c>
      <c r="AN342" s="3" t="str">
        <f t="shared" si="115"/>
        <v>ON</v>
      </c>
      <c r="AO342" s="3"/>
      <c r="AP342" s="8" t="s">
        <v>91</v>
      </c>
      <c r="AQ342" s="3" t="s">
        <v>91</v>
      </c>
      <c r="AR342" s="3" t="str">
        <f t="shared" si="116"/>
        <v>ON</v>
      </c>
      <c r="AS342" s="3" t="str">
        <f t="shared" si="117"/>
        <v>ON</v>
      </c>
      <c r="AT342" s="3" t="str">
        <f t="shared" si="118"/>
        <v>ON</v>
      </c>
      <c r="AU342" s="3" t="str">
        <f t="shared" si="119"/>
        <v>ON</v>
      </c>
      <c r="AV342" s="3"/>
      <c r="AW342" s="8" t="s">
        <v>91</v>
      </c>
      <c r="AX342" s="3" t="s">
        <v>91</v>
      </c>
      <c r="AY342" s="3" t="str">
        <f t="shared" si="120"/>
        <v>ON</v>
      </c>
      <c r="AZ342" s="3" t="str">
        <f t="shared" si="121"/>
        <v>ON</v>
      </c>
      <c r="BA342" s="3" t="str">
        <f t="shared" si="122"/>
        <v>OFF</v>
      </c>
      <c r="BB342" s="3" t="str">
        <f t="shared" si="123"/>
        <v>ON</v>
      </c>
      <c r="BC342" s="3"/>
      <c r="BD342" s="8" t="s">
        <v>91</v>
      </c>
      <c r="BE342" s="3" t="s">
        <v>91</v>
      </c>
      <c r="BF342" s="3" t="str">
        <f t="shared" si="124"/>
        <v>ON</v>
      </c>
      <c r="BG342" s="3" t="str">
        <f t="shared" si="125"/>
        <v>ON</v>
      </c>
      <c r="BH342" s="3" t="str">
        <f t="shared" si="126"/>
        <v>ON</v>
      </c>
      <c r="BI342" s="3" t="str">
        <f t="shared" si="127"/>
        <v>ON</v>
      </c>
      <c r="BJ342" s="3"/>
      <c r="BK342" s="8" t="s">
        <v>56</v>
      </c>
      <c r="BL342" s="3" t="s">
        <v>56</v>
      </c>
      <c r="BM342" s="3" t="s">
        <v>56</v>
      </c>
      <c r="BN342" s="9" t="s">
        <v>56</v>
      </c>
    </row>
    <row r="343" spans="1:66" x14ac:dyDescent="0.3">
      <c r="A343" t="str">
        <f t="shared" ca="1" si="107"/>
        <v>Lagos</v>
      </c>
      <c r="B343" t="str">
        <f t="shared" ca="1" si="108"/>
        <v>C</v>
      </c>
      <c r="C343" t="str">
        <f t="shared" ca="1" si="109"/>
        <v>E1</v>
      </c>
      <c r="D343" t="s">
        <v>12</v>
      </c>
      <c r="E343">
        <f t="shared" si="110"/>
        <v>22</v>
      </c>
      <c r="F343">
        <f t="shared" si="111"/>
        <v>2</v>
      </c>
      <c r="G343" t="s">
        <v>78</v>
      </c>
      <c r="H343" t="s">
        <v>78</v>
      </c>
      <c r="I343" t="s">
        <v>97</v>
      </c>
      <c r="J343" t="s">
        <v>99</v>
      </c>
      <c r="K343" t="s">
        <v>101</v>
      </c>
      <c r="L343" t="s">
        <v>103</v>
      </c>
      <c r="M343" t="s">
        <v>105</v>
      </c>
      <c r="N343" t="s">
        <v>107</v>
      </c>
      <c r="O343" t="s">
        <v>109</v>
      </c>
      <c r="P343" t="s">
        <v>111</v>
      </c>
      <c r="Q343" t="s">
        <v>113</v>
      </c>
      <c r="R343" t="s">
        <v>115</v>
      </c>
      <c r="S343" t="s">
        <v>117</v>
      </c>
      <c r="T343" t="s">
        <v>119</v>
      </c>
      <c r="U343" t="s">
        <v>121</v>
      </c>
      <c r="V343" t="s">
        <v>123</v>
      </c>
      <c r="W343" t="s">
        <v>125</v>
      </c>
      <c r="X343" t="s">
        <v>127</v>
      </c>
      <c r="Y343" t="s">
        <v>129</v>
      </c>
      <c r="Z343" t="s">
        <v>131</v>
      </c>
      <c r="AA343" t="s">
        <v>133</v>
      </c>
      <c r="AB343" t="s">
        <v>135</v>
      </c>
      <c r="AC343" t="s">
        <v>137</v>
      </c>
      <c r="AD343" t="s">
        <v>82</v>
      </c>
      <c r="AE343" t="s">
        <v>84</v>
      </c>
      <c r="AF343" t="s">
        <v>86</v>
      </c>
      <c r="AG343" t="s">
        <v>88</v>
      </c>
      <c r="AH343" t="s">
        <v>90</v>
      </c>
      <c r="AI343" s="8" t="s">
        <v>91</v>
      </c>
      <c r="AJ343" s="3" t="s">
        <v>91</v>
      </c>
      <c r="AK343" s="3" t="str">
        <f t="shared" si="112"/>
        <v>ON</v>
      </c>
      <c r="AL343" s="3" t="str">
        <f t="shared" si="113"/>
        <v>ON</v>
      </c>
      <c r="AM343" s="3" t="str">
        <f t="shared" si="114"/>
        <v>ON</v>
      </c>
      <c r="AN343" s="3" t="str">
        <f t="shared" si="115"/>
        <v>ON</v>
      </c>
      <c r="AO343" s="3"/>
      <c r="AP343" s="8" t="s">
        <v>91</v>
      </c>
      <c r="AQ343" s="3" t="s">
        <v>91</v>
      </c>
      <c r="AR343" s="3" t="str">
        <f t="shared" si="116"/>
        <v>ON</v>
      </c>
      <c r="AS343" s="3" t="str">
        <f t="shared" si="117"/>
        <v>ON</v>
      </c>
      <c r="AT343" s="3" t="str">
        <f t="shared" si="118"/>
        <v>ON</v>
      </c>
      <c r="AU343" s="3" t="str">
        <f t="shared" si="119"/>
        <v>OFF</v>
      </c>
      <c r="AV343" s="3"/>
      <c r="AW343" s="8" t="s">
        <v>91</v>
      </c>
      <c r="AX343" s="3" t="s">
        <v>91</v>
      </c>
      <c r="AY343" s="3" t="str">
        <f t="shared" si="120"/>
        <v>ON</v>
      </c>
      <c r="AZ343" s="3" t="str">
        <f t="shared" si="121"/>
        <v>ON</v>
      </c>
      <c r="BA343" s="3" t="str">
        <f t="shared" si="122"/>
        <v>ON</v>
      </c>
      <c r="BB343" s="3" t="str">
        <f t="shared" si="123"/>
        <v>ON</v>
      </c>
      <c r="BC343" s="3"/>
      <c r="BD343" s="8" t="s">
        <v>91</v>
      </c>
      <c r="BE343" s="3" t="s">
        <v>91</v>
      </c>
      <c r="BF343" s="3" t="str">
        <f t="shared" si="124"/>
        <v>ON</v>
      </c>
      <c r="BG343" s="3" t="str">
        <f t="shared" si="125"/>
        <v>ON</v>
      </c>
      <c r="BH343" s="3" t="str">
        <f t="shared" si="126"/>
        <v>ON</v>
      </c>
      <c r="BI343" s="3" t="str">
        <f t="shared" si="127"/>
        <v>OFF</v>
      </c>
      <c r="BJ343" s="3"/>
      <c r="BK343" s="8" t="s">
        <v>56</v>
      </c>
      <c r="BL343" s="3" t="s">
        <v>56</v>
      </c>
      <c r="BM343" s="3" t="s">
        <v>56</v>
      </c>
      <c r="BN343" s="9" t="s">
        <v>56</v>
      </c>
    </row>
    <row r="344" spans="1:66" x14ac:dyDescent="0.3">
      <c r="A344" t="str">
        <f t="shared" ca="1" si="107"/>
        <v>Lagos</v>
      </c>
      <c r="B344" t="str">
        <f t="shared" ca="1" si="108"/>
        <v>B</v>
      </c>
      <c r="C344" t="str">
        <f t="shared" ca="1" si="109"/>
        <v>E1</v>
      </c>
      <c r="D344" t="s">
        <v>12</v>
      </c>
      <c r="E344">
        <f t="shared" si="110"/>
        <v>22</v>
      </c>
      <c r="F344">
        <f t="shared" si="111"/>
        <v>2</v>
      </c>
      <c r="G344" t="s">
        <v>78</v>
      </c>
      <c r="H344" t="s">
        <v>78</v>
      </c>
      <c r="I344" t="s">
        <v>96</v>
      </c>
      <c r="J344" t="s">
        <v>98</v>
      </c>
      <c r="K344" t="s">
        <v>100</v>
      </c>
      <c r="L344" t="s">
        <v>102</v>
      </c>
      <c r="M344" t="s">
        <v>104</v>
      </c>
      <c r="N344" t="s">
        <v>106</v>
      </c>
      <c r="O344" t="s">
        <v>108</v>
      </c>
      <c r="P344" t="s">
        <v>110</v>
      </c>
      <c r="Q344" t="s">
        <v>112</v>
      </c>
      <c r="R344" t="s">
        <v>114</v>
      </c>
      <c r="S344" t="s">
        <v>116</v>
      </c>
      <c r="T344" t="s">
        <v>118</v>
      </c>
      <c r="U344" t="s">
        <v>120</v>
      </c>
      <c r="V344" t="s">
        <v>122</v>
      </c>
      <c r="W344" t="s">
        <v>124</v>
      </c>
      <c r="X344" t="s">
        <v>126</v>
      </c>
      <c r="Y344" t="s">
        <v>128</v>
      </c>
      <c r="Z344" t="s">
        <v>130</v>
      </c>
      <c r="AA344" t="s">
        <v>132</v>
      </c>
      <c r="AB344" t="s">
        <v>134</v>
      </c>
      <c r="AC344" t="s">
        <v>136</v>
      </c>
      <c r="AD344" t="s">
        <v>81</v>
      </c>
      <c r="AE344" t="s">
        <v>83</v>
      </c>
      <c r="AF344" t="s">
        <v>85</v>
      </c>
      <c r="AG344" t="s">
        <v>87</v>
      </c>
      <c r="AH344" t="s">
        <v>89</v>
      </c>
      <c r="AI344" s="8" t="s">
        <v>91</v>
      </c>
      <c r="AJ344" s="3" t="s">
        <v>91</v>
      </c>
      <c r="AK344" s="3" t="str">
        <f t="shared" si="112"/>
        <v>ON</v>
      </c>
      <c r="AL344" s="3" t="str">
        <f t="shared" si="113"/>
        <v>ON</v>
      </c>
      <c r="AM344" s="3" t="str">
        <f t="shared" si="114"/>
        <v>ON</v>
      </c>
      <c r="AN344" s="3" t="str">
        <f t="shared" si="115"/>
        <v>OFF</v>
      </c>
      <c r="AO344" s="3"/>
      <c r="AP344" s="8" t="s">
        <v>91</v>
      </c>
      <c r="AQ344" s="3" t="s">
        <v>91</v>
      </c>
      <c r="AR344" s="3" t="str">
        <f t="shared" si="116"/>
        <v>ON</v>
      </c>
      <c r="AS344" s="3" t="str">
        <f t="shared" si="117"/>
        <v>ON</v>
      </c>
      <c r="AT344" s="3" t="str">
        <f t="shared" si="118"/>
        <v>ON</v>
      </c>
      <c r="AU344" s="3" t="str">
        <f t="shared" si="119"/>
        <v>ON</v>
      </c>
      <c r="AV344" s="3"/>
      <c r="AW344" s="8" t="s">
        <v>91</v>
      </c>
      <c r="AX344" s="3" t="s">
        <v>91</v>
      </c>
      <c r="AY344" s="3" t="str">
        <f t="shared" si="120"/>
        <v>ON</v>
      </c>
      <c r="AZ344" s="3" t="str">
        <f t="shared" si="121"/>
        <v>ON</v>
      </c>
      <c r="BA344" s="3" t="str">
        <f t="shared" si="122"/>
        <v>ON</v>
      </c>
      <c r="BB344" s="3" t="str">
        <f t="shared" si="123"/>
        <v>OFF</v>
      </c>
      <c r="BC344" s="3"/>
      <c r="BD344" s="8" t="s">
        <v>91</v>
      </c>
      <c r="BE344" s="3" t="s">
        <v>91</v>
      </c>
      <c r="BF344" s="3" t="str">
        <f t="shared" si="124"/>
        <v>ON</v>
      </c>
      <c r="BG344" s="3" t="str">
        <f t="shared" si="125"/>
        <v>ON</v>
      </c>
      <c r="BH344" s="3" t="str">
        <f t="shared" si="126"/>
        <v>ON</v>
      </c>
      <c r="BI344" s="3" t="str">
        <f t="shared" si="127"/>
        <v>ON</v>
      </c>
      <c r="BJ344" s="3"/>
      <c r="BK344" s="8" t="s">
        <v>56</v>
      </c>
      <c r="BL344" s="3" t="s">
        <v>56</v>
      </c>
      <c r="BM344" s="3" t="s">
        <v>56</v>
      </c>
      <c r="BN344" s="9" t="s">
        <v>56</v>
      </c>
    </row>
    <row r="345" spans="1:66" x14ac:dyDescent="0.3">
      <c r="A345" t="str">
        <f t="shared" ca="1" si="107"/>
        <v>Lagos</v>
      </c>
      <c r="B345" t="str">
        <f t="shared" ca="1" si="108"/>
        <v>E</v>
      </c>
      <c r="C345" t="str">
        <f t="shared" ca="1" si="109"/>
        <v>A1</v>
      </c>
      <c r="D345" t="s">
        <v>5</v>
      </c>
      <c r="E345">
        <f t="shared" si="110"/>
        <v>22</v>
      </c>
      <c r="F345">
        <f t="shared" si="111"/>
        <v>2</v>
      </c>
      <c r="G345" t="s">
        <v>77</v>
      </c>
      <c r="H345" t="s">
        <v>77</v>
      </c>
      <c r="I345" t="s">
        <v>97</v>
      </c>
      <c r="J345" t="s">
        <v>99</v>
      </c>
      <c r="K345" t="s">
        <v>101</v>
      </c>
      <c r="L345" t="s">
        <v>103</v>
      </c>
      <c r="M345" t="s">
        <v>105</v>
      </c>
      <c r="N345" t="s">
        <v>107</v>
      </c>
      <c r="O345" t="s">
        <v>109</v>
      </c>
      <c r="P345" t="s">
        <v>111</v>
      </c>
      <c r="Q345" t="s">
        <v>113</v>
      </c>
      <c r="R345" t="s">
        <v>115</v>
      </c>
      <c r="S345" t="s">
        <v>117</v>
      </c>
      <c r="T345" t="s">
        <v>119</v>
      </c>
      <c r="U345" t="s">
        <v>121</v>
      </c>
      <c r="V345" t="s">
        <v>123</v>
      </c>
      <c r="W345" t="s">
        <v>125</v>
      </c>
      <c r="X345" t="s">
        <v>127</v>
      </c>
      <c r="Y345" t="s">
        <v>129</v>
      </c>
      <c r="Z345" t="s">
        <v>131</v>
      </c>
      <c r="AA345" t="s">
        <v>133</v>
      </c>
      <c r="AB345" t="s">
        <v>135</v>
      </c>
      <c r="AC345" t="s">
        <v>137</v>
      </c>
      <c r="AD345" t="s">
        <v>82</v>
      </c>
      <c r="AE345" t="s">
        <v>84</v>
      </c>
      <c r="AF345" t="s">
        <v>86</v>
      </c>
      <c r="AG345" t="s">
        <v>88</v>
      </c>
      <c r="AH345" t="s">
        <v>90</v>
      </c>
      <c r="AI345" s="8" t="s">
        <v>91</v>
      </c>
      <c r="AJ345" s="3" t="s">
        <v>91</v>
      </c>
      <c r="AK345" s="3" t="str">
        <f t="shared" si="112"/>
        <v>ON</v>
      </c>
      <c r="AL345" s="3" t="str">
        <f t="shared" si="113"/>
        <v>ON</v>
      </c>
      <c r="AM345" s="3" t="str">
        <f t="shared" si="114"/>
        <v>ON</v>
      </c>
      <c r="AN345" s="3" t="str">
        <f t="shared" si="115"/>
        <v>ON</v>
      </c>
      <c r="AO345" s="3"/>
      <c r="AP345" s="8" t="s">
        <v>91</v>
      </c>
      <c r="AQ345" s="3" t="s">
        <v>91</v>
      </c>
      <c r="AR345" s="3" t="str">
        <f t="shared" si="116"/>
        <v>ON</v>
      </c>
      <c r="AS345" s="3" t="str">
        <f t="shared" si="117"/>
        <v>ON</v>
      </c>
      <c r="AT345" s="3" t="str">
        <f t="shared" si="118"/>
        <v>OFF</v>
      </c>
      <c r="AU345" s="3" t="str">
        <f t="shared" si="119"/>
        <v>ON</v>
      </c>
      <c r="AV345" s="3"/>
      <c r="AW345" s="8" t="s">
        <v>91</v>
      </c>
      <c r="AX345" s="3" t="s">
        <v>91</v>
      </c>
      <c r="AY345" s="3" t="str">
        <f t="shared" si="120"/>
        <v>ON</v>
      </c>
      <c r="AZ345" s="3" t="str">
        <f t="shared" si="121"/>
        <v>ON</v>
      </c>
      <c r="BA345" s="3" t="str">
        <f t="shared" si="122"/>
        <v>ON</v>
      </c>
      <c r="BB345" s="3" t="str">
        <f t="shared" si="123"/>
        <v>ON</v>
      </c>
      <c r="BC345" s="3"/>
      <c r="BD345" s="8" t="s">
        <v>91</v>
      </c>
      <c r="BE345" s="3" t="s">
        <v>91</v>
      </c>
      <c r="BF345" s="3" t="str">
        <f t="shared" si="124"/>
        <v>ON</v>
      </c>
      <c r="BG345" s="3" t="str">
        <f t="shared" si="125"/>
        <v>ON</v>
      </c>
      <c r="BH345" s="3" t="str">
        <f t="shared" si="126"/>
        <v>OFF</v>
      </c>
      <c r="BI345" s="3" t="str">
        <f t="shared" si="127"/>
        <v>ON</v>
      </c>
      <c r="BJ345" s="3"/>
      <c r="BK345" s="8" t="s">
        <v>56</v>
      </c>
      <c r="BL345" s="3" t="s">
        <v>56</v>
      </c>
      <c r="BM345" s="3" t="s">
        <v>56</v>
      </c>
      <c r="BN345" s="9" t="s">
        <v>56</v>
      </c>
    </row>
    <row r="346" spans="1:66" x14ac:dyDescent="0.3">
      <c r="A346" t="str">
        <f t="shared" ca="1" si="107"/>
        <v>Ondo</v>
      </c>
      <c r="B346" t="str">
        <f t="shared" ca="1" si="108"/>
        <v>E</v>
      </c>
      <c r="C346" t="str">
        <f t="shared" ca="1" si="109"/>
        <v>C1</v>
      </c>
      <c r="D346" t="s">
        <v>5</v>
      </c>
      <c r="E346">
        <f t="shared" si="110"/>
        <v>22</v>
      </c>
      <c r="F346">
        <f t="shared" si="111"/>
        <v>2</v>
      </c>
      <c r="G346" t="s">
        <v>76</v>
      </c>
      <c r="H346" t="s">
        <v>76</v>
      </c>
      <c r="I346" t="s">
        <v>96</v>
      </c>
      <c r="J346" t="s">
        <v>98</v>
      </c>
      <c r="K346" t="s">
        <v>100</v>
      </c>
      <c r="L346" t="s">
        <v>102</v>
      </c>
      <c r="M346" t="s">
        <v>104</v>
      </c>
      <c r="N346" t="s">
        <v>106</v>
      </c>
      <c r="O346" t="s">
        <v>108</v>
      </c>
      <c r="P346" t="s">
        <v>110</v>
      </c>
      <c r="Q346" t="s">
        <v>112</v>
      </c>
      <c r="R346" t="s">
        <v>114</v>
      </c>
      <c r="S346" t="s">
        <v>116</v>
      </c>
      <c r="T346" t="s">
        <v>118</v>
      </c>
      <c r="U346" t="s">
        <v>120</v>
      </c>
      <c r="V346" t="s">
        <v>122</v>
      </c>
      <c r="W346" t="s">
        <v>124</v>
      </c>
      <c r="X346" t="s">
        <v>126</v>
      </c>
      <c r="Y346" t="s">
        <v>128</v>
      </c>
      <c r="Z346" t="s">
        <v>130</v>
      </c>
      <c r="AA346" t="s">
        <v>132</v>
      </c>
      <c r="AB346" t="s">
        <v>134</v>
      </c>
      <c r="AC346" t="s">
        <v>136</v>
      </c>
      <c r="AD346" t="s">
        <v>81</v>
      </c>
      <c r="AE346" t="s">
        <v>83</v>
      </c>
      <c r="AF346" t="s">
        <v>85</v>
      </c>
      <c r="AG346" t="s">
        <v>87</v>
      </c>
      <c r="AH346" t="s">
        <v>89</v>
      </c>
      <c r="AI346" s="8" t="s">
        <v>91</v>
      </c>
      <c r="AJ346" s="3" t="s">
        <v>91</v>
      </c>
      <c r="AK346" s="3" t="str">
        <f t="shared" si="112"/>
        <v>ON</v>
      </c>
      <c r="AL346" s="3" t="str">
        <f t="shared" si="113"/>
        <v>OFF</v>
      </c>
      <c r="AM346" s="3" t="str">
        <f t="shared" si="114"/>
        <v>ON</v>
      </c>
      <c r="AN346" s="3" t="str">
        <f t="shared" si="115"/>
        <v>ON</v>
      </c>
      <c r="AO346" s="3"/>
      <c r="AP346" s="8" t="s">
        <v>91</v>
      </c>
      <c r="AQ346" s="3" t="s">
        <v>91</v>
      </c>
      <c r="AR346" s="3" t="str">
        <f t="shared" si="116"/>
        <v>ON</v>
      </c>
      <c r="AS346" s="3" t="str">
        <f t="shared" si="117"/>
        <v>ON</v>
      </c>
      <c r="AT346" s="3" t="str">
        <f t="shared" si="118"/>
        <v>ON</v>
      </c>
      <c r="AU346" s="3" t="str">
        <f t="shared" si="119"/>
        <v>ON</v>
      </c>
      <c r="AV346" s="3"/>
      <c r="AW346" s="8" t="s">
        <v>91</v>
      </c>
      <c r="AX346" s="3" t="s">
        <v>91</v>
      </c>
      <c r="AY346" s="3" t="str">
        <f t="shared" si="120"/>
        <v>ON</v>
      </c>
      <c r="AZ346" s="3" t="str">
        <f t="shared" si="121"/>
        <v>OFF</v>
      </c>
      <c r="BA346" s="3" t="str">
        <f t="shared" si="122"/>
        <v>ON</v>
      </c>
      <c r="BB346" s="3" t="str">
        <f t="shared" si="123"/>
        <v>ON</v>
      </c>
      <c r="BC346" s="3"/>
      <c r="BD346" s="8" t="s">
        <v>91</v>
      </c>
      <c r="BE346" s="3" t="s">
        <v>91</v>
      </c>
      <c r="BF346" s="3" t="str">
        <f t="shared" si="124"/>
        <v>ON</v>
      </c>
      <c r="BG346" s="3" t="str">
        <f t="shared" si="125"/>
        <v>ON</v>
      </c>
      <c r="BH346" s="3" t="str">
        <f t="shared" si="126"/>
        <v>ON</v>
      </c>
      <c r="BI346" s="3" t="str">
        <f t="shared" si="127"/>
        <v>ON</v>
      </c>
      <c r="BJ346" s="3"/>
      <c r="BK346" s="8" t="s">
        <v>56</v>
      </c>
      <c r="BL346" s="3" t="s">
        <v>56</v>
      </c>
      <c r="BM346" s="3" t="s">
        <v>56</v>
      </c>
      <c r="BN346" s="9" t="s">
        <v>56</v>
      </c>
    </row>
    <row r="347" spans="1:66" x14ac:dyDescent="0.3">
      <c r="A347" t="str">
        <f t="shared" ca="1" si="107"/>
        <v>Ondo</v>
      </c>
      <c r="B347" t="str">
        <f t="shared" ca="1" si="108"/>
        <v>C</v>
      </c>
      <c r="C347" t="str">
        <f t="shared" ca="1" si="109"/>
        <v>A1</v>
      </c>
      <c r="D347" t="s">
        <v>47</v>
      </c>
      <c r="E347">
        <f t="shared" si="110"/>
        <v>22</v>
      </c>
      <c r="F347">
        <f t="shared" si="111"/>
        <v>2</v>
      </c>
      <c r="G347" t="s">
        <v>75</v>
      </c>
      <c r="H347" t="s">
        <v>75</v>
      </c>
      <c r="I347" t="s">
        <v>97</v>
      </c>
      <c r="J347" t="s">
        <v>99</v>
      </c>
      <c r="K347" t="s">
        <v>101</v>
      </c>
      <c r="L347" t="s">
        <v>103</v>
      </c>
      <c r="M347" t="s">
        <v>105</v>
      </c>
      <c r="N347" t="s">
        <v>107</v>
      </c>
      <c r="O347" t="s">
        <v>109</v>
      </c>
      <c r="P347" t="s">
        <v>111</v>
      </c>
      <c r="Q347" t="s">
        <v>113</v>
      </c>
      <c r="R347" t="s">
        <v>115</v>
      </c>
      <c r="S347" t="s">
        <v>117</v>
      </c>
      <c r="T347" t="s">
        <v>119</v>
      </c>
      <c r="U347" t="s">
        <v>121</v>
      </c>
      <c r="V347" t="s">
        <v>123</v>
      </c>
      <c r="W347" t="s">
        <v>125</v>
      </c>
      <c r="X347" t="s">
        <v>127</v>
      </c>
      <c r="Y347" t="s">
        <v>129</v>
      </c>
      <c r="Z347" t="s">
        <v>131</v>
      </c>
      <c r="AA347" t="s">
        <v>133</v>
      </c>
      <c r="AB347" t="s">
        <v>135</v>
      </c>
      <c r="AC347" t="s">
        <v>137</v>
      </c>
      <c r="AD347" t="s">
        <v>82</v>
      </c>
      <c r="AE347" t="s">
        <v>84</v>
      </c>
      <c r="AF347" t="s">
        <v>86</v>
      </c>
      <c r="AG347" t="s">
        <v>88</v>
      </c>
      <c r="AH347" t="s">
        <v>90</v>
      </c>
      <c r="AI347" s="8" t="s">
        <v>91</v>
      </c>
      <c r="AJ347" s="3" t="s">
        <v>91</v>
      </c>
      <c r="AK347" s="3" t="str">
        <f t="shared" si="112"/>
        <v>ON</v>
      </c>
      <c r="AL347" s="3" t="str">
        <f t="shared" si="113"/>
        <v>ON</v>
      </c>
      <c r="AM347" s="3" t="str">
        <f t="shared" si="114"/>
        <v>ON</v>
      </c>
      <c r="AN347" s="3" t="str">
        <f t="shared" si="115"/>
        <v>ON</v>
      </c>
      <c r="AO347" s="3"/>
      <c r="AP347" s="8" t="s">
        <v>91</v>
      </c>
      <c r="AQ347" s="3" t="s">
        <v>91</v>
      </c>
      <c r="AR347" s="3" t="str">
        <f t="shared" si="116"/>
        <v>OFF</v>
      </c>
      <c r="AS347" s="3" t="str">
        <f t="shared" si="117"/>
        <v>ON</v>
      </c>
      <c r="AT347" s="3" t="str">
        <f t="shared" si="118"/>
        <v>ON</v>
      </c>
      <c r="AU347" s="3" t="str">
        <f t="shared" si="119"/>
        <v>ON</v>
      </c>
      <c r="AV347" s="3"/>
      <c r="AW347" s="8" t="s">
        <v>91</v>
      </c>
      <c r="AX347" s="3" t="s">
        <v>91</v>
      </c>
      <c r="AY347" s="3" t="str">
        <f t="shared" si="120"/>
        <v>ON</v>
      </c>
      <c r="AZ347" s="3" t="str">
        <f t="shared" si="121"/>
        <v>ON</v>
      </c>
      <c r="BA347" s="3" t="str">
        <f t="shared" si="122"/>
        <v>ON</v>
      </c>
      <c r="BB347" s="3" t="str">
        <f t="shared" si="123"/>
        <v>ON</v>
      </c>
      <c r="BC347" s="3"/>
      <c r="BD347" s="8" t="s">
        <v>91</v>
      </c>
      <c r="BE347" s="3" t="s">
        <v>91</v>
      </c>
      <c r="BF347" s="3" t="str">
        <f t="shared" si="124"/>
        <v>OFF</v>
      </c>
      <c r="BG347" s="3" t="str">
        <f t="shared" si="125"/>
        <v>ON</v>
      </c>
      <c r="BH347" s="3" t="str">
        <f t="shared" si="126"/>
        <v>ON</v>
      </c>
      <c r="BI347" s="3" t="str">
        <f t="shared" si="127"/>
        <v>ON</v>
      </c>
      <c r="BJ347" s="3"/>
      <c r="BK347" s="8" t="s">
        <v>56</v>
      </c>
      <c r="BL347" s="3" t="s">
        <v>56</v>
      </c>
      <c r="BM347" s="3" t="s">
        <v>56</v>
      </c>
      <c r="BN347" s="9" t="s">
        <v>56</v>
      </c>
    </row>
    <row r="348" spans="1:66" x14ac:dyDescent="0.3">
      <c r="A348" t="str">
        <f t="shared" ca="1" si="107"/>
        <v>Oyo</v>
      </c>
      <c r="B348" t="str">
        <f t="shared" ca="1" si="108"/>
        <v>D</v>
      </c>
      <c r="C348" t="str">
        <f t="shared" ca="1" si="109"/>
        <v>D1</v>
      </c>
      <c r="D348" t="s">
        <v>7</v>
      </c>
      <c r="E348">
        <f t="shared" si="110"/>
        <v>22</v>
      </c>
      <c r="F348">
        <f t="shared" si="111"/>
        <v>2</v>
      </c>
      <c r="G348" t="s">
        <v>75</v>
      </c>
      <c r="H348" t="s">
        <v>75</v>
      </c>
      <c r="I348" t="s">
        <v>96</v>
      </c>
      <c r="J348" t="s">
        <v>98</v>
      </c>
      <c r="K348" t="s">
        <v>100</v>
      </c>
      <c r="L348" t="s">
        <v>102</v>
      </c>
      <c r="M348" t="s">
        <v>104</v>
      </c>
      <c r="N348" t="s">
        <v>106</v>
      </c>
      <c r="O348" t="s">
        <v>108</v>
      </c>
      <c r="P348" t="s">
        <v>110</v>
      </c>
      <c r="Q348" t="s">
        <v>112</v>
      </c>
      <c r="R348" t="s">
        <v>114</v>
      </c>
      <c r="S348" t="s">
        <v>116</v>
      </c>
      <c r="T348" t="s">
        <v>118</v>
      </c>
      <c r="U348" t="s">
        <v>120</v>
      </c>
      <c r="V348" t="s">
        <v>122</v>
      </c>
      <c r="W348" t="s">
        <v>124</v>
      </c>
      <c r="X348" t="s">
        <v>126</v>
      </c>
      <c r="Y348" t="s">
        <v>128</v>
      </c>
      <c r="Z348" t="s">
        <v>130</v>
      </c>
      <c r="AA348" t="s">
        <v>132</v>
      </c>
      <c r="AB348" t="s">
        <v>134</v>
      </c>
      <c r="AC348" t="s">
        <v>136</v>
      </c>
      <c r="AD348" t="s">
        <v>81</v>
      </c>
      <c r="AE348" t="s">
        <v>83</v>
      </c>
      <c r="AF348" t="s">
        <v>85</v>
      </c>
      <c r="AG348" t="s">
        <v>87</v>
      </c>
      <c r="AH348" t="s">
        <v>89</v>
      </c>
      <c r="AI348" s="8" t="s">
        <v>91</v>
      </c>
      <c r="AJ348" s="3" t="s">
        <v>91</v>
      </c>
      <c r="AK348" s="3" t="str">
        <f t="shared" si="112"/>
        <v>OFF</v>
      </c>
      <c r="AL348" s="3" t="str">
        <f t="shared" si="113"/>
        <v>ON</v>
      </c>
      <c r="AM348" s="3" t="str">
        <f t="shared" si="114"/>
        <v>ON</v>
      </c>
      <c r="AN348" s="3" t="str">
        <f t="shared" si="115"/>
        <v>ON</v>
      </c>
      <c r="AO348" s="3"/>
      <c r="AP348" s="8" t="s">
        <v>91</v>
      </c>
      <c r="AQ348" s="3" t="s">
        <v>91</v>
      </c>
      <c r="AR348" s="3" t="str">
        <f t="shared" si="116"/>
        <v>ON</v>
      </c>
      <c r="AS348" s="3" t="str">
        <f t="shared" si="117"/>
        <v>ON</v>
      </c>
      <c r="AT348" s="3" t="str">
        <f t="shared" si="118"/>
        <v>ON</v>
      </c>
      <c r="AU348" s="3" t="str">
        <f t="shared" si="119"/>
        <v>ON</v>
      </c>
      <c r="AV348" s="3"/>
      <c r="AW348" s="8" t="s">
        <v>91</v>
      </c>
      <c r="AX348" s="3" t="s">
        <v>91</v>
      </c>
      <c r="AY348" s="3" t="str">
        <f t="shared" si="120"/>
        <v>OFF</v>
      </c>
      <c r="AZ348" s="3" t="str">
        <f t="shared" si="121"/>
        <v>ON</v>
      </c>
      <c r="BA348" s="3" t="str">
        <f t="shared" si="122"/>
        <v>ON</v>
      </c>
      <c r="BB348" s="3" t="str">
        <f t="shared" si="123"/>
        <v>ON</v>
      </c>
      <c r="BC348" s="3"/>
      <c r="BD348" s="8" t="s">
        <v>91</v>
      </c>
      <c r="BE348" s="3" t="s">
        <v>91</v>
      </c>
      <c r="BF348" s="3" t="str">
        <f t="shared" si="124"/>
        <v>ON</v>
      </c>
      <c r="BG348" s="3" t="str">
        <f t="shared" si="125"/>
        <v>ON</v>
      </c>
      <c r="BH348" s="3" t="str">
        <f t="shared" si="126"/>
        <v>ON</v>
      </c>
      <c r="BI348" s="3" t="str">
        <f t="shared" si="127"/>
        <v>ON</v>
      </c>
      <c r="BJ348" s="3"/>
      <c r="BK348" s="8" t="s">
        <v>56</v>
      </c>
      <c r="BL348" s="3" t="s">
        <v>56</v>
      </c>
      <c r="BM348" s="3" t="s">
        <v>56</v>
      </c>
      <c r="BN348" s="9" t="s">
        <v>56</v>
      </c>
    </row>
    <row r="349" spans="1:66" x14ac:dyDescent="0.3">
      <c r="A349" t="str">
        <f t="shared" ca="1" si="107"/>
        <v>Oyo</v>
      </c>
      <c r="B349" t="str">
        <f t="shared" ca="1" si="108"/>
        <v>A</v>
      </c>
      <c r="C349" t="str">
        <f t="shared" ca="1" si="109"/>
        <v>E1</v>
      </c>
      <c r="D349" t="s">
        <v>7</v>
      </c>
      <c r="E349">
        <f t="shared" si="110"/>
        <v>22</v>
      </c>
      <c r="F349">
        <f t="shared" si="111"/>
        <v>2</v>
      </c>
      <c r="G349" t="s">
        <v>76</v>
      </c>
      <c r="H349" t="s">
        <v>76</v>
      </c>
      <c r="I349" t="s">
        <v>97</v>
      </c>
      <c r="J349" t="s">
        <v>99</v>
      </c>
      <c r="K349" t="s">
        <v>101</v>
      </c>
      <c r="L349" t="s">
        <v>103</v>
      </c>
      <c r="M349" t="s">
        <v>105</v>
      </c>
      <c r="N349" t="s">
        <v>107</v>
      </c>
      <c r="O349" t="s">
        <v>109</v>
      </c>
      <c r="P349" t="s">
        <v>111</v>
      </c>
      <c r="Q349" t="s">
        <v>113</v>
      </c>
      <c r="R349" t="s">
        <v>115</v>
      </c>
      <c r="S349" t="s">
        <v>117</v>
      </c>
      <c r="T349" t="s">
        <v>119</v>
      </c>
      <c r="U349" t="s">
        <v>121</v>
      </c>
      <c r="V349" t="s">
        <v>123</v>
      </c>
      <c r="W349" t="s">
        <v>125</v>
      </c>
      <c r="X349" t="s">
        <v>127</v>
      </c>
      <c r="Y349" t="s">
        <v>129</v>
      </c>
      <c r="Z349" t="s">
        <v>131</v>
      </c>
      <c r="AA349" t="s">
        <v>133</v>
      </c>
      <c r="AB349" t="s">
        <v>135</v>
      </c>
      <c r="AC349" t="s">
        <v>137</v>
      </c>
      <c r="AD349" t="s">
        <v>82</v>
      </c>
      <c r="AE349" t="s">
        <v>84</v>
      </c>
      <c r="AF349" t="s">
        <v>86</v>
      </c>
      <c r="AG349" t="s">
        <v>88</v>
      </c>
      <c r="AH349" t="s">
        <v>90</v>
      </c>
      <c r="AI349" s="8" t="s">
        <v>91</v>
      </c>
      <c r="AJ349" s="3" t="s">
        <v>91</v>
      </c>
      <c r="AK349" s="3" t="str">
        <f t="shared" si="112"/>
        <v>ON</v>
      </c>
      <c r="AL349" s="3" t="str">
        <f t="shared" si="113"/>
        <v>ON</v>
      </c>
      <c r="AM349" s="3" t="str">
        <f t="shared" si="114"/>
        <v>ON</v>
      </c>
      <c r="AN349" s="3" t="str">
        <f t="shared" si="115"/>
        <v>ON</v>
      </c>
      <c r="AO349" s="3"/>
      <c r="AP349" s="8" t="s">
        <v>91</v>
      </c>
      <c r="AQ349" s="3" t="s">
        <v>91</v>
      </c>
      <c r="AR349" s="3" t="str">
        <f t="shared" si="116"/>
        <v>ON</v>
      </c>
      <c r="AS349" s="3" t="str">
        <f t="shared" si="117"/>
        <v>OFF</v>
      </c>
      <c r="AT349" s="3" t="str">
        <f t="shared" si="118"/>
        <v>ON</v>
      </c>
      <c r="AU349" s="3" t="str">
        <f t="shared" si="119"/>
        <v>ON</v>
      </c>
      <c r="AV349" s="3"/>
      <c r="AW349" s="8" t="s">
        <v>91</v>
      </c>
      <c r="AX349" s="3" t="s">
        <v>91</v>
      </c>
      <c r="AY349" s="3" t="str">
        <f t="shared" si="120"/>
        <v>ON</v>
      </c>
      <c r="AZ349" s="3" t="str">
        <f t="shared" si="121"/>
        <v>ON</v>
      </c>
      <c r="BA349" s="3" t="str">
        <f t="shared" si="122"/>
        <v>ON</v>
      </c>
      <c r="BB349" s="3" t="str">
        <f t="shared" si="123"/>
        <v>ON</v>
      </c>
      <c r="BC349" s="3"/>
      <c r="BD349" s="8" t="s">
        <v>91</v>
      </c>
      <c r="BE349" s="3" t="s">
        <v>91</v>
      </c>
      <c r="BF349" s="3" t="str">
        <f t="shared" si="124"/>
        <v>ON</v>
      </c>
      <c r="BG349" s="3" t="str">
        <f t="shared" si="125"/>
        <v>OFF</v>
      </c>
      <c r="BH349" s="3" t="str">
        <f t="shared" si="126"/>
        <v>ON</v>
      </c>
      <c r="BI349" s="3" t="str">
        <f t="shared" si="127"/>
        <v>ON</v>
      </c>
      <c r="BJ349" s="3"/>
      <c r="BK349" s="8" t="s">
        <v>56</v>
      </c>
      <c r="BL349" s="3" t="s">
        <v>56</v>
      </c>
      <c r="BM349" s="3" t="s">
        <v>56</v>
      </c>
      <c r="BN349" s="9" t="s">
        <v>56</v>
      </c>
    </row>
    <row r="350" spans="1:66" x14ac:dyDescent="0.3">
      <c r="A350" t="str">
        <f t="shared" ca="1" si="107"/>
        <v>Ogun</v>
      </c>
      <c r="B350" t="str">
        <f t="shared" ca="1" si="108"/>
        <v>E</v>
      </c>
      <c r="C350" t="str">
        <f t="shared" ca="1" si="109"/>
        <v>D1</v>
      </c>
      <c r="D350" t="s">
        <v>7</v>
      </c>
      <c r="E350">
        <f t="shared" si="110"/>
        <v>22</v>
      </c>
      <c r="F350">
        <f t="shared" si="111"/>
        <v>2</v>
      </c>
      <c r="G350" t="s">
        <v>77</v>
      </c>
      <c r="H350" t="s">
        <v>77</v>
      </c>
      <c r="I350" t="s">
        <v>96</v>
      </c>
      <c r="J350" t="s">
        <v>98</v>
      </c>
      <c r="K350" t="s">
        <v>100</v>
      </c>
      <c r="L350" t="s">
        <v>102</v>
      </c>
      <c r="M350" t="s">
        <v>104</v>
      </c>
      <c r="N350" t="s">
        <v>106</v>
      </c>
      <c r="O350" t="s">
        <v>108</v>
      </c>
      <c r="P350" t="s">
        <v>110</v>
      </c>
      <c r="Q350" t="s">
        <v>112</v>
      </c>
      <c r="R350" t="s">
        <v>114</v>
      </c>
      <c r="S350" t="s">
        <v>116</v>
      </c>
      <c r="T350" t="s">
        <v>118</v>
      </c>
      <c r="U350" t="s">
        <v>120</v>
      </c>
      <c r="V350" t="s">
        <v>122</v>
      </c>
      <c r="W350" t="s">
        <v>124</v>
      </c>
      <c r="X350" t="s">
        <v>126</v>
      </c>
      <c r="Y350" t="s">
        <v>128</v>
      </c>
      <c r="Z350" t="s">
        <v>130</v>
      </c>
      <c r="AA350" t="s">
        <v>132</v>
      </c>
      <c r="AB350" t="s">
        <v>134</v>
      </c>
      <c r="AC350" t="s">
        <v>136</v>
      </c>
      <c r="AD350" t="s">
        <v>81</v>
      </c>
      <c r="AE350" t="s">
        <v>83</v>
      </c>
      <c r="AF350" t="s">
        <v>85</v>
      </c>
      <c r="AG350" t="s">
        <v>87</v>
      </c>
      <c r="AH350" t="s">
        <v>89</v>
      </c>
      <c r="AI350" s="8" t="s">
        <v>91</v>
      </c>
      <c r="AJ350" s="3" t="s">
        <v>91</v>
      </c>
      <c r="AK350" s="3" t="str">
        <f t="shared" si="112"/>
        <v>ON</v>
      </c>
      <c r="AL350" s="3" t="str">
        <f t="shared" si="113"/>
        <v>ON</v>
      </c>
      <c r="AM350" s="3" t="str">
        <f t="shared" si="114"/>
        <v>OFF</v>
      </c>
      <c r="AN350" s="3" t="str">
        <f t="shared" si="115"/>
        <v>ON</v>
      </c>
      <c r="AO350" s="3"/>
      <c r="AP350" s="8" t="s">
        <v>91</v>
      </c>
      <c r="AQ350" s="3" t="s">
        <v>91</v>
      </c>
      <c r="AR350" s="3" t="str">
        <f t="shared" si="116"/>
        <v>ON</v>
      </c>
      <c r="AS350" s="3" t="str">
        <f t="shared" si="117"/>
        <v>ON</v>
      </c>
      <c r="AT350" s="3" t="str">
        <f t="shared" si="118"/>
        <v>ON</v>
      </c>
      <c r="AU350" s="3" t="str">
        <f t="shared" si="119"/>
        <v>ON</v>
      </c>
      <c r="AV350" s="3"/>
      <c r="AW350" s="8" t="s">
        <v>91</v>
      </c>
      <c r="AX350" s="3" t="s">
        <v>91</v>
      </c>
      <c r="AY350" s="3" t="str">
        <f t="shared" si="120"/>
        <v>ON</v>
      </c>
      <c r="AZ350" s="3" t="str">
        <f t="shared" si="121"/>
        <v>ON</v>
      </c>
      <c r="BA350" s="3" t="str">
        <f t="shared" si="122"/>
        <v>OFF</v>
      </c>
      <c r="BB350" s="3" t="str">
        <f t="shared" si="123"/>
        <v>ON</v>
      </c>
      <c r="BC350" s="3"/>
      <c r="BD350" s="8" t="s">
        <v>91</v>
      </c>
      <c r="BE350" s="3" t="s">
        <v>91</v>
      </c>
      <c r="BF350" s="3" t="str">
        <f t="shared" si="124"/>
        <v>ON</v>
      </c>
      <c r="BG350" s="3" t="str">
        <f t="shared" si="125"/>
        <v>ON</v>
      </c>
      <c r="BH350" s="3" t="str">
        <f t="shared" si="126"/>
        <v>ON</v>
      </c>
      <c r="BI350" s="3" t="str">
        <f t="shared" si="127"/>
        <v>ON</v>
      </c>
      <c r="BJ350" s="3"/>
      <c r="BK350" s="8" t="s">
        <v>56</v>
      </c>
      <c r="BL350" s="3" t="s">
        <v>56</v>
      </c>
      <c r="BM350" s="3" t="s">
        <v>56</v>
      </c>
      <c r="BN350" s="9" t="s">
        <v>56</v>
      </c>
    </row>
    <row r="351" spans="1:66" x14ac:dyDescent="0.3">
      <c r="A351" t="str">
        <f t="shared" ca="1" si="107"/>
        <v>Lagos</v>
      </c>
      <c r="B351" t="str">
        <f t="shared" ca="1" si="108"/>
        <v>E</v>
      </c>
      <c r="C351" t="str">
        <f t="shared" ca="1" si="109"/>
        <v>B1</v>
      </c>
      <c r="D351" t="s">
        <v>7</v>
      </c>
      <c r="E351">
        <f t="shared" si="110"/>
        <v>22</v>
      </c>
      <c r="F351">
        <f t="shared" si="111"/>
        <v>2</v>
      </c>
      <c r="G351" t="s">
        <v>78</v>
      </c>
      <c r="H351" t="s">
        <v>78</v>
      </c>
      <c r="I351" t="s">
        <v>97</v>
      </c>
      <c r="J351" t="s">
        <v>99</v>
      </c>
      <c r="K351" t="s">
        <v>101</v>
      </c>
      <c r="L351" t="s">
        <v>103</v>
      </c>
      <c r="M351" t="s">
        <v>105</v>
      </c>
      <c r="N351" t="s">
        <v>107</v>
      </c>
      <c r="O351" t="s">
        <v>109</v>
      </c>
      <c r="P351" t="s">
        <v>111</v>
      </c>
      <c r="Q351" t="s">
        <v>113</v>
      </c>
      <c r="R351" t="s">
        <v>115</v>
      </c>
      <c r="S351" t="s">
        <v>117</v>
      </c>
      <c r="T351" t="s">
        <v>119</v>
      </c>
      <c r="U351" t="s">
        <v>121</v>
      </c>
      <c r="V351" t="s">
        <v>123</v>
      </c>
      <c r="W351" t="s">
        <v>125</v>
      </c>
      <c r="X351" t="s">
        <v>127</v>
      </c>
      <c r="Y351" t="s">
        <v>129</v>
      </c>
      <c r="Z351" t="s">
        <v>131</v>
      </c>
      <c r="AA351" t="s">
        <v>133</v>
      </c>
      <c r="AB351" t="s">
        <v>135</v>
      </c>
      <c r="AC351" t="s">
        <v>137</v>
      </c>
      <c r="AD351" t="s">
        <v>82</v>
      </c>
      <c r="AE351" t="s">
        <v>84</v>
      </c>
      <c r="AF351" t="s">
        <v>86</v>
      </c>
      <c r="AG351" t="s">
        <v>88</v>
      </c>
      <c r="AH351" t="s">
        <v>90</v>
      </c>
      <c r="AI351" s="8" t="s">
        <v>91</v>
      </c>
      <c r="AJ351" s="3" t="s">
        <v>91</v>
      </c>
      <c r="AK351" s="3" t="str">
        <f t="shared" si="112"/>
        <v>ON</v>
      </c>
      <c r="AL351" s="3" t="str">
        <f t="shared" si="113"/>
        <v>ON</v>
      </c>
      <c r="AM351" s="3" t="str">
        <f t="shared" si="114"/>
        <v>ON</v>
      </c>
      <c r="AN351" s="3" t="str">
        <f t="shared" si="115"/>
        <v>ON</v>
      </c>
      <c r="AO351" s="3"/>
      <c r="AP351" s="8" t="s">
        <v>91</v>
      </c>
      <c r="AQ351" s="3" t="s">
        <v>91</v>
      </c>
      <c r="AR351" s="3" t="str">
        <f t="shared" si="116"/>
        <v>ON</v>
      </c>
      <c r="AS351" s="3" t="str">
        <f t="shared" si="117"/>
        <v>ON</v>
      </c>
      <c r="AT351" s="3" t="str">
        <f t="shared" si="118"/>
        <v>ON</v>
      </c>
      <c r="AU351" s="3" t="str">
        <f t="shared" si="119"/>
        <v>OFF</v>
      </c>
      <c r="AV351" s="3"/>
      <c r="AW351" s="8" t="s">
        <v>91</v>
      </c>
      <c r="AX351" s="3" t="s">
        <v>91</v>
      </c>
      <c r="AY351" s="3" t="str">
        <f t="shared" si="120"/>
        <v>ON</v>
      </c>
      <c r="AZ351" s="3" t="str">
        <f t="shared" si="121"/>
        <v>ON</v>
      </c>
      <c r="BA351" s="3" t="str">
        <f t="shared" si="122"/>
        <v>ON</v>
      </c>
      <c r="BB351" s="3" t="str">
        <f t="shared" si="123"/>
        <v>ON</v>
      </c>
      <c r="BC351" s="3"/>
      <c r="BD351" s="8" t="s">
        <v>91</v>
      </c>
      <c r="BE351" s="3" t="s">
        <v>91</v>
      </c>
      <c r="BF351" s="3" t="str">
        <f t="shared" si="124"/>
        <v>ON</v>
      </c>
      <c r="BG351" s="3" t="str">
        <f t="shared" si="125"/>
        <v>ON</v>
      </c>
      <c r="BH351" s="3" t="str">
        <f t="shared" si="126"/>
        <v>ON</v>
      </c>
      <c r="BI351" s="3" t="str">
        <f t="shared" si="127"/>
        <v>OFF</v>
      </c>
      <c r="BJ351" s="3"/>
      <c r="BK351" s="8" t="s">
        <v>56</v>
      </c>
      <c r="BL351" s="3" t="s">
        <v>56</v>
      </c>
      <c r="BM351" s="3" t="s">
        <v>56</v>
      </c>
      <c r="BN351" s="9" t="s">
        <v>56</v>
      </c>
    </row>
    <row r="352" spans="1:66" x14ac:dyDescent="0.3">
      <c r="A352" t="str">
        <f t="shared" ca="1" si="107"/>
        <v>Oyo</v>
      </c>
      <c r="B352" t="str">
        <f t="shared" ca="1" si="108"/>
        <v>D</v>
      </c>
      <c r="C352" t="str">
        <f t="shared" ca="1" si="109"/>
        <v>C1</v>
      </c>
      <c r="D352" t="s">
        <v>7</v>
      </c>
      <c r="E352">
        <f t="shared" si="110"/>
        <v>22</v>
      </c>
      <c r="F352">
        <f t="shared" si="111"/>
        <v>2</v>
      </c>
      <c r="G352" t="s">
        <v>78</v>
      </c>
      <c r="H352" t="s">
        <v>78</v>
      </c>
      <c r="I352" t="s">
        <v>96</v>
      </c>
      <c r="J352" t="s">
        <v>98</v>
      </c>
      <c r="K352" t="s">
        <v>100</v>
      </c>
      <c r="L352" t="s">
        <v>102</v>
      </c>
      <c r="M352" t="s">
        <v>104</v>
      </c>
      <c r="N352" t="s">
        <v>106</v>
      </c>
      <c r="O352" t="s">
        <v>108</v>
      </c>
      <c r="P352" t="s">
        <v>110</v>
      </c>
      <c r="Q352" t="s">
        <v>112</v>
      </c>
      <c r="R352" t="s">
        <v>114</v>
      </c>
      <c r="S352" t="s">
        <v>116</v>
      </c>
      <c r="T352" t="s">
        <v>118</v>
      </c>
      <c r="U352" t="s">
        <v>120</v>
      </c>
      <c r="V352" t="s">
        <v>122</v>
      </c>
      <c r="W352" t="s">
        <v>124</v>
      </c>
      <c r="X352" t="s">
        <v>126</v>
      </c>
      <c r="Y352" t="s">
        <v>128</v>
      </c>
      <c r="Z352" t="s">
        <v>130</v>
      </c>
      <c r="AA352" t="s">
        <v>132</v>
      </c>
      <c r="AB352" t="s">
        <v>134</v>
      </c>
      <c r="AC352" t="s">
        <v>136</v>
      </c>
      <c r="AD352" t="s">
        <v>81</v>
      </c>
      <c r="AE352" t="s">
        <v>83</v>
      </c>
      <c r="AF352" t="s">
        <v>85</v>
      </c>
      <c r="AG352" t="s">
        <v>87</v>
      </c>
      <c r="AH352" t="s">
        <v>89</v>
      </c>
      <c r="AI352" s="8" t="s">
        <v>91</v>
      </c>
      <c r="AJ352" s="3" t="s">
        <v>91</v>
      </c>
      <c r="AK352" s="3" t="str">
        <f t="shared" si="112"/>
        <v>ON</v>
      </c>
      <c r="AL352" s="3" t="str">
        <f t="shared" si="113"/>
        <v>ON</v>
      </c>
      <c r="AM352" s="3" t="str">
        <f t="shared" si="114"/>
        <v>ON</v>
      </c>
      <c r="AN352" s="3" t="str">
        <f t="shared" si="115"/>
        <v>OFF</v>
      </c>
      <c r="AO352" s="3"/>
      <c r="AP352" s="8" t="s">
        <v>91</v>
      </c>
      <c r="AQ352" s="3" t="s">
        <v>91</v>
      </c>
      <c r="AR352" s="3" t="str">
        <f t="shared" si="116"/>
        <v>ON</v>
      </c>
      <c r="AS352" s="3" t="str">
        <f t="shared" si="117"/>
        <v>ON</v>
      </c>
      <c r="AT352" s="3" t="str">
        <f t="shared" si="118"/>
        <v>ON</v>
      </c>
      <c r="AU352" s="3" t="str">
        <f t="shared" si="119"/>
        <v>ON</v>
      </c>
      <c r="AV352" s="3"/>
      <c r="AW352" s="8" t="s">
        <v>91</v>
      </c>
      <c r="AX352" s="3" t="s">
        <v>91</v>
      </c>
      <c r="AY352" s="3" t="str">
        <f t="shared" si="120"/>
        <v>ON</v>
      </c>
      <c r="AZ352" s="3" t="str">
        <f t="shared" si="121"/>
        <v>ON</v>
      </c>
      <c r="BA352" s="3" t="str">
        <f t="shared" si="122"/>
        <v>ON</v>
      </c>
      <c r="BB352" s="3" t="str">
        <f t="shared" si="123"/>
        <v>OFF</v>
      </c>
      <c r="BC352" s="3"/>
      <c r="BD352" s="8" t="s">
        <v>91</v>
      </c>
      <c r="BE352" s="3" t="s">
        <v>91</v>
      </c>
      <c r="BF352" s="3" t="str">
        <f t="shared" si="124"/>
        <v>ON</v>
      </c>
      <c r="BG352" s="3" t="str">
        <f t="shared" si="125"/>
        <v>ON</v>
      </c>
      <c r="BH352" s="3" t="str">
        <f t="shared" si="126"/>
        <v>ON</v>
      </c>
      <c r="BI352" s="3" t="str">
        <f t="shared" si="127"/>
        <v>ON</v>
      </c>
      <c r="BJ352" s="3"/>
      <c r="BK352" s="8" t="s">
        <v>56</v>
      </c>
      <c r="BL352" s="3" t="s">
        <v>56</v>
      </c>
      <c r="BM352" s="3" t="s">
        <v>56</v>
      </c>
      <c r="BN352" s="9" t="s">
        <v>56</v>
      </c>
    </row>
    <row r="353" spans="1:66" x14ac:dyDescent="0.3">
      <c r="A353" t="str">
        <f t="shared" ca="1" si="107"/>
        <v>Ekiti</v>
      </c>
      <c r="B353" t="str">
        <f t="shared" ca="1" si="108"/>
        <v>E</v>
      </c>
      <c r="C353" t="str">
        <f t="shared" ca="1" si="109"/>
        <v>C1</v>
      </c>
      <c r="D353" t="s">
        <v>46</v>
      </c>
      <c r="E353">
        <f t="shared" si="110"/>
        <v>22</v>
      </c>
      <c r="F353">
        <f t="shared" si="111"/>
        <v>2</v>
      </c>
      <c r="G353" t="s">
        <v>77</v>
      </c>
      <c r="H353" t="s">
        <v>77</v>
      </c>
      <c r="I353" t="s">
        <v>97</v>
      </c>
      <c r="J353" t="s">
        <v>99</v>
      </c>
      <c r="K353" t="s">
        <v>101</v>
      </c>
      <c r="L353" t="s">
        <v>103</v>
      </c>
      <c r="M353" t="s">
        <v>105</v>
      </c>
      <c r="N353" t="s">
        <v>107</v>
      </c>
      <c r="O353" t="s">
        <v>109</v>
      </c>
      <c r="P353" t="s">
        <v>111</v>
      </c>
      <c r="Q353" t="s">
        <v>113</v>
      </c>
      <c r="R353" t="s">
        <v>115</v>
      </c>
      <c r="S353" t="s">
        <v>117</v>
      </c>
      <c r="T353" t="s">
        <v>119</v>
      </c>
      <c r="U353" t="s">
        <v>121</v>
      </c>
      <c r="V353" t="s">
        <v>123</v>
      </c>
      <c r="W353" t="s">
        <v>125</v>
      </c>
      <c r="X353" t="s">
        <v>127</v>
      </c>
      <c r="Y353" t="s">
        <v>129</v>
      </c>
      <c r="Z353" t="s">
        <v>131</v>
      </c>
      <c r="AA353" t="s">
        <v>133</v>
      </c>
      <c r="AB353" t="s">
        <v>135</v>
      </c>
      <c r="AC353" t="s">
        <v>137</v>
      </c>
      <c r="AD353" t="s">
        <v>82</v>
      </c>
      <c r="AE353" t="s">
        <v>84</v>
      </c>
      <c r="AF353" t="s">
        <v>86</v>
      </c>
      <c r="AG353" t="s">
        <v>88</v>
      </c>
      <c r="AH353" t="s">
        <v>90</v>
      </c>
      <c r="AI353" s="8" t="s">
        <v>91</v>
      </c>
      <c r="AJ353" s="3" t="s">
        <v>91</v>
      </c>
      <c r="AK353" s="3" t="str">
        <f t="shared" si="112"/>
        <v>ON</v>
      </c>
      <c r="AL353" s="3" t="str">
        <f t="shared" si="113"/>
        <v>ON</v>
      </c>
      <c r="AM353" s="3" t="str">
        <f t="shared" si="114"/>
        <v>ON</v>
      </c>
      <c r="AN353" s="3" t="str">
        <f t="shared" si="115"/>
        <v>ON</v>
      </c>
      <c r="AO353" s="3"/>
      <c r="AP353" s="8" t="s">
        <v>91</v>
      </c>
      <c r="AQ353" s="3" t="s">
        <v>91</v>
      </c>
      <c r="AR353" s="3" t="str">
        <f t="shared" si="116"/>
        <v>ON</v>
      </c>
      <c r="AS353" s="3" t="str">
        <f t="shared" si="117"/>
        <v>ON</v>
      </c>
      <c r="AT353" s="3" t="str">
        <f t="shared" si="118"/>
        <v>OFF</v>
      </c>
      <c r="AU353" s="3" t="str">
        <f t="shared" si="119"/>
        <v>ON</v>
      </c>
      <c r="AV353" s="3"/>
      <c r="AW353" s="8" t="s">
        <v>91</v>
      </c>
      <c r="AX353" s="3" t="s">
        <v>91</v>
      </c>
      <c r="AY353" s="3" t="str">
        <f t="shared" si="120"/>
        <v>ON</v>
      </c>
      <c r="AZ353" s="3" t="str">
        <f t="shared" si="121"/>
        <v>ON</v>
      </c>
      <c r="BA353" s="3" t="str">
        <f t="shared" si="122"/>
        <v>ON</v>
      </c>
      <c r="BB353" s="3" t="str">
        <f t="shared" si="123"/>
        <v>ON</v>
      </c>
      <c r="BC353" s="3"/>
      <c r="BD353" s="8" t="s">
        <v>91</v>
      </c>
      <c r="BE353" s="3" t="s">
        <v>91</v>
      </c>
      <c r="BF353" s="3" t="str">
        <f t="shared" si="124"/>
        <v>ON</v>
      </c>
      <c r="BG353" s="3" t="str">
        <f t="shared" si="125"/>
        <v>ON</v>
      </c>
      <c r="BH353" s="3" t="str">
        <f t="shared" si="126"/>
        <v>OFF</v>
      </c>
      <c r="BI353" s="3" t="str">
        <f t="shared" si="127"/>
        <v>ON</v>
      </c>
      <c r="BJ353" s="3"/>
      <c r="BK353" s="8" t="s">
        <v>56</v>
      </c>
      <c r="BL353" s="3" t="s">
        <v>56</v>
      </c>
      <c r="BM353" s="3" t="s">
        <v>56</v>
      </c>
      <c r="BN353" s="9" t="s">
        <v>56</v>
      </c>
    </row>
    <row r="354" spans="1:66" x14ac:dyDescent="0.3">
      <c r="A354" t="str">
        <f t="shared" ca="1" si="107"/>
        <v>Ekiti</v>
      </c>
      <c r="B354" t="str">
        <f t="shared" ca="1" si="108"/>
        <v>D</v>
      </c>
      <c r="C354" t="str">
        <f t="shared" ca="1" si="109"/>
        <v>E1</v>
      </c>
      <c r="D354" t="s">
        <v>46</v>
      </c>
      <c r="E354">
        <f t="shared" si="110"/>
        <v>22</v>
      </c>
      <c r="F354">
        <f t="shared" si="111"/>
        <v>2</v>
      </c>
      <c r="G354" t="s">
        <v>76</v>
      </c>
      <c r="H354" t="s">
        <v>76</v>
      </c>
      <c r="I354" t="s">
        <v>96</v>
      </c>
      <c r="J354" t="s">
        <v>98</v>
      </c>
      <c r="K354" t="s">
        <v>100</v>
      </c>
      <c r="L354" t="s">
        <v>102</v>
      </c>
      <c r="M354" t="s">
        <v>104</v>
      </c>
      <c r="N354" t="s">
        <v>106</v>
      </c>
      <c r="O354" t="s">
        <v>108</v>
      </c>
      <c r="P354" t="s">
        <v>110</v>
      </c>
      <c r="Q354" t="s">
        <v>112</v>
      </c>
      <c r="R354" t="s">
        <v>114</v>
      </c>
      <c r="S354" t="s">
        <v>116</v>
      </c>
      <c r="T354" t="s">
        <v>118</v>
      </c>
      <c r="U354" t="s">
        <v>120</v>
      </c>
      <c r="V354" t="s">
        <v>122</v>
      </c>
      <c r="W354" t="s">
        <v>124</v>
      </c>
      <c r="X354" t="s">
        <v>126</v>
      </c>
      <c r="Y354" t="s">
        <v>128</v>
      </c>
      <c r="Z354" t="s">
        <v>130</v>
      </c>
      <c r="AA354" t="s">
        <v>132</v>
      </c>
      <c r="AB354" t="s">
        <v>134</v>
      </c>
      <c r="AC354" t="s">
        <v>136</v>
      </c>
      <c r="AD354" t="s">
        <v>81</v>
      </c>
      <c r="AE354" t="s">
        <v>83</v>
      </c>
      <c r="AF354" t="s">
        <v>85</v>
      </c>
      <c r="AG354" t="s">
        <v>87</v>
      </c>
      <c r="AH354" t="s">
        <v>89</v>
      </c>
      <c r="AI354" s="8" t="s">
        <v>91</v>
      </c>
      <c r="AJ354" s="3" t="s">
        <v>91</v>
      </c>
      <c r="AK354" s="3" t="str">
        <f t="shared" si="112"/>
        <v>ON</v>
      </c>
      <c r="AL354" s="3" t="str">
        <f t="shared" si="113"/>
        <v>OFF</v>
      </c>
      <c r="AM354" s="3" t="str">
        <f t="shared" si="114"/>
        <v>ON</v>
      </c>
      <c r="AN354" s="3" t="str">
        <f t="shared" si="115"/>
        <v>ON</v>
      </c>
      <c r="AO354" s="3"/>
      <c r="AP354" s="8" t="s">
        <v>91</v>
      </c>
      <c r="AQ354" s="3" t="s">
        <v>91</v>
      </c>
      <c r="AR354" s="3" t="str">
        <f t="shared" si="116"/>
        <v>ON</v>
      </c>
      <c r="AS354" s="3" t="str">
        <f t="shared" si="117"/>
        <v>ON</v>
      </c>
      <c r="AT354" s="3" t="str">
        <f t="shared" si="118"/>
        <v>ON</v>
      </c>
      <c r="AU354" s="3" t="str">
        <f t="shared" si="119"/>
        <v>ON</v>
      </c>
      <c r="AV354" s="3"/>
      <c r="AW354" s="8" t="s">
        <v>91</v>
      </c>
      <c r="AX354" s="3" t="s">
        <v>91</v>
      </c>
      <c r="AY354" s="3" t="str">
        <f t="shared" si="120"/>
        <v>ON</v>
      </c>
      <c r="AZ354" s="3" t="str">
        <f t="shared" si="121"/>
        <v>OFF</v>
      </c>
      <c r="BA354" s="3" t="str">
        <f t="shared" si="122"/>
        <v>ON</v>
      </c>
      <c r="BB354" s="3" t="str">
        <f t="shared" si="123"/>
        <v>ON</v>
      </c>
      <c r="BC354" s="3"/>
      <c r="BD354" s="8" t="s">
        <v>91</v>
      </c>
      <c r="BE354" s="3" t="s">
        <v>91</v>
      </c>
      <c r="BF354" s="3" t="str">
        <f t="shared" si="124"/>
        <v>ON</v>
      </c>
      <c r="BG354" s="3" t="str">
        <f t="shared" si="125"/>
        <v>ON</v>
      </c>
      <c r="BH354" s="3" t="str">
        <f t="shared" si="126"/>
        <v>ON</v>
      </c>
      <c r="BI354" s="3" t="str">
        <f t="shared" si="127"/>
        <v>ON</v>
      </c>
      <c r="BJ354" s="3"/>
      <c r="BK354" s="8" t="s">
        <v>56</v>
      </c>
      <c r="BL354" s="3" t="s">
        <v>56</v>
      </c>
      <c r="BM354" s="3" t="s">
        <v>56</v>
      </c>
      <c r="BN354" s="9" t="s">
        <v>56</v>
      </c>
    </row>
    <row r="355" spans="1:66" x14ac:dyDescent="0.3">
      <c r="A355" t="str">
        <f t="shared" ca="1" si="107"/>
        <v>Oyo</v>
      </c>
      <c r="B355" t="str">
        <f t="shared" ca="1" si="108"/>
        <v>C</v>
      </c>
      <c r="C355" t="str">
        <f t="shared" ca="1" si="109"/>
        <v>C1</v>
      </c>
      <c r="D355" t="s">
        <v>12</v>
      </c>
      <c r="E355">
        <f t="shared" si="110"/>
        <v>22</v>
      </c>
      <c r="F355">
        <f t="shared" si="111"/>
        <v>2</v>
      </c>
      <c r="G355" t="s">
        <v>75</v>
      </c>
      <c r="H355" t="s">
        <v>75</v>
      </c>
      <c r="I355" t="s">
        <v>97</v>
      </c>
      <c r="J355" t="s">
        <v>99</v>
      </c>
      <c r="K355" t="s">
        <v>101</v>
      </c>
      <c r="L355" t="s">
        <v>103</v>
      </c>
      <c r="M355" t="s">
        <v>105</v>
      </c>
      <c r="N355" t="s">
        <v>107</v>
      </c>
      <c r="O355" t="s">
        <v>109</v>
      </c>
      <c r="P355" t="s">
        <v>111</v>
      </c>
      <c r="Q355" t="s">
        <v>113</v>
      </c>
      <c r="R355" t="s">
        <v>115</v>
      </c>
      <c r="S355" t="s">
        <v>117</v>
      </c>
      <c r="T355" t="s">
        <v>119</v>
      </c>
      <c r="U355" t="s">
        <v>121</v>
      </c>
      <c r="V355" t="s">
        <v>123</v>
      </c>
      <c r="W355" t="s">
        <v>125</v>
      </c>
      <c r="X355" t="s">
        <v>127</v>
      </c>
      <c r="Y355" t="s">
        <v>129</v>
      </c>
      <c r="Z355" t="s">
        <v>131</v>
      </c>
      <c r="AA355" t="s">
        <v>133</v>
      </c>
      <c r="AB355" t="s">
        <v>135</v>
      </c>
      <c r="AC355" t="s">
        <v>137</v>
      </c>
      <c r="AD355" t="s">
        <v>82</v>
      </c>
      <c r="AE355" t="s">
        <v>84</v>
      </c>
      <c r="AF355" t="s">
        <v>86</v>
      </c>
      <c r="AG355" t="s">
        <v>88</v>
      </c>
      <c r="AH355" t="s">
        <v>90</v>
      </c>
      <c r="AI355" s="8" t="s">
        <v>91</v>
      </c>
      <c r="AJ355" s="3" t="s">
        <v>91</v>
      </c>
      <c r="AK355" s="3" t="str">
        <f t="shared" si="112"/>
        <v>ON</v>
      </c>
      <c r="AL355" s="3" t="str">
        <f t="shared" si="113"/>
        <v>ON</v>
      </c>
      <c r="AM355" s="3" t="str">
        <f t="shared" si="114"/>
        <v>ON</v>
      </c>
      <c r="AN355" s="3" t="str">
        <f t="shared" si="115"/>
        <v>ON</v>
      </c>
      <c r="AO355" s="3"/>
      <c r="AP355" s="8" t="s">
        <v>91</v>
      </c>
      <c r="AQ355" s="3" t="s">
        <v>91</v>
      </c>
      <c r="AR355" s="3" t="str">
        <f t="shared" si="116"/>
        <v>OFF</v>
      </c>
      <c r="AS355" s="3" t="str">
        <f t="shared" si="117"/>
        <v>ON</v>
      </c>
      <c r="AT355" s="3" t="str">
        <f t="shared" si="118"/>
        <v>ON</v>
      </c>
      <c r="AU355" s="3" t="str">
        <f t="shared" si="119"/>
        <v>ON</v>
      </c>
      <c r="AV355" s="3"/>
      <c r="AW355" s="8" t="s">
        <v>91</v>
      </c>
      <c r="AX355" s="3" t="s">
        <v>91</v>
      </c>
      <c r="AY355" s="3" t="str">
        <f t="shared" si="120"/>
        <v>ON</v>
      </c>
      <c r="AZ355" s="3" t="str">
        <f t="shared" si="121"/>
        <v>ON</v>
      </c>
      <c r="BA355" s="3" t="str">
        <f t="shared" si="122"/>
        <v>ON</v>
      </c>
      <c r="BB355" s="3" t="str">
        <f t="shared" si="123"/>
        <v>ON</v>
      </c>
      <c r="BC355" s="3"/>
      <c r="BD355" s="8" t="s">
        <v>91</v>
      </c>
      <c r="BE355" s="3" t="s">
        <v>91</v>
      </c>
      <c r="BF355" s="3" t="str">
        <f t="shared" si="124"/>
        <v>OFF</v>
      </c>
      <c r="BG355" s="3" t="str">
        <f t="shared" si="125"/>
        <v>ON</v>
      </c>
      <c r="BH355" s="3" t="str">
        <f t="shared" si="126"/>
        <v>ON</v>
      </c>
      <c r="BI355" s="3" t="str">
        <f t="shared" si="127"/>
        <v>ON</v>
      </c>
      <c r="BJ355" s="3"/>
      <c r="BK355" s="8" t="s">
        <v>56</v>
      </c>
      <c r="BL355" s="3" t="s">
        <v>56</v>
      </c>
      <c r="BM355" s="3" t="s">
        <v>56</v>
      </c>
      <c r="BN355" s="9" t="s">
        <v>56</v>
      </c>
    </row>
    <row r="356" spans="1:66" x14ac:dyDescent="0.3">
      <c r="A356" t="str">
        <f t="shared" ca="1" si="107"/>
        <v>Ondo</v>
      </c>
      <c r="B356" t="str">
        <f t="shared" ca="1" si="108"/>
        <v>A</v>
      </c>
      <c r="C356" t="str">
        <f t="shared" ca="1" si="109"/>
        <v>A1</v>
      </c>
      <c r="D356" t="s">
        <v>12</v>
      </c>
      <c r="E356">
        <f t="shared" si="110"/>
        <v>22</v>
      </c>
      <c r="F356">
        <f t="shared" si="111"/>
        <v>2</v>
      </c>
      <c r="G356" t="s">
        <v>75</v>
      </c>
      <c r="H356" t="s">
        <v>75</v>
      </c>
      <c r="I356" t="s">
        <v>96</v>
      </c>
      <c r="J356" t="s">
        <v>98</v>
      </c>
      <c r="K356" t="s">
        <v>100</v>
      </c>
      <c r="L356" t="s">
        <v>102</v>
      </c>
      <c r="M356" t="s">
        <v>104</v>
      </c>
      <c r="N356" t="s">
        <v>106</v>
      </c>
      <c r="O356" t="s">
        <v>108</v>
      </c>
      <c r="P356" t="s">
        <v>110</v>
      </c>
      <c r="Q356" t="s">
        <v>112</v>
      </c>
      <c r="R356" t="s">
        <v>114</v>
      </c>
      <c r="S356" t="s">
        <v>116</v>
      </c>
      <c r="T356" t="s">
        <v>118</v>
      </c>
      <c r="U356" t="s">
        <v>120</v>
      </c>
      <c r="V356" t="s">
        <v>122</v>
      </c>
      <c r="W356" t="s">
        <v>124</v>
      </c>
      <c r="X356" t="s">
        <v>126</v>
      </c>
      <c r="Y356" t="s">
        <v>128</v>
      </c>
      <c r="Z356" t="s">
        <v>130</v>
      </c>
      <c r="AA356" t="s">
        <v>132</v>
      </c>
      <c r="AB356" t="s">
        <v>134</v>
      </c>
      <c r="AC356" t="s">
        <v>136</v>
      </c>
      <c r="AD356" t="s">
        <v>81</v>
      </c>
      <c r="AE356" t="s">
        <v>83</v>
      </c>
      <c r="AF356" t="s">
        <v>85</v>
      </c>
      <c r="AG356" t="s">
        <v>87</v>
      </c>
      <c r="AH356" t="s">
        <v>89</v>
      </c>
      <c r="AI356" s="8" t="s">
        <v>91</v>
      </c>
      <c r="AJ356" s="3" t="s">
        <v>91</v>
      </c>
      <c r="AK356" s="3" t="str">
        <f t="shared" si="112"/>
        <v>OFF</v>
      </c>
      <c r="AL356" s="3" t="str">
        <f t="shared" si="113"/>
        <v>ON</v>
      </c>
      <c r="AM356" s="3" t="str">
        <f t="shared" si="114"/>
        <v>ON</v>
      </c>
      <c r="AN356" s="3" t="str">
        <f t="shared" si="115"/>
        <v>ON</v>
      </c>
      <c r="AO356" s="3"/>
      <c r="AP356" s="8" t="s">
        <v>91</v>
      </c>
      <c r="AQ356" s="3" t="s">
        <v>91</v>
      </c>
      <c r="AR356" s="3" t="str">
        <f t="shared" si="116"/>
        <v>ON</v>
      </c>
      <c r="AS356" s="3" t="str">
        <f t="shared" si="117"/>
        <v>ON</v>
      </c>
      <c r="AT356" s="3" t="str">
        <f t="shared" si="118"/>
        <v>ON</v>
      </c>
      <c r="AU356" s="3" t="str">
        <f t="shared" si="119"/>
        <v>ON</v>
      </c>
      <c r="AV356" s="3"/>
      <c r="AW356" s="8" t="s">
        <v>91</v>
      </c>
      <c r="AX356" s="3" t="s">
        <v>91</v>
      </c>
      <c r="AY356" s="3" t="str">
        <f t="shared" si="120"/>
        <v>OFF</v>
      </c>
      <c r="AZ356" s="3" t="str">
        <f t="shared" si="121"/>
        <v>ON</v>
      </c>
      <c r="BA356" s="3" t="str">
        <f t="shared" si="122"/>
        <v>ON</v>
      </c>
      <c r="BB356" s="3" t="str">
        <f t="shared" si="123"/>
        <v>ON</v>
      </c>
      <c r="BC356" s="3"/>
      <c r="BD356" s="8" t="s">
        <v>91</v>
      </c>
      <c r="BE356" s="3" t="s">
        <v>91</v>
      </c>
      <c r="BF356" s="3" t="str">
        <f t="shared" si="124"/>
        <v>ON</v>
      </c>
      <c r="BG356" s="3" t="str">
        <f t="shared" si="125"/>
        <v>ON</v>
      </c>
      <c r="BH356" s="3" t="str">
        <f t="shared" si="126"/>
        <v>ON</v>
      </c>
      <c r="BI356" s="3" t="str">
        <f t="shared" si="127"/>
        <v>ON</v>
      </c>
      <c r="BJ356" s="3"/>
      <c r="BK356" s="8" t="s">
        <v>56</v>
      </c>
      <c r="BL356" s="3" t="s">
        <v>56</v>
      </c>
      <c r="BM356" s="3" t="s">
        <v>56</v>
      </c>
      <c r="BN356" s="9" t="s">
        <v>56</v>
      </c>
    </row>
    <row r="357" spans="1:66" x14ac:dyDescent="0.3">
      <c r="A357" t="str">
        <f t="shared" ca="1" si="107"/>
        <v>Oyo</v>
      </c>
      <c r="B357" t="str">
        <f t="shared" ca="1" si="108"/>
        <v>A</v>
      </c>
      <c r="C357" t="str">
        <f t="shared" ca="1" si="109"/>
        <v>B1</v>
      </c>
      <c r="D357" t="s">
        <v>12</v>
      </c>
      <c r="E357">
        <f t="shared" si="110"/>
        <v>22</v>
      </c>
      <c r="F357">
        <f t="shared" si="111"/>
        <v>2</v>
      </c>
      <c r="G357" t="s">
        <v>76</v>
      </c>
      <c r="H357" t="s">
        <v>76</v>
      </c>
      <c r="I357" t="s">
        <v>97</v>
      </c>
      <c r="J357" t="s">
        <v>99</v>
      </c>
      <c r="K357" t="s">
        <v>101</v>
      </c>
      <c r="L357" t="s">
        <v>103</v>
      </c>
      <c r="M357" t="s">
        <v>105</v>
      </c>
      <c r="N357" t="s">
        <v>107</v>
      </c>
      <c r="O357" t="s">
        <v>109</v>
      </c>
      <c r="P357" t="s">
        <v>111</v>
      </c>
      <c r="Q357" t="s">
        <v>113</v>
      </c>
      <c r="R357" t="s">
        <v>115</v>
      </c>
      <c r="S357" t="s">
        <v>117</v>
      </c>
      <c r="T357" t="s">
        <v>119</v>
      </c>
      <c r="U357" t="s">
        <v>121</v>
      </c>
      <c r="V357" t="s">
        <v>123</v>
      </c>
      <c r="W357" t="s">
        <v>125</v>
      </c>
      <c r="X357" t="s">
        <v>127</v>
      </c>
      <c r="Y357" t="s">
        <v>129</v>
      </c>
      <c r="Z357" t="s">
        <v>131</v>
      </c>
      <c r="AA357" t="s">
        <v>133</v>
      </c>
      <c r="AB357" t="s">
        <v>135</v>
      </c>
      <c r="AC357" t="s">
        <v>137</v>
      </c>
      <c r="AD357" t="s">
        <v>82</v>
      </c>
      <c r="AE357" t="s">
        <v>84</v>
      </c>
      <c r="AF357" t="s">
        <v>86</v>
      </c>
      <c r="AG357" t="s">
        <v>88</v>
      </c>
      <c r="AH357" t="s">
        <v>90</v>
      </c>
      <c r="AI357" s="8" t="s">
        <v>91</v>
      </c>
      <c r="AJ357" s="3" t="s">
        <v>91</v>
      </c>
      <c r="AK357" s="3" t="str">
        <f t="shared" si="112"/>
        <v>ON</v>
      </c>
      <c r="AL357" s="3" t="str">
        <f t="shared" si="113"/>
        <v>ON</v>
      </c>
      <c r="AM357" s="3" t="str">
        <f t="shared" si="114"/>
        <v>ON</v>
      </c>
      <c r="AN357" s="3" t="str">
        <f t="shared" si="115"/>
        <v>ON</v>
      </c>
      <c r="AO357" s="3"/>
      <c r="AP357" s="8" t="s">
        <v>91</v>
      </c>
      <c r="AQ357" s="3" t="s">
        <v>91</v>
      </c>
      <c r="AR357" s="3" t="str">
        <f t="shared" si="116"/>
        <v>ON</v>
      </c>
      <c r="AS357" s="3" t="str">
        <f t="shared" si="117"/>
        <v>OFF</v>
      </c>
      <c r="AT357" s="3" t="str">
        <f t="shared" si="118"/>
        <v>ON</v>
      </c>
      <c r="AU357" s="3" t="str">
        <f t="shared" si="119"/>
        <v>ON</v>
      </c>
      <c r="AV357" s="3"/>
      <c r="AW357" s="8" t="s">
        <v>91</v>
      </c>
      <c r="AX357" s="3" t="s">
        <v>91</v>
      </c>
      <c r="AY357" s="3" t="str">
        <f t="shared" si="120"/>
        <v>ON</v>
      </c>
      <c r="AZ357" s="3" t="str">
        <f t="shared" si="121"/>
        <v>ON</v>
      </c>
      <c r="BA357" s="3" t="str">
        <f t="shared" si="122"/>
        <v>ON</v>
      </c>
      <c r="BB357" s="3" t="str">
        <f t="shared" si="123"/>
        <v>ON</v>
      </c>
      <c r="BC357" s="3"/>
      <c r="BD357" s="8" t="s">
        <v>91</v>
      </c>
      <c r="BE357" s="3" t="s">
        <v>91</v>
      </c>
      <c r="BF357" s="3" t="str">
        <f t="shared" si="124"/>
        <v>ON</v>
      </c>
      <c r="BG357" s="3" t="str">
        <f t="shared" si="125"/>
        <v>OFF</v>
      </c>
      <c r="BH357" s="3" t="str">
        <f t="shared" si="126"/>
        <v>ON</v>
      </c>
      <c r="BI357" s="3" t="str">
        <f t="shared" si="127"/>
        <v>ON</v>
      </c>
      <c r="BJ357" s="3"/>
      <c r="BK357" s="8" t="s">
        <v>56</v>
      </c>
      <c r="BL357" s="3" t="s">
        <v>56</v>
      </c>
      <c r="BM357" s="3" t="s">
        <v>56</v>
      </c>
      <c r="BN357" s="9" t="s">
        <v>56</v>
      </c>
    </row>
    <row r="358" spans="1:66" x14ac:dyDescent="0.3">
      <c r="A358" t="str">
        <f t="shared" ca="1" si="107"/>
        <v>Ekiti</v>
      </c>
      <c r="B358" t="str">
        <f t="shared" ca="1" si="108"/>
        <v>B</v>
      </c>
      <c r="C358" t="str">
        <f t="shared" ca="1" si="109"/>
        <v>E1</v>
      </c>
      <c r="D358" t="s">
        <v>12</v>
      </c>
      <c r="E358">
        <f t="shared" si="110"/>
        <v>22</v>
      </c>
      <c r="F358">
        <f t="shared" si="111"/>
        <v>2</v>
      </c>
      <c r="G358" t="s">
        <v>77</v>
      </c>
      <c r="H358" t="s">
        <v>77</v>
      </c>
      <c r="I358" t="s">
        <v>96</v>
      </c>
      <c r="J358" t="s">
        <v>98</v>
      </c>
      <c r="K358" t="s">
        <v>100</v>
      </c>
      <c r="L358" t="s">
        <v>102</v>
      </c>
      <c r="M358" t="s">
        <v>104</v>
      </c>
      <c r="N358" t="s">
        <v>106</v>
      </c>
      <c r="O358" t="s">
        <v>108</v>
      </c>
      <c r="P358" t="s">
        <v>110</v>
      </c>
      <c r="Q358" t="s">
        <v>112</v>
      </c>
      <c r="R358" t="s">
        <v>114</v>
      </c>
      <c r="S358" t="s">
        <v>116</v>
      </c>
      <c r="T358" t="s">
        <v>118</v>
      </c>
      <c r="U358" t="s">
        <v>120</v>
      </c>
      <c r="V358" t="s">
        <v>122</v>
      </c>
      <c r="W358" t="s">
        <v>124</v>
      </c>
      <c r="X358" t="s">
        <v>126</v>
      </c>
      <c r="Y358" t="s">
        <v>128</v>
      </c>
      <c r="Z358" t="s">
        <v>130</v>
      </c>
      <c r="AA358" t="s">
        <v>132</v>
      </c>
      <c r="AB358" t="s">
        <v>134</v>
      </c>
      <c r="AC358" t="s">
        <v>136</v>
      </c>
      <c r="AD358" t="s">
        <v>81</v>
      </c>
      <c r="AE358" t="s">
        <v>83</v>
      </c>
      <c r="AF358" t="s">
        <v>85</v>
      </c>
      <c r="AG358" t="s">
        <v>87</v>
      </c>
      <c r="AH358" t="s">
        <v>89</v>
      </c>
      <c r="AI358" s="8" t="s">
        <v>91</v>
      </c>
      <c r="AJ358" s="3" t="s">
        <v>91</v>
      </c>
      <c r="AK358" s="3" t="str">
        <f t="shared" si="112"/>
        <v>ON</v>
      </c>
      <c r="AL358" s="3" t="str">
        <f t="shared" si="113"/>
        <v>ON</v>
      </c>
      <c r="AM358" s="3" t="str">
        <f t="shared" si="114"/>
        <v>OFF</v>
      </c>
      <c r="AN358" s="3" t="str">
        <f t="shared" si="115"/>
        <v>ON</v>
      </c>
      <c r="AO358" s="3"/>
      <c r="AP358" s="8" t="s">
        <v>91</v>
      </c>
      <c r="AQ358" s="3" t="s">
        <v>91</v>
      </c>
      <c r="AR358" s="3" t="str">
        <f t="shared" si="116"/>
        <v>ON</v>
      </c>
      <c r="AS358" s="3" t="str">
        <f t="shared" si="117"/>
        <v>ON</v>
      </c>
      <c r="AT358" s="3" t="str">
        <f t="shared" si="118"/>
        <v>ON</v>
      </c>
      <c r="AU358" s="3" t="str">
        <f t="shared" si="119"/>
        <v>ON</v>
      </c>
      <c r="AV358" s="3"/>
      <c r="AW358" s="8" t="s">
        <v>91</v>
      </c>
      <c r="AX358" s="3" t="s">
        <v>91</v>
      </c>
      <c r="AY358" s="3" t="str">
        <f t="shared" si="120"/>
        <v>ON</v>
      </c>
      <c r="AZ358" s="3" t="str">
        <f t="shared" si="121"/>
        <v>ON</v>
      </c>
      <c r="BA358" s="3" t="str">
        <f t="shared" si="122"/>
        <v>OFF</v>
      </c>
      <c r="BB358" s="3" t="str">
        <f t="shared" si="123"/>
        <v>ON</v>
      </c>
      <c r="BC358" s="3"/>
      <c r="BD358" s="8" t="s">
        <v>91</v>
      </c>
      <c r="BE358" s="3" t="s">
        <v>91</v>
      </c>
      <c r="BF358" s="3" t="str">
        <f t="shared" si="124"/>
        <v>ON</v>
      </c>
      <c r="BG358" s="3" t="str">
        <f t="shared" si="125"/>
        <v>ON</v>
      </c>
      <c r="BH358" s="3" t="str">
        <f t="shared" si="126"/>
        <v>ON</v>
      </c>
      <c r="BI358" s="3" t="str">
        <f t="shared" si="127"/>
        <v>ON</v>
      </c>
      <c r="BJ358" s="3"/>
      <c r="BK358" s="8" t="s">
        <v>56</v>
      </c>
      <c r="BL358" s="3" t="s">
        <v>56</v>
      </c>
      <c r="BM358" s="3" t="s">
        <v>56</v>
      </c>
      <c r="BN358" s="9" t="s">
        <v>56</v>
      </c>
    </row>
    <row r="359" spans="1:66" x14ac:dyDescent="0.3">
      <c r="A359" t="str">
        <f t="shared" ca="1" si="107"/>
        <v>Oyo</v>
      </c>
      <c r="B359" t="str">
        <f t="shared" ca="1" si="108"/>
        <v>E</v>
      </c>
      <c r="C359" t="str">
        <f t="shared" ca="1" si="109"/>
        <v>C1</v>
      </c>
      <c r="D359" t="s">
        <v>5</v>
      </c>
      <c r="E359">
        <f t="shared" si="110"/>
        <v>22</v>
      </c>
      <c r="F359">
        <f t="shared" si="111"/>
        <v>2</v>
      </c>
      <c r="G359" t="s">
        <v>78</v>
      </c>
      <c r="H359" t="s">
        <v>78</v>
      </c>
      <c r="I359" t="s">
        <v>97</v>
      </c>
      <c r="J359" t="s">
        <v>99</v>
      </c>
      <c r="K359" t="s">
        <v>101</v>
      </c>
      <c r="L359" t="s">
        <v>103</v>
      </c>
      <c r="M359" t="s">
        <v>105</v>
      </c>
      <c r="N359" t="s">
        <v>107</v>
      </c>
      <c r="O359" t="s">
        <v>109</v>
      </c>
      <c r="P359" t="s">
        <v>111</v>
      </c>
      <c r="Q359" t="s">
        <v>113</v>
      </c>
      <c r="R359" t="s">
        <v>115</v>
      </c>
      <c r="S359" t="s">
        <v>117</v>
      </c>
      <c r="T359" t="s">
        <v>119</v>
      </c>
      <c r="U359" t="s">
        <v>121</v>
      </c>
      <c r="V359" t="s">
        <v>123</v>
      </c>
      <c r="W359" t="s">
        <v>125</v>
      </c>
      <c r="X359" t="s">
        <v>127</v>
      </c>
      <c r="Y359" t="s">
        <v>129</v>
      </c>
      <c r="Z359" t="s">
        <v>131</v>
      </c>
      <c r="AA359" t="s">
        <v>133</v>
      </c>
      <c r="AB359" t="s">
        <v>135</v>
      </c>
      <c r="AC359" t="s">
        <v>137</v>
      </c>
      <c r="AD359" t="s">
        <v>82</v>
      </c>
      <c r="AE359" t="s">
        <v>84</v>
      </c>
      <c r="AF359" t="s">
        <v>86</v>
      </c>
      <c r="AG359" t="s">
        <v>88</v>
      </c>
      <c r="AH359" t="s">
        <v>90</v>
      </c>
      <c r="AI359" s="8" t="s">
        <v>91</v>
      </c>
      <c r="AJ359" s="3" t="s">
        <v>91</v>
      </c>
      <c r="AK359" s="3" t="str">
        <f t="shared" si="112"/>
        <v>ON</v>
      </c>
      <c r="AL359" s="3" t="str">
        <f t="shared" si="113"/>
        <v>ON</v>
      </c>
      <c r="AM359" s="3" t="str">
        <f t="shared" si="114"/>
        <v>ON</v>
      </c>
      <c r="AN359" s="3" t="str">
        <f t="shared" si="115"/>
        <v>ON</v>
      </c>
      <c r="AO359" s="3"/>
      <c r="AP359" s="8" t="s">
        <v>91</v>
      </c>
      <c r="AQ359" s="3" t="s">
        <v>91</v>
      </c>
      <c r="AR359" s="3" t="str">
        <f t="shared" si="116"/>
        <v>ON</v>
      </c>
      <c r="AS359" s="3" t="str">
        <f t="shared" si="117"/>
        <v>ON</v>
      </c>
      <c r="AT359" s="3" t="str">
        <f t="shared" si="118"/>
        <v>ON</v>
      </c>
      <c r="AU359" s="3" t="str">
        <f t="shared" si="119"/>
        <v>OFF</v>
      </c>
      <c r="AV359" s="3"/>
      <c r="AW359" s="8" t="s">
        <v>91</v>
      </c>
      <c r="AX359" s="3" t="s">
        <v>91</v>
      </c>
      <c r="AY359" s="3" t="str">
        <f t="shared" si="120"/>
        <v>ON</v>
      </c>
      <c r="AZ359" s="3" t="str">
        <f t="shared" si="121"/>
        <v>ON</v>
      </c>
      <c r="BA359" s="3" t="str">
        <f t="shared" si="122"/>
        <v>ON</v>
      </c>
      <c r="BB359" s="3" t="str">
        <f t="shared" si="123"/>
        <v>ON</v>
      </c>
      <c r="BC359" s="3"/>
      <c r="BD359" s="8" t="s">
        <v>91</v>
      </c>
      <c r="BE359" s="3" t="s">
        <v>91</v>
      </c>
      <c r="BF359" s="3" t="str">
        <f t="shared" si="124"/>
        <v>ON</v>
      </c>
      <c r="BG359" s="3" t="str">
        <f t="shared" si="125"/>
        <v>ON</v>
      </c>
      <c r="BH359" s="3" t="str">
        <f t="shared" si="126"/>
        <v>ON</v>
      </c>
      <c r="BI359" s="3" t="str">
        <f t="shared" si="127"/>
        <v>OFF</v>
      </c>
      <c r="BJ359" s="3"/>
      <c r="BK359" s="8" t="s">
        <v>56</v>
      </c>
      <c r="BL359" s="3" t="s">
        <v>56</v>
      </c>
      <c r="BM359" s="3" t="s">
        <v>56</v>
      </c>
      <c r="BN359" s="9" t="s">
        <v>56</v>
      </c>
    </row>
    <row r="360" spans="1:66" x14ac:dyDescent="0.3">
      <c r="A360" t="str">
        <f t="shared" ca="1" si="107"/>
        <v>Lagos</v>
      </c>
      <c r="B360" t="str">
        <f t="shared" ca="1" si="108"/>
        <v>B</v>
      </c>
      <c r="C360" t="str">
        <f t="shared" ca="1" si="109"/>
        <v>D1</v>
      </c>
      <c r="D360" t="s">
        <v>7</v>
      </c>
      <c r="E360">
        <f t="shared" si="110"/>
        <v>22</v>
      </c>
      <c r="F360">
        <f t="shared" si="111"/>
        <v>2</v>
      </c>
      <c r="G360" t="s">
        <v>78</v>
      </c>
      <c r="H360" t="s">
        <v>78</v>
      </c>
      <c r="I360" t="s">
        <v>96</v>
      </c>
      <c r="J360" t="s">
        <v>98</v>
      </c>
      <c r="K360" t="s">
        <v>100</v>
      </c>
      <c r="L360" t="s">
        <v>102</v>
      </c>
      <c r="M360" t="s">
        <v>104</v>
      </c>
      <c r="N360" t="s">
        <v>106</v>
      </c>
      <c r="O360" t="s">
        <v>108</v>
      </c>
      <c r="P360" t="s">
        <v>110</v>
      </c>
      <c r="Q360" t="s">
        <v>112</v>
      </c>
      <c r="R360" t="s">
        <v>114</v>
      </c>
      <c r="S360" t="s">
        <v>116</v>
      </c>
      <c r="T360" t="s">
        <v>118</v>
      </c>
      <c r="U360" t="s">
        <v>120</v>
      </c>
      <c r="V360" t="s">
        <v>122</v>
      </c>
      <c r="W360" t="s">
        <v>124</v>
      </c>
      <c r="X360" t="s">
        <v>126</v>
      </c>
      <c r="Y360" t="s">
        <v>128</v>
      </c>
      <c r="Z360" t="s">
        <v>130</v>
      </c>
      <c r="AA360" t="s">
        <v>132</v>
      </c>
      <c r="AB360" t="s">
        <v>134</v>
      </c>
      <c r="AC360" t="s">
        <v>136</v>
      </c>
      <c r="AD360" t="s">
        <v>81</v>
      </c>
      <c r="AE360" t="s">
        <v>83</v>
      </c>
      <c r="AF360" t="s">
        <v>85</v>
      </c>
      <c r="AG360" t="s">
        <v>87</v>
      </c>
      <c r="AH360" t="s">
        <v>89</v>
      </c>
      <c r="AI360" s="8" t="s">
        <v>91</v>
      </c>
      <c r="AJ360" s="3" t="s">
        <v>91</v>
      </c>
      <c r="AK360" s="3" t="str">
        <f t="shared" si="112"/>
        <v>ON</v>
      </c>
      <c r="AL360" s="3" t="str">
        <f t="shared" si="113"/>
        <v>ON</v>
      </c>
      <c r="AM360" s="3" t="str">
        <f t="shared" si="114"/>
        <v>ON</v>
      </c>
      <c r="AN360" s="3" t="str">
        <f t="shared" si="115"/>
        <v>OFF</v>
      </c>
      <c r="AO360" s="3"/>
      <c r="AP360" s="8" t="s">
        <v>91</v>
      </c>
      <c r="AQ360" s="3" t="s">
        <v>91</v>
      </c>
      <c r="AR360" s="3" t="str">
        <f t="shared" si="116"/>
        <v>ON</v>
      </c>
      <c r="AS360" s="3" t="str">
        <f t="shared" si="117"/>
        <v>ON</v>
      </c>
      <c r="AT360" s="3" t="str">
        <f t="shared" si="118"/>
        <v>ON</v>
      </c>
      <c r="AU360" s="3" t="str">
        <f t="shared" si="119"/>
        <v>ON</v>
      </c>
      <c r="AV360" s="3"/>
      <c r="AW360" s="8" t="s">
        <v>91</v>
      </c>
      <c r="AX360" s="3" t="s">
        <v>91</v>
      </c>
      <c r="AY360" s="3" t="str">
        <f t="shared" si="120"/>
        <v>ON</v>
      </c>
      <c r="AZ360" s="3" t="str">
        <f t="shared" si="121"/>
        <v>ON</v>
      </c>
      <c r="BA360" s="3" t="str">
        <f t="shared" si="122"/>
        <v>ON</v>
      </c>
      <c r="BB360" s="3" t="str">
        <f t="shared" si="123"/>
        <v>OFF</v>
      </c>
      <c r="BC360" s="3"/>
      <c r="BD360" s="8" t="s">
        <v>91</v>
      </c>
      <c r="BE360" s="3" t="s">
        <v>91</v>
      </c>
      <c r="BF360" s="3" t="str">
        <f t="shared" si="124"/>
        <v>ON</v>
      </c>
      <c r="BG360" s="3" t="str">
        <f t="shared" si="125"/>
        <v>ON</v>
      </c>
      <c r="BH360" s="3" t="str">
        <f t="shared" si="126"/>
        <v>ON</v>
      </c>
      <c r="BI360" s="3" t="str">
        <f t="shared" si="127"/>
        <v>ON</v>
      </c>
      <c r="BJ360" s="3"/>
      <c r="BK360" s="8" t="s">
        <v>56</v>
      </c>
      <c r="BL360" s="3" t="s">
        <v>56</v>
      </c>
      <c r="BM360" s="3" t="s">
        <v>56</v>
      </c>
      <c r="BN360" s="9" t="s">
        <v>56</v>
      </c>
    </row>
    <row r="361" spans="1:66" x14ac:dyDescent="0.3">
      <c r="A361" t="str">
        <f t="shared" ca="1" si="107"/>
        <v>Ogun</v>
      </c>
      <c r="B361" t="str">
        <f t="shared" ca="1" si="108"/>
        <v>E</v>
      </c>
      <c r="C361" t="str">
        <f t="shared" ca="1" si="109"/>
        <v>B1</v>
      </c>
      <c r="D361" t="s">
        <v>7</v>
      </c>
      <c r="E361">
        <f t="shared" si="110"/>
        <v>22</v>
      </c>
      <c r="F361">
        <f t="shared" si="111"/>
        <v>2</v>
      </c>
      <c r="G361" t="s">
        <v>77</v>
      </c>
      <c r="H361" t="s">
        <v>77</v>
      </c>
      <c r="I361" t="s">
        <v>97</v>
      </c>
      <c r="J361" t="s">
        <v>99</v>
      </c>
      <c r="K361" t="s">
        <v>101</v>
      </c>
      <c r="L361" t="s">
        <v>103</v>
      </c>
      <c r="M361" t="s">
        <v>105</v>
      </c>
      <c r="N361" t="s">
        <v>107</v>
      </c>
      <c r="O361" t="s">
        <v>109</v>
      </c>
      <c r="P361" t="s">
        <v>111</v>
      </c>
      <c r="Q361" t="s">
        <v>113</v>
      </c>
      <c r="R361" t="s">
        <v>115</v>
      </c>
      <c r="S361" t="s">
        <v>117</v>
      </c>
      <c r="T361" t="s">
        <v>119</v>
      </c>
      <c r="U361" t="s">
        <v>121</v>
      </c>
      <c r="V361" t="s">
        <v>123</v>
      </c>
      <c r="W361" t="s">
        <v>125</v>
      </c>
      <c r="X361" t="s">
        <v>127</v>
      </c>
      <c r="Y361" t="s">
        <v>129</v>
      </c>
      <c r="Z361" t="s">
        <v>131</v>
      </c>
      <c r="AA361" t="s">
        <v>133</v>
      </c>
      <c r="AB361" t="s">
        <v>135</v>
      </c>
      <c r="AC361" t="s">
        <v>137</v>
      </c>
      <c r="AD361" t="s">
        <v>82</v>
      </c>
      <c r="AE361" t="s">
        <v>84</v>
      </c>
      <c r="AF361" t="s">
        <v>86</v>
      </c>
      <c r="AG361" t="s">
        <v>88</v>
      </c>
      <c r="AH361" t="s">
        <v>90</v>
      </c>
      <c r="AI361" s="8" t="s">
        <v>91</v>
      </c>
      <c r="AJ361" s="3" t="s">
        <v>91</v>
      </c>
      <c r="AK361" s="3" t="str">
        <f t="shared" si="112"/>
        <v>ON</v>
      </c>
      <c r="AL361" s="3" t="str">
        <f t="shared" si="113"/>
        <v>ON</v>
      </c>
      <c r="AM361" s="3" t="str">
        <f t="shared" si="114"/>
        <v>ON</v>
      </c>
      <c r="AN361" s="3" t="str">
        <f t="shared" si="115"/>
        <v>ON</v>
      </c>
      <c r="AO361" s="3"/>
      <c r="AP361" s="8" t="s">
        <v>91</v>
      </c>
      <c r="AQ361" s="3" t="s">
        <v>91</v>
      </c>
      <c r="AR361" s="3" t="str">
        <f t="shared" si="116"/>
        <v>ON</v>
      </c>
      <c r="AS361" s="3" t="str">
        <f t="shared" si="117"/>
        <v>ON</v>
      </c>
      <c r="AT361" s="3" t="str">
        <f t="shared" si="118"/>
        <v>OFF</v>
      </c>
      <c r="AU361" s="3" t="str">
        <f t="shared" si="119"/>
        <v>ON</v>
      </c>
      <c r="AV361" s="3"/>
      <c r="AW361" s="8" t="s">
        <v>91</v>
      </c>
      <c r="AX361" s="3" t="s">
        <v>91</v>
      </c>
      <c r="AY361" s="3" t="str">
        <f t="shared" si="120"/>
        <v>ON</v>
      </c>
      <c r="AZ361" s="3" t="str">
        <f t="shared" si="121"/>
        <v>ON</v>
      </c>
      <c r="BA361" s="3" t="str">
        <f t="shared" si="122"/>
        <v>ON</v>
      </c>
      <c r="BB361" s="3" t="str">
        <f t="shared" si="123"/>
        <v>ON</v>
      </c>
      <c r="BC361" s="3"/>
      <c r="BD361" s="8" t="s">
        <v>91</v>
      </c>
      <c r="BE361" s="3" t="s">
        <v>91</v>
      </c>
      <c r="BF361" s="3" t="str">
        <f t="shared" si="124"/>
        <v>ON</v>
      </c>
      <c r="BG361" s="3" t="str">
        <f t="shared" si="125"/>
        <v>ON</v>
      </c>
      <c r="BH361" s="3" t="str">
        <f t="shared" si="126"/>
        <v>OFF</v>
      </c>
      <c r="BI361" s="3" t="str">
        <f t="shared" si="127"/>
        <v>ON</v>
      </c>
      <c r="BJ361" s="3"/>
      <c r="BK361" s="8" t="s">
        <v>56</v>
      </c>
      <c r="BL361" s="3" t="s">
        <v>56</v>
      </c>
      <c r="BM361" s="3" t="s">
        <v>56</v>
      </c>
      <c r="BN361" s="9" t="s">
        <v>56</v>
      </c>
    </row>
    <row r="362" spans="1:66" x14ac:dyDescent="0.3">
      <c r="A362" t="str">
        <f t="shared" ca="1" si="107"/>
        <v>Ondo</v>
      </c>
      <c r="B362" t="str">
        <f t="shared" ca="1" si="108"/>
        <v>C</v>
      </c>
      <c r="C362" t="str">
        <f t="shared" ca="1" si="109"/>
        <v>D1</v>
      </c>
      <c r="D362" t="s">
        <v>7</v>
      </c>
      <c r="E362">
        <f t="shared" si="110"/>
        <v>22</v>
      </c>
      <c r="F362">
        <f t="shared" si="111"/>
        <v>2</v>
      </c>
      <c r="G362" t="s">
        <v>76</v>
      </c>
      <c r="H362" t="s">
        <v>76</v>
      </c>
      <c r="I362" t="s">
        <v>96</v>
      </c>
      <c r="J362" t="s">
        <v>98</v>
      </c>
      <c r="K362" t="s">
        <v>100</v>
      </c>
      <c r="L362" t="s">
        <v>102</v>
      </c>
      <c r="M362" t="s">
        <v>104</v>
      </c>
      <c r="N362" t="s">
        <v>106</v>
      </c>
      <c r="O362" t="s">
        <v>108</v>
      </c>
      <c r="P362" t="s">
        <v>110</v>
      </c>
      <c r="Q362" t="s">
        <v>112</v>
      </c>
      <c r="R362" t="s">
        <v>114</v>
      </c>
      <c r="S362" t="s">
        <v>116</v>
      </c>
      <c r="T362" t="s">
        <v>118</v>
      </c>
      <c r="U362" t="s">
        <v>120</v>
      </c>
      <c r="V362" t="s">
        <v>122</v>
      </c>
      <c r="W362" t="s">
        <v>124</v>
      </c>
      <c r="X362" t="s">
        <v>126</v>
      </c>
      <c r="Y362" t="s">
        <v>128</v>
      </c>
      <c r="Z362" t="s">
        <v>130</v>
      </c>
      <c r="AA362" t="s">
        <v>132</v>
      </c>
      <c r="AB362" t="s">
        <v>134</v>
      </c>
      <c r="AC362" t="s">
        <v>136</v>
      </c>
      <c r="AD362" t="s">
        <v>81</v>
      </c>
      <c r="AE362" t="s">
        <v>83</v>
      </c>
      <c r="AF362" t="s">
        <v>85</v>
      </c>
      <c r="AG362" t="s">
        <v>87</v>
      </c>
      <c r="AH362" t="s">
        <v>89</v>
      </c>
      <c r="AI362" s="8" t="s">
        <v>91</v>
      </c>
      <c r="AJ362" s="3" t="s">
        <v>91</v>
      </c>
      <c r="AK362" s="3" t="str">
        <f t="shared" si="112"/>
        <v>ON</v>
      </c>
      <c r="AL362" s="3" t="str">
        <f t="shared" si="113"/>
        <v>OFF</v>
      </c>
      <c r="AM362" s="3" t="str">
        <f t="shared" si="114"/>
        <v>ON</v>
      </c>
      <c r="AN362" s="3" t="str">
        <f t="shared" si="115"/>
        <v>ON</v>
      </c>
      <c r="AO362" s="3"/>
      <c r="AP362" s="8" t="s">
        <v>91</v>
      </c>
      <c r="AQ362" s="3" t="s">
        <v>91</v>
      </c>
      <c r="AR362" s="3" t="str">
        <f t="shared" si="116"/>
        <v>ON</v>
      </c>
      <c r="AS362" s="3" t="str">
        <f t="shared" si="117"/>
        <v>ON</v>
      </c>
      <c r="AT362" s="3" t="str">
        <f t="shared" si="118"/>
        <v>ON</v>
      </c>
      <c r="AU362" s="3" t="str">
        <f t="shared" si="119"/>
        <v>ON</v>
      </c>
      <c r="AV362" s="3"/>
      <c r="AW362" s="8" t="s">
        <v>91</v>
      </c>
      <c r="AX362" s="3" t="s">
        <v>91</v>
      </c>
      <c r="AY362" s="3" t="str">
        <f t="shared" si="120"/>
        <v>ON</v>
      </c>
      <c r="AZ362" s="3" t="str">
        <f t="shared" si="121"/>
        <v>OFF</v>
      </c>
      <c r="BA362" s="3" t="str">
        <f t="shared" si="122"/>
        <v>ON</v>
      </c>
      <c r="BB362" s="3" t="str">
        <f t="shared" si="123"/>
        <v>ON</v>
      </c>
      <c r="BC362" s="3"/>
      <c r="BD362" s="8" t="s">
        <v>91</v>
      </c>
      <c r="BE362" s="3" t="s">
        <v>91</v>
      </c>
      <c r="BF362" s="3" t="str">
        <f t="shared" si="124"/>
        <v>ON</v>
      </c>
      <c r="BG362" s="3" t="str">
        <f t="shared" si="125"/>
        <v>ON</v>
      </c>
      <c r="BH362" s="3" t="str">
        <f t="shared" si="126"/>
        <v>ON</v>
      </c>
      <c r="BI362" s="3" t="str">
        <f t="shared" si="127"/>
        <v>ON</v>
      </c>
      <c r="BJ362" s="3"/>
      <c r="BK362" s="8" t="s">
        <v>56</v>
      </c>
      <c r="BL362" s="3" t="s">
        <v>56</v>
      </c>
      <c r="BM362" s="3" t="s">
        <v>56</v>
      </c>
      <c r="BN362" s="9" t="s">
        <v>56</v>
      </c>
    </row>
    <row r="363" spans="1:66" x14ac:dyDescent="0.3">
      <c r="A363" t="str">
        <f t="shared" ca="1" si="107"/>
        <v>Ekiti</v>
      </c>
      <c r="B363" t="str">
        <f t="shared" ca="1" si="108"/>
        <v>D</v>
      </c>
      <c r="C363" t="str">
        <f t="shared" ca="1" si="109"/>
        <v>B1</v>
      </c>
      <c r="D363" t="s">
        <v>46</v>
      </c>
      <c r="E363">
        <f t="shared" si="110"/>
        <v>22</v>
      </c>
      <c r="F363">
        <f t="shared" si="111"/>
        <v>2</v>
      </c>
      <c r="G363" t="s">
        <v>75</v>
      </c>
      <c r="H363" t="s">
        <v>75</v>
      </c>
      <c r="I363" t="s">
        <v>97</v>
      </c>
      <c r="J363" t="s">
        <v>99</v>
      </c>
      <c r="K363" t="s">
        <v>101</v>
      </c>
      <c r="L363" t="s">
        <v>103</v>
      </c>
      <c r="M363" t="s">
        <v>105</v>
      </c>
      <c r="N363" t="s">
        <v>107</v>
      </c>
      <c r="O363" t="s">
        <v>109</v>
      </c>
      <c r="P363" t="s">
        <v>111</v>
      </c>
      <c r="Q363" t="s">
        <v>113</v>
      </c>
      <c r="R363" t="s">
        <v>115</v>
      </c>
      <c r="S363" t="s">
        <v>117</v>
      </c>
      <c r="T363" t="s">
        <v>119</v>
      </c>
      <c r="U363" t="s">
        <v>121</v>
      </c>
      <c r="V363" t="s">
        <v>123</v>
      </c>
      <c r="W363" t="s">
        <v>125</v>
      </c>
      <c r="X363" t="s">
        <v>127</v>
      </c>
      <c r="Y363" t="s">
        <v>129</v>
      </c>
      <c r="Z363" t="s">
        <v>131</v>
      </c>
      <c r="AA363" t="s">
        <v>133</v>
      </c>
      <c r="AB363" t="s">
        <v>135</v>
      </c>
      <c r="AC363" t="s">
        <v>137</v>
      </c>
      <c r="AD363" t="s">
        <v>82</v>
      </c>
      <c r="AE363" t="s">
        <v>84</v>
      </c>
      <c r="AF363" t="s">
        <v>86</v>
      </c>
      <c r="AG363" t="s">
        <v>88</v>
      </c>
      <c r="AH363" t="s">
        <v>90</v>
      </c>
      <c r="AI363" s="8" t="s">
        <v>91</v>
      </c>
      <c r="AJ363" s="3" t="s">
        <v>91</v>
      </c>
      <c r="AK363" s="3" t="str">
        <f t="shared" si="112"/>
        <v>ON</v>
      </c>
      <c r="AL363" s="3" t="str">
        <f t="shared" si="113"/>
        <v>ON</v>
      </c>
      <c r="AM363" s="3" t="str">
        <f t="shared" si="114"/>
        <v>ON</v>
      </c>
      <c r="AN363" s="3" t="str">
        <f t="shared" si="115"/>
        <v>ON</v>
      </c>
      <c r="AO363" s="3"/>
      <c r="AP363" s="8" t="s">
        <v>91</v>
      </c>
      <c r="AQ363" s="3" t="s">
        <v>91</v>
      </c>
      <c r="AR363" s="3" t="str">
        <f t="shared" si="116"/>
        <v>OFF</v>
      </c>
      <c r="AS363" s="3" t="str">
        <f t="shared" si="117"/>
        <v>ON</v>
      </c>
      <c r="AT363" s="3" t="str">
        <f t="shared" si="118"/>
        <v>ON</v>
      </c>
      <c r="AU363" s="3" t="str">
        <f t="shared" si="119"/>
        <v>ON</v>
      </c>
      <c r="AV363" s="3"/>
      <c r="AW363" s="8" t="s">
        <v>91</v>
      </c>
      <c r="AX363" s="3" t="s">
        <v>91</v>
      </c>
      <c r="AY363" s="3" t="str">
        <f t="shared" si="120"/>
        <v>ON</v>
      </c>
      <c r="AZ363" s="3" t="str">
        <f t="shared" si="121"/>
        <v>ON</v>
      </c>
      <c r="BA363" s="3" t="str">
        <f t="shared" si="122"/>
        <v>ON</v>
      </c>
      <c r="BB363" s="3" t="str">
        <f t="shared" si="123"/>
        <v>ON</v>
      </c>
      <c r="BC363" s="3"/>
      <c r="BD363" s="8" t="s">
        <v>91</v>
      </c>
      <c r="BE363" s="3" t="s">
        <v>91</v>
      </c>
      <c r="BF363" s="3" t="str">
        <f t="shared" si="124"/>
        <v>OFF</v>
      </c>
      <c r="BG363" s="3" t="str">
        <f t="shared" si="125"/>
        <v>ON</v>
      </c>
      <c r="BH363" s="3" t="str">
        <f t="shared" si="126"/>
        <v>ON</v>
      </c>
      <c r="BI363" s="3" t="str">
        <f t="shared" si="127"/>
        <v>ON</v>
      </c>
      <c r="BJ363" s="3"/>
      <c r="BK363" s="8" t="s">
        <v>56</v>
      </c>
      <c r="BL363" s="3" t="s">
        <v>56</v>
      </c>
      <c r="BM363" s="3" t="s">
        <v>56</v>
      </c>
      <c r="BN363" s="9" t="s">
        <v>56</v>
      </c>
    </row>
    <row r="364" spans="1:66" x14ac:dyDescent="0.3">
      <c r="A364" t="str">
        <f t="shared" ca="1" si="107"/>
        <v>Lagos</v>
      </c>
      <c r="B364" t="str">
        <f t="shared" ca="1" si="108"/>
        <v>C</v>
      </c>
      <c r="C364" t="str">
        <f t="shared" ca="1" si="109"/>
        <v>E1</v>
      </c>
      <c r="D364" t="s">
        <v>12</v>
      </c>
      <c r="E364">
        <f t="shared" si="110"/>
        <v>22</v>
      </c>
      <c r="F364">
        <f t="shared" si="111"/>
        <v>2</v>
      </c>
      <c r="G364" t="s">
        <v>75</v>
      </c>
      <c r="H364" t="s">
        <v>75</v>
      </c>
      <c r="I364" t="s">
        <v>96</v>
      </c>
      <c r="J364" t="s">
        <v>98</v>
      </c>
      <c r="K364" t="s">
        <v>100</v>
      </c>
      <c r="L364" t="s">
        <v>102</v>
      </c>
      <c r="M364" t="s">
        <v>104</v>
      </c>
      <c r="N364" t="s">
        <v>106</v>
      </c>
      <c r="O364" t="s">
        <v>108</v>
      </c>
      <c r="P364" t="s">
        <v>110</v>
      </c>
      <c r="Q364" t="s">
        <v>112</v>
      </c>
      <c r="R364" t="s">
        <v>114</v>
      </c>
      <c r="S364" t="s">
        <v>116</v>
      </c>
      <c r="T364" t="s">
        <v>118</v>
      </c>
      <c r="U364" t="s">
        <v>120</v>
      </c>
      <c r="V364" t="s">
        <v>122</v>
      </c>
      <c r="W364" t="s">
        <v>124</v>
      </c>
      <c r="X364" t="s">
        <v>126</v>
      </c>
      <c r="Y364" t="s">
        <v>128</v>
      </c>
      <c r="Z364" t="s">
        <v>130</v>
      </c>
      <c r="AA364" t="s">
        <v>132</v>
      </c>
      <c r="AB364" t="s">
        <v>134</v>
      </c>
      <c r="AC364" t="s">
        <v>136</v>
      </c>
      <c r="AD364" t="s">
        <v>81</v>
      </c>
      <c r="AE364" t="s">
        <v>83</v>
      </c>
      <c r="AF364" t="s">
        <v>85</v>
      </c>
      <c r="AG364" t="s">
        <v>87</v>
      </c>
      <c r="AH364" t="s">
        <v>89</v>
      </c>
      <c r="AI364" s="8" t="s">
        <v>91</v>
      </c>
      <c r="AJ364" s="3" t="s">
        <v>91</v>
      </c>
      <c r="AK364" s="3" t="str">
        <f t="shared" si="112"/>
        <v>OFF</v>
      </c>
      <c r="AL364" s="3" t="str">
        <f t="shared" si="113"/>
        <v>ON</v>
      </c>
      <c r="AM364" s="3" t="str">
        <f t="shared" si="114"/>
        <v>ON</v>
      </c>
      <c r="AN364" s="3" t="str">
        <f t="shared" si="115"/>
        <v>ON</v>
      </c>
      <c r="AO364" s="3"/>
      <c r="AP364" s="8" t="s">
        <v>91</v>
      </c>
      <c r="AQ364" s="3" t="s">
        <v>91</v>
      </c>
      <c r="AR364" s="3" t="str">
        <f t="shared" si="116"/>
        <v>ON</v>
      </c>
      <c r="AS364" s="3" t="str">
        <f t="shared" si="117"/>
        <v>ON</v>
      </c>
      <c r="AT364" s="3" t="str">
        <f t="shared" si="118"/>
        <v>ON</v>
      </c>
      <c r="AU364" s="3" t="str">
        <f t="shared" si="119"/>
        <v>ON</v>
      </c>
      <c r="AV364" s="3"/>
      <c r="AW364" s="8" t="s">
        <v>91</v>
      </c>
      <c r="AX364" s="3" t="s">
        <v>91</v>
      </c>
      <c r="AY364" s="3" t="str">
        <f t="shared" si="120"/>
        <v>OFF</v>
      </c>
      <c r="AZ364" s="3" t="str">
        <f t="shared" si="121"/>
        <v>ON</v>
      </c>
      <c r="BA364" s="3" t="str">
        <f t="shared" si="122"/>
        <v>ON</v>
      </c>
      <c r="BB364" s="3" t="str">
        <f t="shared" si="123"/>
        <v>ON</v>
      </c>
      <c r="BC364" s="3"/>
      <c r="BD364" s="8" t="s">
        <v>91</v>
      </c>
      <c r="BE364" s="3" t="s">
        <v>91</v>
      </c>
      <c r="BF364" s="3" t="str">
        <f t="shared" si="124"/>
        <v>ON</v>
      </c>
      <c r="BG364" s="3" t="str">
        <f t="shared" si="125"/>
        <v>ON</v>
      </c>
      <c r="BH364" s="3" t="str">
        <f t="shared" si="126"/>
        <v>ON</v>
      </c>
      <c r="BI364" s="3" t="str">
        <f t="shared" si="127"/>
        <v>ON</v>
      </c>
      <c r="BJ364" s="3"/>
      <c r="BK364" s="8" t="s">
        <v>56</v>
      </c>
      <c r="BL364" s="3" t="s">
        <v>56</v>
      </c>
      <c r="BM364" s="3" t="s">
        <v>56</v>
      </c>
      <c r="BN364" s="9" t="s">
        <v>56</v>
      </c>
    </row>
    <row r="365" spans="1:66" x14ac:dyDescent="0.3">
      <c r="A365" t="str">
        <f t="shared" ca="1" si="107"/>
        <v>Ekiti</v>
      </c>
      <c r="B365" t="str">
        <f t="shared" ca="1" si="108"/>
        <v>B</v>
      </c>
      <c r="C365" t="str">
        <f t="shared" ca="1" si="109"/>
        <v>A1</v>
      </c>
      <c r="D365" t="s">
        <v>5</v>
      </c>
      <c r="E365">
        <f t="shared" si="110"/>
        <v>22</v>
      </c>
      <c r="F365">
        <f t="shared" si="111"/>
        <v>2</v>
      </c>
      <c r="G365" t="s">
        <v>76</v>
      </c>
      <c r="H365" t="s">
        <v>76</v>
      </c>
      <c r="I365" t="s">
        <v>97</v>
      </c>
      <c r="J365" t="s">
        <v>99</v>
      </c>
      <c r="K365" t="s">
        <v>101</v>
      </c>
      <c r="L365" t="s">
        <v>103</v>
      </c>
      <c r="M365" t="s">
        <v>105</v>
      </c>
      <c r="N365" t="s">
        <v>107</v>
      </c>
      <c r="O365" t="s">
        <v>109</v>
      </c>
      <c r="P365" t="s">
        <v>111</v>
      </c>
      <c r="Q365" t="s">
        <v>113</v>
      </c>
      <c r="R365" t="s">
        <v>115</v>
      </c>
      <c r="S365" t="s">
        <v>117</v>
      </c>
      <c r="T365" t="s">
        <v>119</v>
      </c>
      <c r="U365" t="s">
        <v>121</v>
      </c>
      <c r="V365" t="s">
        <v>123</v>
      </c>
      <c r="W365" t="s">
        <v>125</v>
      </c>
      <c r="X365" t="s">
        <v>127</v>
      </c>
      <c r="Y365" t="s">
        <v>129</v>
      </c>
      <c r="Z365" t="s">
        <v>131</v>
      </c>
      <c r="AA365" t="s">
        <v>133</v>
      </c>
      <c r="AB365" t="s">
        <v>135</v>
      </c>
      <c r="AC365" t="s">
        <v>137</v>
      </c>
      <c r="AD365" t="s">
        <v>82</v>
      </c>
      <c r="AE365" t="s">
        <v>84</v>
      </c>
      <c r="AF365" t="s">
        <v>86</v>
      </c>
      <c r="AG365" t="s">
        <v>88</v>
      </c>
      <c r="AH365" t="s">
        <v>90</v>
      </c>
      <c r="AI365" s="8" t="s">
        <v>91</v>
      </c>
      <c r="AJ365" s="3" t="s">
        <v>91</v>
      </c>
      <c r="AK365" s="3" t="str">
        <f t="shared" si="112"/>
        <v>ON</v>
      </c>
      <c r="AL365" s="3" t="str">
        <f t="shared" si="113"/>
        <v>ON</v>
      </c>
      <c r="AM365" s="3" t="str">
        <f t="shared" si="114"/>
        <v>ON</v>
      </c>
      <c r="AN365" s="3" t="str">
        <f t="shared" si="115"/>
        <v>ON</v>
      </c>
      <c r="AO365" s="3"/>
      <c r="AP365" s="8" t="s">
        <v>91</v>
      </c>
      <c r="AQ365" s="3" t="s">
        <v>91</v>
      </c>
      <c r="AR365" s="3" t="str">
        <f t="shared" si="116"/>
        <v>ON</v>
      </c>
      <c r="AS365" s="3" t="str">
        <f t="shared" si="117"/>
        <v>OFF</v>
      </c>
      <c r="AT365" s="3" t="str">
        <f t="shared" si="118"/>
        <v>ON</v>
      </c>
      <c r="AU365" s="3" t="str">
        <f t="shared" si="119"/>
        <v>ON</v>
      </c>
      <c r="AV365" s="3"/>
      <c r="AW365" s="8" t="s">
        <v>91</v>
      </c>
      <c r="AX365" s="3" t="s">
        <v>91</v>
      </c>
      <c r="AY365" s="3" t="str">
        <f t="shared" si="120"/>
        <v>ON</v>
      </c>
      <c r="AZ365" s="3" t="str">
        <f t="shared" si="121"/>
        <v>ON</v>
      </c>
      <c r="BA365" s="3" t="str">
        <f t="shared" si="122"/>
        <v>ON</v>
      </c>
      <c r="BB365" s="3" t="str">
        <f t="shared" si="123"/>
        <v>ON</v>
      </c>
      <c r="BC365" s="3"/>
      <c r="BD365" s="8" t="s">
        <v>91</v>
      </c>
      <c r="BE365" s="3" t="s">
        <v>91</v>
      </c>
      <c r="BF365" s="3" t="str">
        <f t="shared" si="124"/>
        <v>ON</v>
      </c>
      <c r="BG365" s="3" t="str">
        <f t="shared" si="125"/>
        <v>OFF</v>
      </c>
      <c r="BH365" s="3" t="str">
        <f t="shared" si="126"/>
        <v>ON</v>
      </c>
      <c r="BI365" s="3" t="str">
        <f t="shared" si="127"/>
        <v>ON</v>
      </c>
      <c r="BJ365" s="3"/>
      <c r="BK365" s="8" t="s">
        <v>56</v>
      </c>
      <c r="BL365" s="3" t="s">
        <v>56</v>
      </c>
      <c r="BM365" s="3" t="s">
        <v>56</v>
      </c>
      <c r="BN365" s="9" t="s">
        <v>56</v>
      </c>
    </row>
    <row r="366" spans="1:66" x14ac:dyDescent="0.3">
      <c r="A366" t="str">
        <f t="shared" ca="1" si="107"/>
        <v>Ekiti</v>
      </c>
      <c r="B366" t="str">
        <f t="shared" ca="1" si="108"/>
        <v>B</v>
      </c>
      <c r="C366" t="str">
        <f t="shared" ca="1" si="109"/>
        <v>B1</v>
      </c>
      <c r="D366" t="s">
        <v>5</v>
      </c>
      <c r="E366">
        <f t="shared" si="110"/>
        <v>22</v>
      </c>
      <c r="F366">
        <f t="shared" si="111"/>
        <v>2</v>
      </c>
      <c r="G366" t="s">
        <v>77</v>
      </c>
      <c r="H366" t="s">
        <v>77</v>
      </c>
      <c r="I366" t="s">
        <v>96</v>
      </c>
      <c r="J366" t="s">
        <v>98</v>
      </c>
      <c r="K366" t="s">
        <v>100</v>
      </c>
      <c r="L366" t="s">
        <v>102</v>
      </c>
      <c r="M366" t="s">
        <v>104</v>
      </c>
      <c r="N366" t="s">
        <v>106</v>
      </c>
      <c r="O366" t="s">
        <v>108</v>
      </c>
      <c r="P366" t="s">
        <v>110</v>
      </c>
      <c r="Q366" t="s">
        <v>112</v>
      </c>
      <c r="R366" t="s">
        <v>114</v>
      </c>
      <c r="S366" t="s">
        <v>116</v>
      </c>
      <c r="T366" t="s">
        <v>118</v>
      </c>
      <c r="U366" t="s">
        <v>120</v>
      </c>
      <c r="V366" t="s">
        <v>122</v>
      </c>
      <c r="W366" t="s">
        <v>124</v>
      </c>
      <c r="X366" t="s">
        <v>126</v>
      </c>
      <c r="Y366" t="s">
        <v>128</v>
      </c>
      <c r="Z366" t="s">
        <v>130</v>
      </c>
      <c r="AA366" t="s">
        <v>132</v>
      </c>
      <c r="AB366" t="s">
        <v>134</v>
      </c>
      <c r="AC366" t="s">
        <v>136</v>
      </c>
      <c r="AD366" t="s">
        <v>81</v>
      </c>
      <c r="AE366" t="s">
        <v>83</v>
      </c>
      <c r="AF366" t="s">
        <v>85</v>
      </c>
      <c r="AG366" t="s">
        <v>87</v>
      </c>
      <c r="AH366" t="s">
        <v>89</v>
      </c>
      <c r="AI366" s="8" t="s">
        <v>91</v>
      </c>
      <c r="AJ366" s="3" t="s">
        <v>91</v>
      </c>
      <c r="AK366" s="3" t="str">
        <f t="shared" si="112"/>
        <v>ON</v>
      </c>
      <c r="AL366" s="3" t="str">
        <f t="shared" si="113"/>
        <v>ON</v>
      </c>
      <c r="AM366" s="3" t="str">
        <f t="shared" si="114"/>
        <v>OFF</v>
      </c>
      <c r="AN366" s="3" t="str">
        <f t="shared" si="115"/>
        <v>ON</v>
      </c>
      <c r="AO366" s="3"/>
      <c r="AP366" s="8" t="s">
        <v>91</v>
      </c>
      <c r="AQ366" s="3" t="s">
        <v>91</v>
      </c>
      <c r="AR366" s="3" t="str">
        <f t="shared" si="116"/>
        <v>ON</v>
      </c>
      <c r="AS366" s="3" t="str">
        <f t="shared" si="117"/>
        <v>ON</v>
      </c>
      <c r="AT366" s="3" t="str">
        <f t="shared" si="118"/>
        <v>ON</v>
      </c>
      <c r="AU366" s="3" t="str">
        <f t="shared" si="119"/>
        <v>ON</v>
      </c>
      <c r="AV366" s="3"/>
      <c r="AW366" s="8" t="s">
        <v>91</v>
      </c>
      <c r="AX366" s="3" t="s">
        <v>91</v>
      </c>
      <c r="AY366" s="3" t="str">
        <f t="shared" si="120"/>
        <v>ON</v>
      </c>
      <c r="AZ366" s="3" t="str">
        <f t="shared" si="121"/>
        <v>ON</v>
      </c>
      <c r="BA366" s="3" t="str">
        <f t="shared" si="122"/>
        <v>OFF</v>
      </c>
      <c r="BB366" s="3" t="str">
        <f t="shared" si="123"/>
        <v>ON</v>
      </c>
      <c r="BC366" s="3"/>
      <c r="BD366" s="8" t="s">
        <v>91</v>
      </c>
      <c r="BE366" s="3" t="s">
        <v>91</v>
      </c>
      <c r="BF366" s="3" t="str">
        <f t="shared" si="124"/>
        <v>ON</v>
      </c>
      <c r="BG366" s="3" t="str">
        <f t="shared" si="125"/>
        <v>ON</v>
      </c>
      <c r="BH366" s="3" t="str">
        <f t="shared" si="126"/>
        <v>ON</v>
      </c>
      <c r="BI366" s="3" t="str">
        <f t="shared" si="127"/>
        <v>ON</v>
      </c>
      <c r="BJ366" s="3"/>
      <c r="BK366" s="8" t="s">
        <v>56</v>
      </c>
      <c r="BL366" s="3" t="s">
        <v>56</v>
      </c>
      <c r="BM366" s="3" t="s">
        <v>56</v>
      </c>
      <c r="BN366" s="9" t="s">
        <v>56</v>
      </c>
    </row>
    <row r="367" spans="1:66" x14ac:dyDescent="0.3">
      <c r="A367" t="str">
        <f t="shared" ca="1" si="107"/>
        <v>Oyo</v>
      </c>
      <c r="B367" t="str">
        <f t="shared" ca="1" si="108"/>
        <v>E</v>
      </c>
      <c r="C367" t="str">
        <f t="shared" ca="1" si="109"/>
        <v>E1</v>
      </c>
      <c r="D367" t="s">
        <v>47</v>
      </c>
      <c r="E367">
        <f t="shared" si="110"/>
        <v>22</v>
      </c>
      <c r="F367">
        <f t="shared" si="111"/>
        <v>2</v>
      </c>
      <c r="G367" t="s">
        <v>78</v>
      </c>
      <c r="H367" t="s">
        <v>78</v>
      </c>
      <c r="I367" t="s">
        <v>97</v>
      </c>
      <c r="J367" t="s">
        <v>99</v>
      </c>
      <c r="K367" t="s">
        <v>101</v>
      </c>
      <c r="L367" t="s">
        <v>103</v>
      </c>
      <c r="M367" t="s">
        <v>105</v>
      </c>
      <c r="N367" t="s">
        <v>107</v>
      </c>
      <c r="O367" t="s">
        <v>109</v>
      </c>
      <c r="P367" t="s">
        <v>111</v>
      </c>
      <c r="Q367" t="s">
        <v>113</v>
      </c>
      <c r="R367" t="s">
        <v>115</v>
      </c>
      <c r="S367" t="s">
        <v>117</v>
      </c>
      <c r="T367" t="s">
        <v>119</v>
      </c>
      <c r="U367" t="s">
        <v>121</v>
      </c>
      <c r="V367" t="s">
        <v>123</v>
      </c>
      <c r="W367" t="s">
        <v>125</v>
      </c>
      <c r="X367" t="s">
        <v>127</v>
      </c>
      <c r="Y367" t="s">
        <v>129</v>
      </c>
      <c r="Z367" t="s">
        <v>131</v>
      </c>
      <c r="AA367" t="s">
        <v>133</v>
      </c>
      <c r="AB367" t="s">
        <v>135</v>
      </c>
      <c r="AC367" t="s">
        <v>137</v>
      </c>
      <c r="AD367" t="s">
        <v>82</v>
      </c>
      <c r="AE367" t="s">
        <v>84</v>
      </c>
      <c r="AF367" t="s">
        <v>86</v>
      </c>
      <c r="AG367" t="s">
        <v>88</v>
      </c>
      <c r="AH367" t="s">
        <v>90</v>
      </c>
      <c r="AI367" s="8" t="s">
        <v>91</v>
      </c>
      <c r="AJ367" s="3" t="s">
        <v>91</v>
      </c>
      <c r="AK367" s="3" t="str">
        <f t="shared" si="112"/>
        <v>ON</v>
      </c>
      <c r="AL367" s="3" t="str">
        <f t="shared" si="113"/>
        <v>ON</v>
      </c>
      <c r="AM367" s="3" t="str">
        <f t="shared" si="114"/>
        <v>ON</v>
      </c>
      <c r="AN367" s="3" t="str">
        <f t="shared" si="115"/>
        <v>ON</v>
      </c>
      <c r="AO367" s="3"/>
      <c r="AP367" s="8" t="s">
        <v>91</v>
      </c>
      <c r="AQ367" s="3" t="s">
        <v>91</v>
      </c>
      <c r="AR367" s="3" t="str">
        <f t="shared" si="116"/>
        <v>ON</v>
      </c>
      <c r="AS367" s="3" t="str">
        <f t="shared" si="117"/>
        <v>ON</v>
      </c>
      <c r="AT367" s="3" t="str">
        <f t="shared" si="118"/>
        <v>ON</v>
      </c>
      <c r="AU367" s="3" t="str">
        <f t="shared" si="119"/>
        <v>OFF</v>
      </c>
      <c r="AV367" s="3"/>
      <c r="AW367" s="8" t="s">
        <v>91</v>
      </c>
      <c r="AX367" s="3" t="s">
        <v>91</v>
      </c>
      <c r="AY367" s="3" t="str">
        <f t="shared" si="120"/>
        <v>ON</v>
      </c>
      <c r="AZ367" s="3" t="str">
        <f t="shared" si="121"/>
        <v>ON</v>
      </c>
      <c r="BA367" s="3" t="str">
        <f t="shared" si="122"/>
        <v>ON</v>
      </c>
      <c r="BB367" s="3" t="str">
        <f t="shared" si="123"/>
        <v>ON</v>
      </c>
      <c r="BC367" s="3"/>
      <c r="BD367" s="8" t="s">
        <v>91</v>
      </c>
      <c r="BE367" s="3" t="s">
        <v>91</v>
      </c>
      <c r="BF367" s="3" t="str">
        <f t="shared" si="124"/>
        <v>ON</v>
      </c>
      <c r="BG367" s="3" t="str">
        <f t="shared" si="125"/>
        <v>ON</v>
      </c>
      <c r="BH367" s="3" t="str">
        <f t="shared" si="126"/>
        <v>ON</v>
      </c>
      <c r="BI367" s="3" t="str">
        <f t="shared" si="127"/>
        <v>OFF</v>
      </c>
      <c r="BJ367" s="3"/>
      <c r="BK367" s="8" t="s">
        <v>56</v>
      </c>
      <c r="BL367" s="3" t="s">
        <v>56</v>
      </c>
      <c r="BM367" s="3" t="s">
        <v>56</v>
      </c>
      <c r="BN367" s="9" t="s">
        <v>56</v>
      </c>
    </row>
    <row r="368" spans="1:66" x14ac:dyDescent="0.3">
      <c r="A368" t="str">
        <f t="shared" ca="1" si="107"/>
        <v>Oyo</v>
      </c>
      <c r="B368" t="str">
        <f t="shared" ca="1" si="108"/>
        <v>A</v>
      </c>
      <c r="C368" t="str">
        <f t="shared" ca="1" si="109"/>
        <v>C1</v>
      </c>
      <c r="D368" t="s">
        <v>7</v>
      </c>
      <c r="E368">
        <f t="shared" si="110"/>
        <v>22</v>
      </c>
      <c r="F368">
        <f t="shared" si="111"/>
        <v>2</v>
      </c>
      <c r="G368" t="s">
        <v>78</v>
      </c>
      <c r="H368" t="s">
        <v>78</v>
      </c>
      <c r="I368" t="s">
        <v>96</v>
      </c>
      <c r="J368" t="s">
        <v>98</v>
      </c>
      <c r="K368" t="s">
        <v>100</v>
      </c>
      <c r="L368" t="s">
        <v>102</v>
      </c>
      <c r="M368" t="s">
        <v>104</v>
      </c>
      <c r="N368" t="s">
        <v>106</v>
      </c>
      <c r="O368" t="s">
        <v>108</v>
      </c>
      <c r="P368" t="s">
        <v>110</v>
      </c>
      <c r="Q368" t="s">
        <v>112</v>
      </c>
      <c r="R368" t="s">
        <v>114</v>
      </c>
      <c r="S368" t="s">
        <v>116</v>
      </c>
      <c r="T368" t="s">
        <v>118</v>
      </c>
      <c r="U368" t="s">
        <v>120</v>
      </c>
      <c r="V368" t="s">
        <v>122</v>
      </c>
      <c r="W368" t="s">
        <v>124</v>
      </c>
      <c r="X368" t="s">
        <v>126</v>
      </c>
      <c r="Y368" t="s">
        <v>128</v>
      </c>
      <c r="Z368" t="s">
        <v>130</v>
      </c>
      <c r="AA368" t="s">
        <v>132</v>
      </c>
      <c r="AB368" t="s">
        <v>134</v>
      </c>
      <c r="AC368" t="s">
        <v>136</v>
      </c>
      <c r="AD368" t="s">
        <v>81</v>
      </c>
      <c r="AE368" t="s">
        <v>83</v>
      </c>
      <c r="AF368" t="s">
        <v>85</v>
      </c>
      <c r="AG368" t="s">
        <v>87</v>
      </c>
      <c r="AH368" t="s">
        <v>89</v>
      </c>
      <c r="AI368" s="8" t="s">
        <v>91</v>
      </c>
      <c r="AJ368" s="3" t="s">
        <v>91</v>
      </c>
      <c r="AK368" s="3" t="str">
        <f t="shared" si="112"/>
        <v>ON</v>
      </c>
      <c r="AL368" s="3" t="str">
        <f t="shared" si="113"/>
        <v>ON</v>
      </c>
      <c r="AM368" s="3" t="str">
        <f t="shared" si="114"/>
        <v>ON</v>
      </c>
      <c r="AN368" s="3" t="str">
        <f t="shared" si="115"/>
        <v>OFF</v>
      </c>
      <c r="AO368" s="3"/>
      <c r="AP368" s="8" t="s">
        <v>91</v>
      </c>
      <c r="AQ368" s="3" t="s">
        <v>91</v>
      </c>
      <c r="AR368" s="3" t="str">
        <f t="shared" si="116"/>
        <v>ON</v>
      </c>
      <c r="AS368" s="3" t="str">
        <f t="shared" si="117"/>
        <v>ON</v>
      </c>
      <c r="AT368" s="3" t="str">
        <f t="shared" si="118"/>
        <v>ON</v>
      </c>
      <c r="AU368" s="3" t="str">
        <f t="shared" si="119"/>
        <v>ON</v>
      </c>
      <c r="AV368" s="3"/>
      <c r="AW368" s="8" t="s">
        <v>91</v>
      </c>
      <c r="AX368" s="3" t="s">
        <v>91</v>
      </c>
      <c r="AY368" s="3" t="str">
        <f t="shared" si="120"/>
        <v>ON</v>
      </c>
      <c r="AZ368" s="3" t="str">
        <f t="shared" si="121"/>
        <v>ON</v>
      </c>
      <c r="BA368" s="3" t="str">
        <f t="shared" si="122"/>
        <v>ON</v>
      </c>
      <c r="BB368" s="3" t="str">
        <f t="shared" si="123"/>
        <v>OFF</v>
      </c>
      <c r="BC368" s="3"/>
      <c r="BD368" s="8" t="s">
        <v>91</v>
      </c>
      <c r="BE368" s="3" t="s">
        <v>91</v>
      </c>
      <c r="BF368" s="3" t="str">
        <f t="shared" si="124"/>
        <v>ON</v>
      </c>
      <c r="BG368" s="3" t="str">
        <f t="shared" si="125"/>
        <v>ON</v>
      </c>
      <c r="BH368" s="3" t="str">
        <f t="shared" si="126"/>
        <v>ON</v>
      </c>
      <c r="BI368" s="3" t="str">
        <f t="shared" si="127"/>
        <v>ON</v>
      </c>
      <c r="BJ368" s="3"/>
      <c r="BK368" s="8" t="s">
        <v>56</v>
      </c>
      <c r="BL368" s="3" t="s">
        <v>56</v>
      </c>
      <c r="BM368" s="3" t="s">
        <v>56</v>
      </c>
      <c r="BN368" s="9" t="s">
        <v>56</v>
      </c>
    </row>
    <row r="369" spans="1:66" x14ac:dyDescent="0.3">
      <c r="A369" t="str">
        <f t="shared" ca="1" si="107"/>
        <v>Ekiti</v>
      </c>
      <c r="B369" t="str">
        <f t="shared" ca="1" si="108"/>
        <v>C</v>
      </c>
      <c r="C369" t="str">
        <f t="shared" ca="1" si="109"/>
        <v>A1</v>
      </c>
      <c r="D369" t="s">
        <v>7</v>
      </c>
      <c r="E369">
        <f t="shared" si="110"/>
        <v>22</v>
      </c>
      <c r="F369">
        <f t="shared" si="111"/>
        <v>2</v>
      </c>
      <c r="G369" t="s">
        <v>77</v>
      </c>
      <c r="H369" t="s">
        <v>77</v>
      </c>
      <c r="I369" t="s">
        <v>97</v>
      </c>
      <c r="J369" t="s">
        <v>99</v>
      </c>
      <c r="K369" t="s">
        <v>101</v>
      </c>
      <c r="L369" t="s">
        <v>103</v>
      </c>
      <c r="M369" t="s">
        <v>105</v>
      </c>
      <c r="N369" t="s">
        <v>107</v>
      </c>
      <c r="O369" t="s">
        <v>109</v>
      </c>
      <c r="P369" t="s">
        <v>111</v>
      </c>
      <c r="Q369" t="s">
        <v>113</v>
      </c>
      <c r="R369" t="s">
        <v>115</v>
      </c>
      <c r="S369" t="s">
        <v>117</v>
      </c>
      <c r="T369" t="s">
        <v>119</v>
      </c>
      <c r="U369" t="s">
        <v>121</v>
      </c>
      <c r="V369" t="s">
        <v>123</v>
      </c>
      <c r="W369" t="s">
        <v>125</v>
      </c>
      <c r="X369" t="s">
        <v>127</v>
      </c>
      <c r="Y369" t="s">
        <v>129</v>
      </c>
      <c r="Z369" t="s">
        <v>131</v>
      </c>
      <c r="AA369" t="s">
        <v>133</v>
      </c>
      <c r="AB369" t="s">
        <v>135</v>
      </c>
      <c r="AC369" t="s">
        <v>137</v>
      </c>
      <c r="AD369" t="s">
        <v>82</v>
      </c>
      <c r="AE369" t="s">
        <v>84</v>
      </c>
      <c r="AF369" t="s">
        <v>86</v>
      </c>
      <c r="AG369" t="s">
        <v>88</v>
      </c>
      <c r="AH369" t="s">
        <v>90</v>
      </c>
      <c r="AI369" s="8" t="s">
        <v>91</v>
      </c>
      <c r="AJ369" s="3" t="s">
        <v>91</v>
      </c>
      <c r="AK369" s="3" t="str">
        <f t="shared" si="112"/>
        <v>ON</v>
      </c>
      <c r="AL369" s="3" t="str">
        <f t="shared" si="113"/>
        <v>ON</v>
      </c>
      <c r="AM369" s="3" t="str">
        <f t="shared" si="114"/>
        <v>ON</v>
      </c>
      <c r="AN369" s="3" t="str">
        <f t="shared" si="115"/>
        <v>ON</v>
      </c>
      <c r="AO369" s="3"/>
      <c r="AP369" s="8" t="s">
        <v>91</v>
      </c>
      <c r="AQ369" s="3" t="s">
        <v>91</v>
      </c>
      <c r="AR369" s="3" t="str">
        <f t="shared" si="116"/>
        <v>ON</v>
      </c>
      <c r="AS369" s="3" t="str">
        <f t="shared" si="117"/>
        <v>ON</v>
      </c>
      <c r="AT369" s="3" t="str">
        <f t="shared" si="118"/>
        <v>OFF</v>
      </c>
      <c r="AU369" s="3" t="str">
        <f t="shared" si="119"/>
        <v>ON</v>
      </c>
      <c r="AV369" s="3"/>
      <c r="AW369" s="8" t="s">
        <v>91</v>
      </c>
      <c r="AX369" s="3" t="s">
        <v>91</v>
      </c>
      <c r="AY369" s="3" t="str">
        <f t="shared" si="120"/>
        <v>ON</v>
      </c>
      <c r="AZ369" s="3" t="str">
        <f t="shared" si="121"/>
        <v>ON</v>
      </c>
      <c r="BA369" s="3" t="str">
        <f t="shared" si="122"/>
        <v>ON</v>
      </c>
      <c r="BB369" s="3" t="str">
        <f t="shared" si="123"/>
        <v>ON</v>
      </c>
      <c r="BC369" s="3"/>
      <c r="BD369" s="8" t="s">
        <v>91</v>
      </c>
      <c r="BE369" s="3" t="s">
        <v>91</v>
      </c>
      <c r="BF369" s="3" t="str">
        <f t="shared" si="124"/>
        <v>ON</v>
      </c>
      <c r="BG369" s="3" t="str">
        <f t="shared" si="125"/>
        <v>ON</v>
      </c>
      <c r="BH369" s="3" t="str">
        <f t="shared" si="126"/>
        <v>OFF</v>
      </c>
      <c r="BI369" s="3" t="str">
        <f t="shared" si="127"/>
        <v>ON</v>
      </c>
      <c r="BJ369" s="3"/>
      <c r="BK369" s="8" t="s">
        <v>56</v>
      </c>
      <c r="BL369" s="3" t="s">
        <v>56</v>
      </c>
      <c r="BM369" s="3" t="s">
        <v>56</v>
      </c>
      <c r="BN369" s="9" t="s">
        <v>56</v>
      </c>
    </row>
    <row r="370" spans="1:66" x14ac:dyDescent="0.3">
      <c r="A370" t="str">
        <f t="shared" ca="1" si="107"/>
        <v>Ekiti</v>
      </c>
      <c r="B370" t="str">
        <f t="shared" ca="1" si="108"/>
        <v>B</v>
      </c>
      <c r="C370" t="str">
        <f t="shared" ca="1" si="109"/>
        <v>D1</v>
      </c>
      <c r="D370" t="s">
        <v>7</v>
      </c>
      <c r="E370">
        <f t="shared" si="110"/>
        <v>22</v>
      </c>
      <c r="F370">
        <f t="shared" si="111"/>
        <v>2</v>
      </c>
      <c r="G370" t="s">
        <v>76</v>
      </c>
      <c r="H370" t="s">
        <v>76</v>
      </c>
      <c r="I370" t="s">
        <v>96</v>
      </c>
      <c r="J370" t="s">
        <v>98</v>
      </c>
      <c r="K370" t="s">
        <v>100</v>
      </c>
      <c r="L370" t="s">
        <v>102</v>
      </c>
      <c r="M370" t="s">
        <v>104</v>
      </c>
      <c r="N370" t="s">
        <v>106</v>
      </c>
      <c r="O370" t="s">
        <v>108</v>
      </c>
      <c r="P370" t="s">
        <v>110</v>
      </c>
      <c r="Q370" t="s">
        <v>112</v>
      </c>
      <c r="R370" t="s">
        <v>114</v>
      </c>
      <c r="S370" t="s">
        <v>116</v>
      </c>
      <c r="T370" t="s">
        <v>118</v>
      </c>
      <c r="U370" t="s">
        <v>120</v>
      </c>
      <c r="V370" t="s">
        <v>122</v>
      </c>
      <c r="W370" t="s">
        <v>124</v>
      </c>
      <c r="X370" t="s">
        <v>126</v>
      </c>
      <c r="Y370" t="s">
        <v>128</v>
      </c>
      <c r="Z370" t="s">
        <v>130</v>
      </c>
      <c r="AA370" t="s">
        <v>132</v>
      </c>
      <c r="AB370" t="s">
        <v>134</v>
      </c>
      <c r="AC370" t="s">
        <v>136</v>
      </c>
      <c r="AD370" t="s">
        <v>81</v>
      </c>
      <c r="AE370" t="s">
        <v>83</v>
      </c>
      <c r="AF370" t="s">
        <v>85</v>
      </c>
      <c r="AG370" t="s">
        <v>87</v>
      </c>
      <c r="AH370" t="s">
        <v>89</v>
      </c>
      <c r="AI370" s="8" t="s">
        <v>91</v>
      </c>
      <c r="AJ370" s="3" t="s">
        <v>91</v>
      </c>
      <c r="AK370" s="3" t="str">
        <f t="shared" si="112"/>
        <v>ON</v>
      </c>
      <c r="AL370" s="3" t="str">
        <f t="shared" si="113"/>
        <v>OFF</v>
      </c>
      <c r="AM370" s="3" t="str">
        <f t="shared" si="114"/>
        <v>ON</v>
      </c>
      <c r="AN370" s="3" t="str">
        <f t="shared" si="115"/>
        <v>ON</v>
      </c>
      <c r="AO370" s="3"/>
      <c r="AP370" s="8" t="s">
        <v>91</v>
      </c>
      <c r="AQ370" s="3" t="s">
        <v>91</v>
      </c>
      <c r="AR370" s="3" t="str">
        <f t="shared" si="116"/>
        <v>ON</v>
      </c>
      <c r="AS370" s="3" t="str">
        <f t="shared" si="117"/>
        <v>ON</v>
      </c>
      <c r="AT370" s="3" t="str">
        <f t="shared" si="118"/>
        <v>ON</v>
      </c>
      <c r="AU370" s="3" t="str">
        <f t="shared" si="119"/>
        <v>ON</v>
      </c>
      <c r="AV370" s="3"/>
      <c r="AW370" s="8" t="s">
        <v>91</v>
      </c>
      <c r="AX370" s="3" t="s">
        <v>91</v>
      </c>
      <c r="AY370" s="3" t="str">
        <f t="shared" si="120"/>
        <v>ON</v>
      </c>
      <c r="AZ370" s="3" t="str">
        <f t="shared" si="121"/>
        <v>OFF</v>
      </c>
      <c r="BA370" s="3" t="str">
        <f t="shared" si="122"/>
        <v>ON</v>
      </c>
      <c r="BB370" s="3" t="str">
        <f t="shared" si="123"/>
        <v>ON</v>
      </c>
      <c r="BC370" s="3"/>
      <c r="BD370" s="8" t="s">
        <v>91</v>
      </c>
      <c r="BE370" s="3" t="s">
        <v>91</v>
      </c>
      <c r="BF370" s="3" t="str">
        <f t="shared" si="124"/>
        <v>ON</v>
      </c>
      <c r="BG370" s="3" t="str">
        <f t="shared" si="125"/>
        <v>ON</v>
      </c>
      <c r="BH370" s="3" t="str">
        <f t="shared" si="126"/>
        <v>ON</v>
      </c>
      <c r="BI370" s="3" t="str">
        <f t="shared" si="127"/>
        <v>ON</v>
      </c>
      <c r="BJ370" s="3"/>
      <c r="BK370" s="8" t="s">
        <v>56</v>
      </c>
      <c r="BL370" s="3" t="s">
        <v>56</v>
      </c>
      <c r="BM370" s="3" t="s">
        <v>56</v>
      </c>
      <c r="BN370" s="9" t="s">
        <v>56</v>
      </c>
    </row>
    <row r="371" spans="1:66" x14ac:dyDescent="0.3">
      <c r="A371" t="str">
        <f t="shared" ca="1" si="107"/>
        <v>Ogun</v>
      </c>
      <c r="B371" t="str">
        <f t="shared" ca="1" si="108"/>
        <v>C</v>
      </c>
      <c r="C371" t="str">
        <f t="shared" ca="1" si="109"/>
        <v>E1</v>
      </c>
      <c r="D371" t="s">
        <v>7</v>
      </c>
      <c r="E371">
        <f t="shared" si="110"/>
        <v>22</v>
      </c>
      <c r="F371">
        <f t="shared" si="111"/>
        <v>2</v>
      </c>
      <c r="G371" t="s">
        <v>75</v>
      </c>
      <c r="H371" t="s">
        <v>75</v>
      </c>
      <c r="I371" t="s">
        <v>97</v>
      </c>
      <c r="J371" t="s">
        <v>99</v>
      </c>
      <c r="K371" t="s">
        <v>101</v>
      </c>
      <c r="L371" t="s">
        <v>103</v>
      </c>
      <c r="M371" t="s">
        <v>105</v>
      </c>
      <c r="N371" t="s">
        <v>107</v>
      </c>
      <c r="O371" t="s">
        <v>109</v>
      </c>
      <c r="P371" t="s">
        <v>111</v>
      </c>
      <c r="Q371" t="s">
        <v>113</v>
      </c>
      <c r="R371" t="s">
        <v>115</v>
      </c>
      <c r="S371" t="s">
        <v>117</v>
      </c>
      <c r="T371" t="s">
        <v>119</v>
      </c>
      <c r="U371" t="s">
        <v>121</v>
      </c>
      <c r="V371" t="s">
        <v>123</v>
      </c>
      <c r="W371" t="s">
        <v>125</v>
      </c>
      <c r="X371" t="s">
        <v>127</v>
      </c>
      <c r="Y371" t="s">
        <v>129</v>
      </c>
      <c r="Z371" t="s">
        <v>131</v>
      </c>
      <c r="AA371" t="s">
        <v>133</v>
      </c>
      <c r="AB371" t="s">
        <v>135</v>
      </c>
      <c r="AC371" t="s">
        <v>137</v>
      </c>
      <c r="AD371" t="s">
        <v>82</v>
      </c>
      <c r="AE371" t="s">
        <v>84</v>
      </c>
      <c r="AF371" t="s">
        <v>86</v>
      </c>
      <c r="AG371" t="s">
        <v>88</v>
      </c>
      <c r="AH371" t="s">
        <v>90</v>
      </c>
      <c r="AI371" s="8" t="s">
        <v>91</v>
      </c>
      <c r="AJ371" s="3" t="s">
        <v>91</v>
      </c>
      <c r="AK371" s="3" t="str">
        <f t="shared" si="112"/>
        <v>ON</v>
      </c>
      <c r="AL371" s="3" t="str">
        <f t="shared" si="113"/>
        <v>ON</v>
      </c>
      <c r="AM371" s="3" t="str">
        <f t="shared" si="114"/>
        <v>ON</v>
      </c>
      <c r="AN371" s="3" t="str">
        <f t="shared" si="115"/>
        <v>ON</v>
      </c>
      <c r="AO371" s="3"/>
      <c r="AP371" s="8" t="s">
        <v>91</v>
      </c>
      <c r="AQ371" s="3" t="s">
        <v>91</v>
      </c>
      <c r="AR371" s="3" t="str">
        <f t="shared" si="116"/>
        <v>OFF</v>
      </c>
      <c r="AS371" s="3" t="str">
        <f t="shared" si="117"/>
        <v>ON</v>
      </c>
      <c r="AT371" s="3" t="str">
        <f t="shared" si="118"/>
        <v>ON</v>
      </c>
      <c r="AU371" s="3" t="str">
        <f t="shared" si="119"/>
        <v>ON</v>
      </c>
      <c r="AV371" s="3"/>
      <c r="AW371" s="8" t="s">
        <v>91</v>
      </c>
      <c r="AX371" s="3" t="s">
        <v>91</v>
      </c>
      <c r="AY371" s="3" t="str">
        <f t="shared" si="120"/>
        <v>ON</v>
      </c>
      <c r="AZ371" s="3" t="str">
        <f t="shared" si="121"/>
        <v>ON</v>
      </c>
      <c r="BA371" s="3" t="str">
        <f t="shared" si="122"/>
        <v>ON</v>
      </c>
      <c r="BB371" s="3" t="str">
        <f t="shared" si="123"/>
        <v>ON</v>
      </c>
      <c r="BC371" s="3"/>
      <c r="BD371" s="8" t="s">
        <v>91</v>
      </c>
      <c r="BE371" s="3" t="s">
        <v>91</v>
      </c>
      <c r="BF371" s="3" t="str">
        <f t="shared" si="124"/>
        <v>OFF</v>
      </c>
      <c r="BG371" s="3" t="str">
        <f t="shared" si="125"/>
        <v>ON</v>
      </c>
      <c r="BH371" s="3" t="str">
        <f t="shared" si="126"/>
        <v>ON</v>
      </c>
      <c r="BI371" s="3" t="str">
        <f t="shared" si="127"/>
        <v>ON</v>
      </c>
      <c r="BJ371" s="3"/>
      <c r="BK371" s="8" t="s">
        <v>56</v>
      </c>
      <c r="BL371" s="3" t="s">
        <v>56</v>
      </c>
      <c r="BM371" s="3" t="s">
        <v>56</v>
      </c>
      <c r="BN371" s="9" t="s">
        <v>56</v>
      </c>
    </row>
    <row r="372" spans="1:66" x14ac:dyDescent="0.3">
      <c r="A372" t="str">
        <f t="shared" ca="1" si="107"/>
        <v>Lagos</v>
      </c>
      <c r="B372" t="str">
        <f t="shared" ca="1" si="108"/>
        <v>C</v>
      </c>
      <c r="C372" t="str">
        <f t="shared" ca="1" si="109"/>
        <v>D1</v>
      </c>
      <c r="D372" t="s">
        <v>7</v>
      </c>
      <c r="E372">
        <f t="shared" si="110"/>
        <v>22</v>
      </c>
      <c r="F372">
        <f t="shared" si="111"/>
        <v>2</v>
      </c>
      <c r="G372" t="s">
        <v>75</v>
      </c>
      <c r="H372" t="s">
        <v>75</v>
      </c>
      <c r="I372" t="s">
        <v>96</v>
      </c>
      <c r="J372" t="s">
        <v>98</v>
      </c>
      <c r="K372" t="s">
        <v>100</v>
      </c>
      <c r="L372" t="s">
        <v>102</v>
      </c>
      <c r="M372" t="s">
        <v>104</v>
      </c>
      <c r="N372" t="s">
        <v>106</v>
      </c>
      <c r="O372" t="s">
        <v>108</v>
      </c>
      <c r="P372" t="s">
        <v>110</v>
      </c>
      <c r="Q372" t="s">
        <v>112</v>
      </c>
      <c r="R372" t="s">
        <v>114</v>
      </c>
      <c r="S372" t="s">
        <v>116</v>
      </c>
      <c r="T372" t="s">
        <v>118</v>
      </c>
      <c r="U372" t="s">
        <v>120</v>
      </c>
      <c r="V372" t="s">
        <v>122</v>
      </c>
      <c r="W372" t="s">
        <v>124</v>
      </c>
      <c r="X372" t="s">
        <v>126</v>
      </c>
      <c r="Y372" t="s">
        <v>128</v>
      </c>
      <c r="Z372" t="s">
        <v>130</v>
      </c>
      <c r="AA372" t="s">
        <v>132</v>
      </c>
      <c r="AB372" t="s">
        <v>134</v>
      </c>
      <c r="AC372" t="s">
        <v>136</v>
      </c>
      <c r="AD372" t="s">
        <v>81</v>
      </c>
      <c r="AE372" t="s">
        <v>83</v>
      </c>
      <c r="AF372" t="s">
        <v>85</v>
      </c>
      <c r="AG372" t="s">
        <v>87</v>
      </c>
      <c r="AH372" t="s">
        <v>89</v>
      </c>
      <c r="AI372" s="8" t="s">
        <v>91</v>
      </c>
      <c r="AJ372" s="3" t="s">
        <v>91</v>
      </c>
      <c r="AK372" s="3" t="str">
        <f t="shared" si="112"/>
        <v>OFF</v>
      </c>
      <c r="AL372" s="3" t="str">
        <f t="shared" si="113"/>
        <v>ON</v>
      </c>
      <c r="AM372" s="3" t="str">
        <f t="shared" si="114"/>
        <v>ON</v>
      </c>
      <c r="AN372" s="3" t="str">
        <f t="shared" si="115"/>
        <v>ON</v>
      </c>
      <c r="AO372" s="3"/>
      <c r="AP372" s="8" t="s">
        <v>91</v>
      </c>
      <c r="AQ372" s="3" t="s">
        <v>91</v>
      </c>
      <c r="AR372" s="3" t="str">
        <f t="shared" si="116"/>
        <v>ON</v>
      </c>
      <c r="AS372" s="3" t="str">
        <f t="shared" si="117"/>
        <v>ON</v>
      </c>
      <c r="AT372" s="3" t="str">
        <f t="shared" si="118"/>
        <v>ON</v>
      </c>
      <c r="AU372" s="3" t="str">
        <f t="shared" si="119"/>
        <v>ON</v>
      </c>
      <c r="AV372" s="3"/>
      <c r="AW372" s="8" t="s">
        <v>91</v>
      </c>
      <c r="AX372" s="3" t="s">
        <v>91</v>
      </c>
      <c r="AY372" s="3" t="str">
        <f t="shared" si="120"/>
        <v>OFF</v>
      </c>
      <c r="AZ372" s="3" t="str">
        <f t="shared" si="121"/>
        <v>ON</v>
      </c>
      <c r="BA372" s="3" t="str">
        <f t="shared" si="122"/>
        <v>ON</v>
      </c>
      <c r="BB372" s="3" t="str">
        <f t="shared" si="123"/>
        <v>ON</v>
      </c>
      <c r="BC372" s="3"/>
      <c r="BD372" s="8" t="s">
        <v>91</v>
      </c>
      <c r="BE372" s="3" t="s">
        <v>91</v>
      </c>
      <c r="BF372" s="3" t="str">
        <f t="shared" si="124"/>
        <v>ON</v>
      </c>
      <c r="BG372" s="3" t="str">
        <f t="shared" si="125"/>
        <v>ON</v>
      </c>
      <c r="BH372" s="3" t="str">
        <f t="shared" si="126"/>
        <v>ON</v>
      </c>
      <c r="BI372" s="3" t="str">
        <f t="shared" si="127"/>
        <v>ON</v>
      </c>
      <c r="BJ372" s="3"/>
      <c r="BK372" s="8" t="s">
        <v>56</v>
      </c>
      <c r="BL372" s="3" t="s">
        <v>56</v>
      </c>
      <c r="BM372" s="3" t="s">
        <v>56</v>
      </c>
      <c r="BN372" s="9" t="s">
        <v>56</v>
      </c>
    </row>
    <row r="373" spans="1:66" x14ac:dyDescent="0.3">
      <c r="A373" t="str">
        <f t="shared" ca="1" si="107"/>
        <v>Ogun</v>
      </c>
      <c r="B373" t="str">
        <f t="shared" ca="1" si="108"/>
        <v>A</v>
      </c>
      <c r="C373" t="str">
        <f t="shared" ca="1" si="109"/>
        <v>D1</v>
      </c>
      <c r="D373" t="s">
        <v>46</v>
      </c>
      <c r="E373">
        <f t="shared" si="110"/>
        <v>22</v>
      </c>
      <c r="F373">
        <f t="shared" si="111"/>
        <v>2</v>
      </c>
      <c r="G373" t="s">
        <v>76</v>
      </c>
      <c r="H373" t="s">
        <v>76</v>
      </c>
      <c r="I373" t="s">
        <v>97</v>
      </c>
      <c r="J373" t="s">
        <v>99</v>
      </c>
      <c r="K373" t="s">
        <v>101</v>
      </c>
      <c r="L373" t="s">
        <v>103</v>
      </c>
      <c r="M373" t="s">
        <v>105</v>
      </c>
      <c r="N373" t="s">
        <v>107</v>
      </c>
      <c r="O373" t="s">
        <v>109</v>
      </c>
      <c r="P373" t="s">
        <v>111</v>
      </c>
      <c r="Q373" t="s">
        <v>113</v>
      </c>
      <c r="R373" t="s">
        <v>115</v>
      </c>
      <c r="S373" t="s">
        <v>117</v>
      </c>
      <c r="T373" t="s">
        <v>119</v>
      </c>
      <c r="U373" t="s">
        <v>121</v>
      </c>
      <c r="V373" t="s">
        <v>123</v>
      </c>
      <c r="W373" t="s">
        <v>125</v>
      </c>
      <c r="X373" t="s">
        <v>127</v>
      </c>
      <c r="Y373" t="s">
        <v>129</v>
      </c>
      <c r="Z373" t="s">
        <v>131</v>
      </c>
      <c r="AA373" t="s">
        <v>133</v>
      </c>
      <c r="AB373" t="s">
        <v>135</v>
      </c>
      <c r="AC373" t="s">
        <v>137</v>
      </c>
      <c r="AD373" t="s">
        <v>82</v>
      </c>
      <c r="AE373" t="s">
        <v>84</v>
      </c>
      <c r="AF373" t="s">
        <v>86</v>
      </c>
      <c r="AG373" t="s">
        <v>88</v>
      </c>
      <c r="AH373" t="s">
        <v>90</v>
      </c>
      <c r="AI373" s="8" t="s">
        <v>91</v>
      </c>
      <c r="AJ373" s="3" t="s">
        <v>91</v>
      </c>
      <c r="AK373" s="3" t="str">
        <f t="shared" si="112"/>
        <v>ON</v>
      </c>
      <c r="AL373" s="3" t="str">
        <f t="shared" si="113"/>
        <v>ON</v>
      </c>
      <c r="AM373" s="3" t="str">
        <f t="shared" si="114"/>
        <v>ON</v>
      </c>
      <c r="AN373" s="3" t="str">
        <f t="shared" si="115"/>
        <v>ON</v>
      </c>
      <c r="AO373" s="3"/>
      <c r="AP373" s="8" t="s">
        <v>91</v>
      </c>
      <c r="AQ373" s="3" t="s">
        <v>91</v>
      </c>
      <c r="AR373" s="3" t="str">
        <f t="shared" si="116"/>
        <v>ON</v>
      </c>
      <c r="AS373" s="3" t="str">
        <f t="shared" si="117"/>
        <v>OFF</v>
      </c>
      <c r="AT373" s="3" t="str">
        <f t="shared" si="118"/>
        <v>ON</v>
      </c>
      <c r="AU373" s="3" t="str">
        <f t="shared" si="119"/>
        <v>ON</v>
      </c>
      <c r="AV373" s="3"/>
      <c r="AW373" s="8" t="s">
        <v>91</v>
      </c>
      <c r="AX373" s="3" t="s">
        <v>91</v>
      </c>
      <c r="AY373" s="3" t="str">
        <f t="shared" si="120"/>
        <v>ON</v>
      </c>
      <c r="AZ373" s="3" t="str">
        <f t="shared" si="121"/>
        <v>ON</v>
      </c>
      <c r="BA373" s="3" t="str">
        <f t="shared" si="122"/>
        <v>ON</v>
      </c>
      <c r="BB373" s="3" t="str">
        <f t="shared" si="123"/>
        <v>ON</v>
      </c>
      <c r="BC373" s="3"/>
      <c r="BD373" s="8" t="s">
        <v>91</v>
      </c>
      <c r="BE373" s="3" t="s">
        <v>91</v>
      </c>
      <c r="BF373" s="3" t="str">
        <f t="shared" si="124"/>
        <v>ON</v>
      </c>
      <c r="BG373" s="3" t="str">
        <f t="shared" si="125"/>
        <v>OFF</v>
      </c>
      <c r="BH373" s="3" t="str">
        <f t="shared" si="126"/>
        <v>ON</v>
      </c>
      <c r="BI373" s="3" t="str">
        <f t="shared" si="127"/>
        <v>ON</v>
      </c>
      <c r="BJ373" s="3"/>
      <c r="BK373" s="8" t="s">
        <v>56</v>
      </c>
      <c r="BL373" s="3" t="s">
        <v>56</v>
      </c>
      <c r="BM373" s="3" t="s">
        <v>56</v>
      </c>
      <c r="BN373" s="9" t="s">
        <v>56</v>
      </c>
    </row>
    <row r="374" spans="1:66" x14ac:dyDescent="0.3">
      <c r="A374" t="str">
        <f t="shared" ca="1" si="107"/>
        <v>Ekiti</v>
      </c>
      <c r="B374" t="str">
        <f t="shared" ca="1" si="108"/>
        <v>C</v>
      </c>
      <c r="C374" t="str">
        <f t="shared" ca="1" si="109"/>
        <v>C1</v>
      </c>
      <c r="D374" t="s">
        <v>46</v>
      </c>
      <c r="E374">
        <f t="shared" si="110"/>
        <v>22</v>
      </c>
      <c r="F374">
        <f t="shared" si="111"/>
        <v>2</v>
      </c>
      <c r="G374" t="s">
        <v>77</v>
      </c>
      <c r="H374" t="s">
        <v>77</v>
      </c>
      <c r="I374" t="s">
        <v>96</v>
      </c>
      <c r="J374" t="s">
        <v>98</v>
      </c>
      <c r="K374" t="s">
        <v>100</v>
      </c>
      <c r="L374" t="s">
        <v>102</v>
      </c>
      <c r="M374" t="s">
        <v>104</v>
      </c>
      <c r="N374" t="s">
        <v>106</v>
      </c>
      <c r="O374" t="s">
        <v>108</v>
      </c>
      <c r="P374" t="s">
        <v>110</v>
      </c>
      <c r="Q374" t="s">
        <v>112</v>
      </c>
      <c r="R374" t="s">
        <v>114</v>
      </c>
      <c r="S374" t="s">
        <v>116</v>
      </c>
      <c r="T374" t="s">
        <v>118</v>
      </c>
      <c r="U374" t="s">
        <v>120</v>
      </c>
      <c r="V374" t="s">
        <v>122</v>
      </c>
      <c r="W374" t="s">
        <v>124</v>
      </c>
      <c r="X374" t="s">
        <v>126</v>
      </c>
      <c r="Y374" t="s">
        <v>128</v>
      </c>
      <c r="Z374" t="s">
        <v>130</v>
      </c>
      <c r="AA374" t="s">
        <v>132</v>
      </c>
      <c r="AB374" t="s">
        <v>134</v>
      </c>
      <c r="AC374" t="s">
        <v>136</v>
      </c>
      <c r="AD374" t="s">
        <v>81</v>
      </c>
      <c r="AE374" t="s">
        <v>83</v>
      </c>
      <c r="AF374" t="s">
        <v>85</v>
      </c>
      <c r="AG374" t="s">
        <v>87</v>
      </c>
      <c r="AH374" t="s">
        <v>89</v>
      </c>
      <c r="AI374" s="8" t="s">
        <v>91</v>
      </c>
      <c r="AJ374" s="3" t="s">
        <v>91</v>
      </c>
      <c r="AK374" s="3" t="str">
        <f t="shared" si="112"/>
        <v>ON</v>
      </c>
      <c r="AL374" s="3" t="str">
        <f t="shared" si="113"/>
        <v>ON</v>
      </c>
      <c r="AM374" s="3" t="str">
        <f t="shared" si="114"/>
        <v>OFF</v>
      </c>
      <c r="AN374" s="3" t="str">
        <f t="shared" si="115"/>
        <v>ON</v>
      </c>
      <c r="AO374" s="3"/>
      <c r="AP374" s="8" t="s">
        <v>91</v>
      </c>
      <c r="AQ374" s="3" t="s">
        <v>91</v>
      </c>
      <c r="AR374" s="3" t="str">
        <f t="shared" si="116"/>
        <v>ON</v>
      </c>
      <c r="AS374" s="3" t="str">
        <f t="shared" si="117"/>
        <v>ON</v>
      </c>
      <c r="AT374" s="3" t="str">
        <f t="shared" si="118"/>
        <v>ON</v>
      </c>
      <c r="AU374" s="3" t="str">
        <f t="shared" si="119"/>
        <v>ON</v>
      </c>
      <c r="AV374" s="3"/>
      <c r="AW374" s="8" t="s">
        <v>91</v>
      </c>
      <c r="AX374" s="3" t="s">
        <v>91</v>
      </c>
      <c r="AY374" s="3" t="str">
        <f t="shared" si="120"/>
        <v>ON</v>
      </c>
      <c r="AZ374" s="3" t="str">
        <f t="shared" si="121"/>
        <v>ON</v>
      </c>
      <c r="BA374" s="3" t="str">
        <f t="shared" si="122"/>
        <v>OFF</v>
      </c>
      <c r="BB374" s="3" t="str">
        <f t="shared" si="123"/>
        <v>ON</v>
      </c>
      <c r="BC374" s="3"/>
      <c r="BD374" s="8" t="s">
        <v>91</v>
      </c>
      <c r="BE374" s="3" t="s">
        <v>91</v>
      </c>
      <c r="BF374" s="3" t="str">
        <f t="shared" si="124"/>
        <v>ON</v>
      </c>
      <c r="BG374" s="3" t="str">
        <f t="shared" si="125"/>
        <v>ON</v>
      </c>
      <c r="BH374" s="3" t="str">
        <f t="shared" si="126"/>
        <v>ON</v>
      </c>
      <c r="BI374" s="3" t="str">
        <f t="shared" si="127"/>
        <v>ON</v>
      </c>
      <c r="BJ374" s="3"/>
      <c r="BK374" s="8" t="s">
        <v>56</v>
      </c>
      <c r="BL374" s="3" t="s">
        <v>56</v>
      </c>
      <c r="BM374" s="3" t="s">
        <v>56</v>
      </c>
      <c r="BN374" s="9" t="s">
        <v>56</v>
      </c>
    </row>
    <row r="375" spans="1:66" x14ac:dyDescent="0.3">
      <c r="A375" t="str">
        <f t="shared" ca="1" si="107"/>
        <v>Ondo</v>
      </c>
      <c r="B375" t="str">
        <f t="shared" ca="1" si="108"/>
        <v>C</v>
      </c>
      <c r="C375" t="str">
        <f t="shared" ca="1" si="109"/>
        <v>E1</v>
      </c>
      <c r="D375" t="s">
        <v>12</v>
      </c>
      <c r="E375">
        <f t="shared" si="110"/>
        <v>22</v>
      </c>
      <c r="F375">
        <f t="shared" si="111"/>
        <v>2</v>
      </c>
      <c r="G375" t="s">
        <v>78</v>
      </c>
      <c r="H375" t="s">
        <v>78</v>
      </c>
      <c r="I375" t="s">
        <v>97</v>
      </c>
      <c r="J375" t="s">
        <v>99</v>
      </c>
      <c r="K375" t="s">
        <v>101</v>
      </c>
      <c r="L375" t="s">
        <v>103</v>
      </c>
      <c r="M375" t="s">
        <v>105</v>
      </c>
      <c r="N375" t="s">
        <v>107</v>
      </c>
      <c r="O375" t="s">
        <v>109</v>
      </c>
      <c r="P375" t="s">
        <v>111</v>
      </c>
      <c r="Q375" t="s">
        <v>113</v>
      </c>
      <c r="R375" t="s">
        <v>115</v>
      </c>
      <c r="S375" t="s">
        <v>117</v>
      </c>
      <c r="T375" t="s">
        <v>119</v>
      </c>
      <c r="U375" t="s">
        <v>121</v>
      </c>
      <c r="V375" t="s">
        <v>123</v>
      </c>
      <c r="W375" t="s">
        <v>125</v>
      </c>
      <c r="X375" t="s">
        <v>127</v>
      </c>
      <c r="Y375" t="s">
        <v>129</v>
      </c>
      <c r="Z375" t="s">
        <v>131</v>
      </c>
      <c r="AA375" t="s">
        <v>133</v>
      </c>
      <c r="AB375" t="s">
        <v>135</v>
      </c>
      <c r="AC375" t="s">
        <v>137</v>
      </c>
      <c r="AD375" t="s">
        <v>82</v>
      </c>
      <c r="AE375" t="s">
        <v>84</v>
      </c>
      <c r="AF375" t="s">
        <v>86</v>
      </c>
      <c r="AG375" t="s">
        <v>88</v>
      </c>
      <c r="AH375" t="s">
        <v>90</v>
      </c>
      <c r="AI375" s="8" t="s">
        <v>91</v>
      </c>
      <c r="AJ375" s="3" t="s">
        <v>91</v>
      </c>
      <c r="AK375" s="3" t="str">
        <f t="shared" si="112"/>
        <v>ON</v>
      </c>
      <c r="AL375" s="3" t="str">
        <f t="shared" si="113"/>
        <v>ON</v>
      </c>
      <c r="AM375" s="3" t="str">
        <f t="shared" si="114"/>
        <v>ON</v>
      </c>
      <c r="AN375" s="3" t="str">
        <f t="shared" si="115"/>
        <v>ON</v>
      </c>
      <c r="AO375" s="3"/>
      <c r="AP375" s="8" t="s">
        <v>91</v>
      </c>
      <c r="AQ375" s="3" t="s">
        <v>91</v>
      </c>
      <c r="AR375" s="3" t="str">
        <f t="shared" si="116"/>
        <v>ON</v>
      </c>
      <c r="AS375" s="3" t="str">
        <f t="shared" si="117"/>
        <v>ON</v>
      </c>
      <c r="AT375" s="3" t="str">
        <f t="shared" si="118"/>
        <v>ON</v>
      </c>
      <c r="AU375" s="3" t="str">
        <f t="shared" si="119"/>
        <v>OFF</v>
      </c>
      <c r="AV375" s="3"/>
      <c r="AW375" s="8" t="s">
        <v>91</v>
      </c>
      <c r="AX375" s="3" t="s">
        <v>91</v>
      </c>
      <c r="AY375" s="3" t="str">
        <f t="shared" si="120"/>
        <v>ON</v>
      </c>
      <c r="AZ375" s="3" t="str">
        <f t="shared" si="121"/>
        <v>ON</v>
      </c>
      <c r="BA375" s="3" t="str">
        <f t="shared" si="122"/>
        <v>ON</v>
      </c>
      <c r="BB375" s="3" t="str">
        <f t="shared" si="123"/>
        <v>ON</v>
      </c>
      <c r="BC375" s="3"/>
      <c r="BD375" s="8" t="s">
        <v>91</v>
      </c>
      <c r="BE375" s="3" t="s">
        <v>91</v>
      </c>
      <c r="BF375" s="3" t="str">
        <f t="shared" si="124"/>
        <v>ON</v>
      </c>
      <c r="BG375" s="3" t="str">
        <f t="shared" si="125"/>
        <v>ON</v>
      </c>
      <c r="BH375" s="3" t="str">
        <f t="shared" si="126"/>
        <v>ON</v>
      </c>
      <c r="BI375" s="3" t="str">
        <f t="shared" si="127"/>
        <v>OFF</v>
      </c>
      <c r="BJ375" s="3"/>
      <c r="BK375" s="8" t="s">
        <v>56</v>
      </c>
      <c r="BL375" s="3" t="s">
        <v>56</v>
      </c>
      <c r="BM375" s="3" t="s">
        <v>56</v>
      </c>
      <c r="BN375" s="9" t="s">
        <v>56</v>
      </c>
    </row>
    <row r="376" spans="1:66" x14ac:dyDescent="0.3">
      <c r="A376" t="str">
        <f t="shared" ca="1" si="107"/>
        <v>Oyo</v>
      </c>
      <c r="B376" t="str">
        <f t="shared" ca="1" si="108"/>
        <v>C</v>
      </c>
      <c r="C376" t="str">
        <f t="shared" ca="1" si="109"/>
        <v>C1</v>
      </c>
      <c r="D376" t="s">
        <v>12</v>
      </c>
      <c r="E376">
        <f t="shared" si="110"/>
        <v>22</v>
      </c>
      <c r="F376">
        <f t="shared" si="111"/>
        <v>2</v>
      </c>
      <c r="G376" t="s">
        <v>78</v>
      </c>
      <c r="H376" t="s">
        <v>78</v>
      </c>
      <c r="I376" t="s">
        <v>96</v>
      </c>
      <c r="J376" t="s">
        <v>98</v>
      </c>
      <c r="K376" t="s">
        <v>100</v>
      </c>
      <c r="L376" t="s">
        <v>102</v>
      </c>
      <c r="M376" t="s">
        <v>104</v>
      </c>
      <c r="N376" t="s">
        <v>106</v>
      </c>
      <c r="O376" t="s">
        <v>108</v>
      </c>
      <c r="P376" t="s">
        <v>110</v>
      </c>
      <c r="Q376" t="s">
        <v>112</v>
      </c>
      <c r="R376" t="s">
        <v>114</v>
      </c>
      <c r="S376" t="s">
        <v>116</v>
      </c>
      <c r="T376" t="s">
        <v>118</v>
      </c>
      <c r="U376" t="s">
        <v>120</v>
      </c>
      <c r="V376" t="s">
        <v>122</v>
      </c>
      <c r="W376" t="s">
        <v>124</v>
      </c>
      <c r="X376" t="s">
        <v>126</v>
      </c>
      <c r="Y376" t="s">
        <v>128</v>
      </c>
      <c r="Z376" t="s">
        <v>130</v>
      </c>
      <c r="AA376" t="s">
        <v>132</v>
      </c>
      <c r="AB376" t="s">
        <v>134</v>
      </c>
      <c r="AC376" t="s">
        <v>136</v>
      </c>
      <c r="AD376" t="s">
        <v>81</v>
      </c>
      <c r="AE376" t="s">
        <v>83</v>
      </c>
      <c r="AF376" t="s">
        <v>85</v>
      </c>
      <c r="AG376" t="s">
        <v>87</v>
      </c>
      <c r="AH376" t="s">
        <v>89</v>
      </c>
      <c r="AI376" s="8" t="s">
        <v>91</v>
      </c>
      <c r="AJ376" s="3" t="s">
        <v>91</v>
      </c>
      <c r="AK376" s="3" t="str">
        <f t="shared" si="112"/>
        <v>ON</v>
      </c>
      <c r="AL376" s="3" t="str">
        <f t="shared" si="113"/>
        <v>ON</v>
      </c>
      <c r="AM376" s="3" t="str">
        <f t="shared" si="114"/>
        <v>ON</v>
      </c>
      <c r="AN376" s="3" t="str">
        <f t="shared" si="115"/>
        <v>OFF</v>
      </c>
      <c r="AO376" s="3"/>
      <c r="AP376" s="8" t="s">
        <v>91</v>
      </c>
      <c r="AQ376" s="3" t="s">
        <v>91</v>
      </c>
      <c r="AR376" s="3" t="str">
        <f t="shared" si="116"/>
        <v>ON</v>
      </c>
      <c r="AS376" s="3" t="str">
        <f t="shared" si="117"/>
        <v>ON</v>
      </c>
      <c r="AT376" s="3" t="str">
        <f t="shared" si="118"/>
        <v>ON</v>
      </c>
      <c r="AU376" s="3" t="str">
        <f t="shared" si="119"/>
        <v>ON</v>
      </c>
      <c r="AV376" s="3"/>
      <c r="AW376" s="8" t="s">
        <v>91</v>
      </c>
      <c r="AX376" s="3" t="s">
        <v>91</v>
      </c>
      <c r="AY376" s="3" t="str">
        <f t="shared" si="120"/>
        <v>ON</v>
      </c>
      <c r="AZ376" s="3" t="str">
        <f t="shared" si="121"/>
        <v>ON</v>
      </c>
      <c r="BA376" s="3" t="str">
        <f t="shared" si="122"/>
        <v>ON</v>
      </c>
      <c r="BB376" s="3" t="str">
        <f t="shared" si="123"/>
        <v>OFF</v>
      </c>
      <c r="BC376" s="3"/>
      <c r="BD376" s="8" t="s">
        <v>91</v>
      </c>
      <c r="BE376" s="3" t="s">
        <v>91</v>
      </c>
      <c r="BF376" s="3" t="str">
        <f t="shared" si="124"/>
        <v>ON</v>
      </c>
      <c r="BG376" s="3" t="str">
        <f t="shared" si="125"/>
        <v>ON</v>
      </c>
      <c r="BH376" s="3" t="str">
        <f t="shared" si="126"/>
        <v>ON</v>
      </c>
      <c r="BI376" s="3" t="str">
        <f t="shared" si="127"/>
        <v>ON</v>
      </c>
      <c r="BJ376" s="3"/>
      <c r="BK376" s="8" t="s">
        <v>56</v>
      </c>
      <c r="BL376" s="3" t="s">
        <v>56</v>
      </c>
      <c r="BM376" s="3" t="s">
        <v>56</v>
      </c>
      <c r="BN376" s="9" t="s">
        <v>56</v>
      </c>
    </row>
    <row r="377" spans="1:66" x14ac:dyDescent="0.3">
      <c r="A377" t="str">
        <f t="shared" ca="1" si="107"/>
        <v>Ondo</v>
      </c>
      <c r="B377" t="str">
        <f t="shared" ca="1" si="108"/>
        <v>E</v>
      </c>
      <c r="C377" t="str">
        <f t="shared" ca="1" si="109"/>
        <v>C1</v>
      </c>
      <c r="D377" t="s">
        <v>12</v>
      </c>
      <c r="E377">
        <f t="shared" si="110"/>
        <v>22</v>
      </c>
      <c r="F377">
        <f t="shared" si="111"/>
        <v>2</v>
      </c>
      <c r="G377" t="s">
        <v>77</v>
      </c>
      <c r="H377" t="s">
        <v>77</v>
      </c>
      <c r="I377" t="s">
        <v>97</v>
      </c>
      <c r="J377" t="s">
        <v>99</v>
      </c>
      <c r="K377" t="s">
        <v>101</v>
      </c>
      <c r="L377" t="s">
        <v>103</v>
      </c>
      <c r="M377" t="s">
        <v>105</v>
      </c>
      <c r="N377" t="s">
        <v>107</v>
      </c>
      <c r="O377" t="s">
        <v>109</v>
      </c>
      <c r="P377" t="s">
        <v>111</v>
      </c>
      <c r="Q377" t="s">
        <v>113</v>
      </c>
      <c r="R377" t="s">
        <v>115</v>
      </c>
      <c r="S377" t="s">
        <v>117</v>
      </c>
      <c r="T377" t="s">
        <v>119</v>
      </c>
      <c r="U377" t="s">
        <v>121</v>
      </c>
      <c r="V377" t="s">
        <v>123</v>
      </c>
      <c r="W377" t="s">
        <v>125</v>
      </c>
      <c r="X377" t="s">
        <v>127</v>
      </c>
      <c r="Y377" t="s">
        <v>129</v>
      </c>
      <c r="Z377" t="s">
        <v>131</v>
      </c>
      <c r="AA377" t="s">
        <v>133</v>
      </c>
      <c r="AB377" t="s">
        <v>135</v>
      </c>
      <c r="AC377" t="s">
        <v>137</v>
      </c>
      <c r="AD377" t="s">
        <v>82</v>
      </c>
      <c r="AE377" t="s">
        <v>84</v>
      </c>
      <c r="AF377" t="s">
        <v>86</v>
      </c>
      <c r="AG377" t="s">
        <v>88</v>
      </c>
      <c r="AH377" t="s">
        <v>90</v>
      </c>
      <c r="AI377" s="8" t="s">
        <v>91</v>
      </c>
      <c r="AJ377" s="3" t="s">
        <v>91</v>
      </c>
      <c r="AK377" s="3" t="str">
        <f t="shared" si="112"/>
        <v>ON</v>
      </c>
      <c r="AL377" s="3" t="str">
        <f t="shared" si="113"/>
        <v>ON</v>
      </c>
      <c r="AM377" s="3" t="str">
        <f t="shared" si="114"/>
        <v>ON</v>
      </c>
      <c r="AN377" s="3" t="str">
        <f t="shared" si="115"/>
        <v>ON</v>
      </c>
      <c r="AO377" s="3"/>
      <c r="AP377" s="8" t="s">
        <v>91</v>
      </c>
      <c r="AQ377" s="3" t="s">
        <v>91</v>
      </c>
      <c r="AR377" s="3" t="str">
        <f t="shared" si="116"/>
        <v>ON</v>
      </c>
      <c r="AS377" s="3" t="str">
        <f t="shared" si="117"/>
        <v>ON</v>
      </c>
      <c r="AT377" s="3" t="str">
        <f t="shared" si="118"/>
        <v>OFF</v>
      </c>
      <c r="AU377" s="3" t="str">
        <f t="shared" si="119"/>
        <v>ON</v>
      </c>
      <c r="AV377" s="3"/>
      <c r="AW377" s="8" t="s">
        <v>91</v>
      </c>
      <c r="AX377" s="3" t="s">
        <v>91</v>
      </c>
      <c r="AY377" s="3" t="str">
        <f t="shared" si="120"/>
        <v>ON</v>
      </c>
      <c r="AZ377" s="3" t="str">
        <f t="shared" si="121"/>
        <v>ON</v>
      </c>
      <c r="BA377" s="3" t="str">
        <f t="shared" si="122"/>
        <v>ON</v>
      </c>
      <c r="BB377" s="3" t="str">
        <f t="shared" si="123"/>
        <v>ON</v>
      </c>
      <c r="BC377" s="3"/>
      <c r="BD377" s="8" t="s">
        <v>91</v>
      </c>
      <c r="BE377" s="3" t="s">
        <v>91</v>
      </c>
      <c r="BF377" s="3" t="str">
        <f t="shared" si="124"/>
        <v>ON</v>
      </c>
      <c r="BG377" s="3" t="str">
        <f t="shared" si="125"/>
        <v>ON</v>
      </c>
      <c r="BH377" s="3" t="str">
        <f t="shared" si="126"/>
        <v>OFF</v>
      </c>
      <c r="BI377" s="3" t="str">
        <f t="shared" si="127"/>
        <v>ON</v>
      </c>
      <c r="BJ377" s="3"/>
      <c r="BK377" s="8" t="s">
        <v>56</v>
      </c>
      <c r="BL377" s="3" t="s">
        <v>56</v>
      </c>
      <c r="BM377" s="3" t="s">
        <v>56</v>
      </c>
      <c r="BN377" s="9" t="s">
        <v>56</v>
      </c>
    </row>
    <row r="378" spans="1:66" x14ac:dyDescent="0.3">
      <c r="A378" t="str">
        <f t="shared" ca="1" si="107"/>
        <v>Ondo</v>
      </c>
      <c r="B378" t="str">
        <f t="shared" ca="1" si="108"/>
        <v>D</v>
      </c>
      <c r="C378" t="str">
        <f t="shared" ca="1" si="109"/>
        <v>E1</v>
      </c>
      <c r="D378" t="s">
        <v>12</v>
      </c>
      <c r="E378">
        <f t="shared" si="110"/>
        <v>22</v>
      </c>
      <c r="F378">
        <f t="shared" si="111"/>
        <v>2</v>
      </c>
      <c r="G378" t="s">
        <v>76</v>
      </c>
      <c r="H378" t="s">
        <v>76</v>
      </c>
      <c r="I378" t="s">
        <v>96</v>
      </c>
      <c r="J378" t="s">
        <v>98</v>
      </c>
      <c r="K378" t="s">
        <v>100</v>
      </c>
      <c r="L378" t="s">
        <v>102</v>
      </c>
      <c r="M378" t="s">
        <v>104</v>
      </c>
      <c r="N378" t="s">
        <v>106</v>
      </c>
      <c r="O378" t="s">
        <v>108</v>
      </c>
      <c r="P378" t="s">
        <v>110</v>
      </c>
      <c r="Q378" t="s">
        <v>112</v>
      </c>
      <c r="R378" t="s">
        <v>114</v>
      </c>
      <c r="S378" t="s">
        <v>116</v>
      </c>
      <c r="T378" t="s">
        <v>118</v>
      </c>
      <c r="U378" t="s">
        <v>120</v>
      </c>
      <c r="V378" t="s">
        <v>122</v>
      </c>
      <c r="W378" t="s">
        <v>124</v>
      </c>
      <c r="X378" t="s">
        <v>126</v>
      </c>
      <c r="Y378" t="s">
        <v>128</v>
      </c>
      <c r="Z378" t="s">
        <v>130</v>
      </c>
      <c r="AA378" t="s">
        <v>132</v>
      </c>
      <c r="AB378" t="s">
        <v>134</v>
      </c>
      <c r="AC378" t="s">
        <v>136</v>
      </c>
      <c r="AD378" t="s">
        <v>81</v>
      </c>
      <c r="AE378" t="s">
        <v>83</v>
      </c>
      <c r="AF378" t="s">
        <v>85</v>
      </c>
      <c r="AG378" t="s">
        <v>87</v>
      </c>
      <c r="AH378" t="s">
        <v>89</v>
      </c>
      <c r="AI378" s="8" t="s">
        <v>91</v>
      </c>
      <c r="AJ378" s="3" t="s">
        <v>91</v>
      </c>
      <c r="AK378" s="3" t="str">
        <f t="shared" si="112"/>
        <v>ON</v>
      </c>
      <c r="AL378" s="3" t="str">
        <f t="shared" si="113"/>
        <v>OFF</v>
      </c>
      <c r="AM378" s="3" t="str">
        <f t="shared" si="114"/>
        <v>ON</v>
      </c>
      <c r="AN378" s="3" t="str">
        <f t="shared" si="115"/>
        <v>ON</v>
      </c>
      <c r="AO378" s="3"/>
      <c r="AP378" s="8" t="s">
        <v>91</v>
      </c>
      <c r="AQ378" s="3" t="s">
        <v>91</v>
      </c>
      <c r="AR378" s="3" t="str">
        <f t="shared" si="116"/>
        <v>ON</v>
      </c>
      <c r="AS378" s="3" t="str">
        <f t="shared" si="117"/>
        <v>ON</v>
      </c>
      <c r="AT378" s="3" t="str">
        <f t="shared" si="118"/>
        <v>ON</v>
      </c>
      <c r="AU378" s="3" t="str">
        <f t="shared" si="119"/>
        <v>ON</v>
      </c>
      <c r="AV378" s="3"/>
      <c r="AW378" s="8" t="s">
        <v>91</v>
      </c>
      <c r="AX378" s="3" t="s">
        <v>91</v>
      </c>
      <c r="AY378" s="3" t="str">
        <f t="shared" si="120"/>
        <v>ON</v>
      </c>
      <c r="AZ378" s="3" t="str">
        <f t="shared" si="121"/>
        <v>OFF</v>
      </c>
      <c r="BA378" s="3" t="str">
        <f t="shared" si="122"/>
        <v>ON</v>
      </c>
      <c r="BB378" s="3" t="str">
        <f t="shared" si="123"/>
        <v>ON</v>
      </c>
      <c r="BC378" s="3"/>
      <c r="BD378" s="8" t="s">
        <v>91</v>
      </c>
      <c r="BE378" s="3" t="s">
        <v>91</v>
      </c>
      <c r="BF378" s="3" t="str">
        <f t="shared" si="124"/>
        <v>ON</v>
      </c>
      <c r="BG378" s="3" t="str">
        <f t="shared" si="125"/>
        <v>ON</v>
      </c>
      <c r="BH378" s="3" t="str">
        <f t="shared" si="126"/>
        <v>ON</v>
      </c>
      <c r="BI378" s="3" t="str">
        <f t="shared" si="127"/>
        <v>ON</v>
      </c>
      <c r="BJ378" s="3"/>
      <c r="BK378" s="8" t="s">
        <v>56</v>
      </c>
      <c r="BL378" s="3" t="s">
        <v>56</v>
      </c>
      <c r="BM378" s="3" t="s">
        <v>56</v>
      </c>
      <c r="BN378" s="9" t="s">
        <v>56</v>
      </c>
    </row>
    <row r="379" spans="1:66" x14ac:dyDescent="0.3">
      <c r="A379" t="str">
        <f t="shared" ca="1" si="107"/>
        <v>Ondo</v>
      </c>
      <c r="B379" t="str">
        <f t="shared" ca="1" si="108"/>
        <v>A</v>
      </c>
      <c r="C379" t="str">
        <f t="shared" ca="1" si="109"/>
        <v>A1</v>
      </c>
      <c r="D379" t="s">
        <v>47</v>
      </c>
      <c r="E379">
        <f t="shared" si="110"/>
        <v>22</v>
      </c>
      <c r="F379">
        <f t="shared" si="111"/>
        <v>2</v>
      </c>
      <c r="G379" t="s">
        <v>75</v>
      </c>
      <c r="H379" t="s">
        <v>75</v>
      </c>
      <c r="I379" t="s">
        <v>97</v>
      </c>
      <c r="J379" t="s">
        <v>99</v>
      </c>
      <c r="K379" t="s">
        <v>101</v>
      </c>
      <c r="L379" t="s">
        <v>103</v>
      </c>
      <c r="M379" t="s">
        <v>105</v>
      </c>
      <c r="N379" t="s">
        <v>107</v>
      </c>
      <c r="O379" t="s">
        <v>109</v>
      </c>
      <c r="P379" t="s">
        <v>111</v>
      </c>
      <c r="Q379" t="s">
        <v>113</v>
      </c>
      <c r="R379" t="s">
        <v>115</v>
      </c>
      <c r="S379" t="s">
        <v>117</v>
      </c>
      <c r="T379" t="s">
        <v>119</v>
      </c>
      <c r="U379" t="s">
        <v>121</v>
      </c>
      <c r="V379" t="s">
        <v>123</v>
      </c>
      <c r="W379" t="s">
        <v>125</v>
      </c>
      <c r="X379" t="s">
        <v>127</v>
      </c>
      <c r="Y379" t="s">
        <v>129</v>
      </c>
      <c r="Z379" t="s">
        <v>131</v>
      </c>
      <c r="AA379" t="s">
        <v>133</v>
      </c>
      <c r="AB379" t="s">
        <v>135</v>
      </c>
      <c r="AC379" t="s">
        <v>137</v>
      </c>
      <c r="AD379" t="s">
        <v>82</v>
      </c>
      <c r="AE379" t="s">
        <v>84</v>
      </c>
      <c r="AF379" t="s">
        <v>86</v>
      </c>
      <c r="AG379" t="s">
        <v>88</v>
      </c>
      <c r="AH379" t="s">
        <v>90</v>
      </c>
      <c r="AI379" s="8" t="s">
        <v>91</v>
      </c>
      <c r="AJ379" s="3" t="s">
        <v>91</v>
      </c>
      <c r="AK379" s="3" t="str">
        <f t="shared" si="112"/>
        <v>ON</v>
      </c>
      <c r="AL379" s="3" t="str">
        <f t="shared" si="113"/>
        <v>ON</v>
      </c>
      <c r="AM379" s="3" t="str">
        <f t="shared" si="114"/>
        <v>ON</v>
      </c>
      <c r="AN379" s="3" t="str">
        <f t="shared" si="115"/>
        <v>ON</v>
      </c>
      <c r="AO379" s="3"/>
      <c r="AP379" s="8" t="s">
        <v>91</v>
      </c>
      <c r="AQ379" s="3" t="s">
        <v>91</v>
      </c>
      <c r="AR379" s="3" t="str">
        <f t="shared" si="116"/>
        <v>OFF</v>
      </c>
      <c r="AS379" s="3" t="str">
        <f t="shared" si="117"/>
        <v>ON</v>
      </c>
      <c r="AT379" s="3" t="str">
        <f t="shared" si="118"/>
        <v>ON</v>
      </c>
      <c r="AU379" s="3" t="str">
        <f t="shared" si="119"/>
        <v>ON</v>
      </c>
      <c r="AV379" s="3"/>
      <c r="AW379" s="8" t="s">
        <v>91</v>
      </c>
      <c r="AX379" s="3" t="s">
        <v>91</v>
      </c>
      <c r="AY379" s="3" t="str">
        <f t="shared" si="120"/>
        <v>ON</v>
      </c>
      <c r="AZ379" s="3" t="str">
        <f t="shared" si="121"/>
        <v>ON</v>
      </c>
      <c r="BA379" s="3" t="str">
        <f t="shared" si="122"/>
        <v>ON</v>
      </c>
      <c r="BB379" s="3" t="str">
        <f t="shared" si="123"/>
        <v>ON</v>
      </c>
      <c r="BC379" s="3"/>
      <c r="BD379" s="8" t="s">
        <v>91</v>
      </c>
      <c r="BE379" s="3" t="s">
        <v>91</v>
      </c>
      <c r="BF379" s="3" t="str">
        <f t="shared" si="124"/>
        <v>OFF</v>
      </c>
      <c r="BG379" s="3" t="str">
        <f t="shared" si="125"/>
        <v>ON</v>
      </c>
      <c r="BH379" s="3" t="str">
        <f t="shared" si="126"/>
        <v>ON</v>
      </c>
      <c r="BI379" s="3" t="str">
        <f t="shared" si="127"/>
        <v>ON</v>
      </c>
      <c r="BJ379" s="3"/>
      <c r="BK379" s="8" t="s">
        <v>56</v>
      </c>
      <c r="BL379" s="3" t="s">
        <v>56</v>
      </c>
      <c r="BM379" s="3" t="s">
        <v>56</v>
      </c>
      <c r="BN379" s="9" t="s">
        <v>56</v>
      </c>
    </row>
    <row r="380" spans="1:66" x14ac:dyDescent="0.3">
      <c r="A380" t="str">
        <f t="shared" ca="1" si="107"/>
        <v>Ogun</v>
      </c>
      <c r="B380" t="str">
        <f t="shared" ca="1" si="108"/>
        <v>B</v>
      </c>
      <c r="C380" t="str">
        <f t="shared" ca="1" si="109"/>
        <v>E1</v>
      </c>
      <c r="D380" t="s">
        <v>7</v>
      </c>
      <c r="E380">
        <f t="shared" si="110"/>
        <v>22</v>
      </c>
      <c r="F380">
        <f t="shared" si="111"/>
        <v>2</v>
      </c>
      <c r="G380" t="s">
        <v>75</v>
      </c>
      <c r="H380" t="s">
        <v>75</v>
      </c>
      <c r="I380" t="s">
        <v>96</v>
      </c>
      <c r="J380" t="s">
        <v>98</v>
      </c>
      <c r="K380" t="s">
        <v>100</v>
      </c>
      <c r="L380" t="s">
        <v>102</v>
      </c>
      <c r="M380" t="s">
        <v>104</v>
      </c>
      <c r="N380" t="s">
        <v>106</v>
      </c>
      <c r="O380" t="s">
        <v>108</v>
      </c>
      <c r="P380" t="s">
        <v>110</v>
      </c>
      <c r="Q380" t="s">
        <v>112</v>
      </c>
      <c r="R380" t="s">
        <v>114</v>
      </c>
      <c r="S380" t="s">
        <v>116</v>
      </c>
      <c r="T380" t="s">
        <v>118</v>
      </c>
      <c r="U380" t="s">
        <v>120</v>
      </c>
      <c r="V380" t="s">
        <v>122</v>
      </c>
      <c r="W380" t="s">
        <v>124</v>
      </c>
      <c r="X380" t="s">
        <v>126</v>
      </c>
      <c r="Y380" t="s">
        <v>128</v>
      </c>
      <c r="Z380" t="s">
        <v>130</v>
      </c>
      <c r="AA380" t="s">
        <v>132</v>
      </c>
      <c r="AB380" t="s">
        <v>134</v>
      </c>
      <c r="AC380" t="s">
        <v>136</v>
      </c>
      <c r="AD380" t="s">
        <v>81</v>
      </c>
      <c r="AE380" t="s">
        <v>83</v>
      </c>
      <c r="AF380" t="s">
        <v>85</v>
      </c>
      <c r="AG380" t="s">
        <v>87</v>
      </c>
      <c r="AH380" t="s">
        <v>89</v>
      </c>
      <c r="AI380" s="8" t="s">
        <v>91</v>
      </c>
      <c r="AJ380" s="3" t="s">
        <v>91</v>
      </c>
      <c r="AK380" s="3" t="str">
        <f t="shared" si="112"/>
        <v>OFF</v>
      </c>
      <c r="AL380" s="3" t="str">
        <f t="shared" si="113"/>
        <v>ON</v>
      </c>
      <c r="AM380" s="3" t="str">
        <f t="shared" si="114"/>
        <v>ON</v>
      </c>
      <c r="AN380" s="3" t="str">
        <f t="shared" si="115"/>
        <v>ON</v>
      </c>
      <c r="AO380" s="3"/>
      <c r="AP380" s="8" t="s">
        <v>91</v>
      </c>
      <c r="AQ380" s="3" t="s">
        <v>91</v>
      </c>
      <c r="AR380" s="3" t="str">
        <f t="shared" si="116"/>
        <v>ON</v>
      </c>
      <c r="AS380" s="3" t="str">
        <f t="shared" si="117"/>
        <v>ON</v>
      </c>
      <c r="AT380" s="3" t="str">
        <f t="shared" si="118"/>
        <v>ON</v>
      </c>
      <c r="AU380" s="3" t="str">
        <f t="shared" si="119"/>
        <v>ON</v>
      </c>
      <c r="AV380" s="3"/>
      <c r="AW380" s="8" t="s">
        <v>91</v>
      </c>
      <c r="AX380" s="3" t="s">
        <v>91</v>
      </c>
      <c r="AY380" s="3" t="str">
        <f t="shared" si="120"/>
        <v>OFF</v>
      </c>
      <c r="AZ380" s="3" t="str">
        <f t="shared" si="121"/>
        <v>ON</v>
      </c>
      <c r="BA380" s="3" t="str">
        <f t="shared" si="122"/>
        <v>ON</v>
      </c>
      <c r="BB380" s="3" t="str">
        <f t="shared" si="123"/>
        <v>ON</v>
      </c>
      <c r="BC380" s="3"/>
      <c r="BD380" s="8" t="s">
        <v>91</v>
      </c>
      <c r="BE380" s="3" t="s">
        <v>91</v>
      </c>
      <c r="BF380" s="3" t="str">
        <f t="shared" si="124"/>
        <v>ON</v>
      </c>
      <c r="BG380" s="3" t="str">
        <f t="shared" si="125"/>
        <v>ON</v>
      </c>
      <c r="BH380" s="3" t="str">
        <f t="shared" si="126"/>
        <v>ON</v>
      </c>
      <c r="BI380" s="3" t="str">
        <f t="shared" si="127"/>
        <v>ON</v>
      </c>
      <c r="BJ380" s="3"/>
      <c r="BK380" s="8" t="s">
        <v>56</v>
      </c>
      <c r="BL380" s="3" t="s">
        <v>56</v>
      </c>
      <c r="BM380" s="3" t="s">
        <v>56</v>
      </c>
      <c r="BN380" s="9" t="s">
        <v>56</v>
      </c>
    </row>
    <row r="381" spans="1:66" x14ac:dyDescent="0.3">
      <c r="A381" t="str">
        <f t="shared" ca="1" si="107"/>
        <v>Ogun</v>
      </c>
      <c r="B381" t="str">
        <f t="shared" ca="1" si="108"/>
        <v>B</v>
      </c>
      <c r="C381" t="str">
        <f t="shared" ca="1" si="109"/>
        <v>A1</v>
      </c>
      <c r="D381" t="s">
        <v>7</v>
      </c>
      <c r="E381">
        <f t="shared" si="110"/>
        <v>22</v>
      </c>
      <c r="F381">
        <f t="shared" si="111"/>
        <v>2</v>
      </c>
      <c r="G381" t="s">
        <v>76</v>
      </c>
      <c r="H381" t="s">
        <v>76</v>
      </c>
      <c r="I381" t="s">
        <v>97</v>
      </c>
      <c r="J381" t="s">
        <v>99</v>
      </c>
      <c r="K381" t="s">
        <v>101</v>
      </c>
      <c r="L381" t="s">
        <v>103</v>
      </c>
      <c r="M381" t="s">
        <v>105</v>
      </c>
      <c r="N381" t="s">
        <v>107</v>
      </c>
      <c r="O381" t="s">
        <v>109</v>
      </c>
      <c r="P381" t="s">
        <v>111</v>
      </c>
      <c r="Q381" t="s">
        <v>113</v>
      </c>
      <c r="R381" t="s">
        <v>115</v>
      </c>
      <c r="S381" t="s">
        <v>117</v>
      </c>
      <c r="T381" t="s">
        <v>119</v>
      </c>
      <c r="U381" t="s">
        <v>121</v>
      </c>
      <c r="V381" t="s">
        <v>123</v>
      </c>
      <c r="W381" t="s">
        <v>125</v>
      </c>
      <c r="X381" t="s">
        <v>127</v>
      </c>
      <c r="Y381" t="s">
        <v>129</v>
      </c>
      <c r="Z381" t="s">
        <v>131</v>
      </c>
      <c r="AA381" t="s">
        <v>133</v>
      </c>
      <c r="AB381" t="s">
        <v>135</v>
      </c>
      <c r="AC381" t="s">
        <v>137</v>
      </c>
      <c r="AD381" t="s">
        <v>82</v>
      </c>
      <c r="AE381" t="s">
        <v>84</v>
      </c>
      <c r="AF381" t="s">
        <v>86</v>
      </c>
      <c r="AG381" t="s">
        <v>88</v>
      </c>
      <c r="AH381" t="s">
        <v>90</v>
      </c>
      <c r="AI381" s="8" t="s">
        <v>91</v>
      </c>
      <c r="AJ381" s="3" t="s">
        <v>91</v>
      </c>
      <c r="AK381" s="3" t="str">
        <f t="shared" si="112"/>
        <v>ON</v>
      </c>
      <c r="AL381" s="3" t="str">
        <f t="shared" si="113"/>
        <v>ON</v>
      </c>
      <c r="AM381" s="3" t="str">
        <f t="shared" si="114"/>
        <v>ON</v>
      </c>
      <c r="AN381" s="3" t="str">
        <f t="shared" si="115"/>
        <v>ON</v>
      </c>
      <c r="AO381" s="3"/>
      <c r="AP381" s="8" t="s">
        <v>91</v>
      </c>
      <c r="AQ381" s="3" t="s">
        <v>91</v>
      </c>
      <c r="AR381" s="3" t="str">
        <f t="shared" si="116"/>
        <v>ON</v>
      </c>
      <c r="AS381" s="3" t="str">
        <f t="shared" si="117"/>
        <v>OFF</v>
      </c>
      <c r="AT381" s="3" t="str">
        <f t="shared" si="118"/>
        <v>ON</v>
      </c>
      <c r="AU381" s="3" t="str">
        <f t="shared" si="119"/>
        <v>ON</v>
      </c>
      <c r="AV381" s="3"/>
      <c r="AW381" s="8" t="s">
        <v>91</v>
      </c>
      <c r="AX381" s="3" t="s">
        <v>91</v>
      </c>
      <c r="AY381" s="3" t="str">
        <f t="shared" si="120"/>
        <v>ON</v>
      </c>
      <c r="AZ381" s="3" t="str">
        <f t="shared" si="121"/>
        <v>ON</v>
      </c>
      <c r="BA381" s="3" t="str">
        <f t="shared" si="122"/>
        <v>ON</v>
      </c>
      <c r="BB381" s="3" t="str">
        <f t="shared" si="123"/>
        <v>ON</v>
      </c>
      <c r="BC381" s="3"/>
      <c r="BD381" s="8" t="s">
        <v>91</v>
      </c>
      <c r="BE381" s="3" t="s">
        <v>91</v>
      </c>
      <c r="BF381" s="3" t="str">
        <f t="shared" si="124"/>
        <v>ON</v>
      </c>
      <c r="BG381" s="3" t="str">
        <f t="shared" si="125"/>
        <v>OFF</v>
      </c>
      <c r="BH381" s="3" t="str">
        <f t="shared" si="126"/>
        <v>ON</v>
      </c>
      <c r="BI381" s="3" t="str">
        <f t="shared" si="127"/>
        <v>ON</v>
      </c>
      <c r="BJ381" s="3"/>
      <c r="BK381" s="8" t="s">
        <v>56</v>
      </c>
      <c r="BL381" s="3" t="s">
        <v>56</v>
      </c>
      <c r="BM381" s="3" t="s">
        <v>56</v>
      </c>
      <c r="BN381" s="9" t="s">
        <v>56</v>
      </c>
    </row>
    <row r="382" spans="1:66" x14ac:dyDescent="0.3">
      <c r="A382" t="str">
        <f t="shared" ca="1" si="107"/>
        <v>Oyo</v>
      </c>
      <c r="B382" t="str">
        <f t="shared" ca="1" si="108"/>
        <v>E</v>
      </c>
      <c r="C382" t="str">
        <f t="shared" ca="1" si="109"/>
        <v>C1</v>
      </c>
      <c r="D382" t="s">
        <v>7</v>
      </c>
      <c r="E382">
        <f t="shared" si="110"/>
        <v>22</v>
      </c>
      <c r="F382">
        <f t="shared" si="111"/>
        <v>2</v>
      </c>
      <c r="G382" t="s">
        <v>77</v>
      </c>
      <c r="H382" t="s">
        <v>77</v>
      </c>
      <c r="I382" t="s">
        <v>96</v>
      </c>
      <c r="J382" t="s">
        <v>98</v>
      </c>
      <c r="K382" t="s">
        <v>100</v>
      </c>
      <c r="L382" t="s">
        <v>102</v>
      </c>
      <c r="M382" t="s">
        <v>104</v>
      </c>
      <c r="N382" t="s">
        <v>106</v>
      </c>
      <c r="O382" t="s">
        <v>108</v>
      </c>
      <c r="P382" t="s">
        <v>110</v>
      </c>
      <c r="Q382" t="s">
        <v>112</v>
      </c>
      <c r="R382" t="s">
        <v>114</v>
      </c>
      <c r="S382" t="s">
        <v>116</v>
      </c>
      <c r="T382" t="s">
        <v>118</v>
      </c>
      <c r="U382" t="s">
        <v>120</v>
      </c>
      <c r="V382" t="s">
        <v>122</v>
      </c>
      <c r="W382" t="s">
        <v>124</v>
      </c>
      <c r="X382" t="s">
        <v>126</v>
      </c>
      <c r="Y382" t="s">
        <v>128</v>
      </c>
      <c r="Z382" t="s">
        <v>130</v>
      </c>
      <c r="AA382" t="s">
        <v>132</v>
      </c>
      <c r="AB382" t="s">
        <v>134</v>
      </c>
      <c r="AC382" t="s">
        <v>136</v>
      </c>
      <c r="AD382" t="s">
        <v>81</v>
      </c>
      <c r="AE382" t="s">
        <v>83</v>
      </c>
      <c r="AF382" t="s">
        <v>85</v>
      </c>
      <c r="AG382" t="s">
        <v>87</v>
      </c>
      <c r="AH382" t="s">
        <v>89</v>
      </c>
      <c r="AI382" s="8" t="s">
        <v>91</v>
      </c>
      <c r="AJ382" s="3" t="s">
        <v>91</v>
      </c>
      <c r="AK382" s="3" t="str">
        <f t="shared" si="112"/>
        <v>ON</v>
      </c>
      <c r="AL382" s="3" t="str">
        <f t="shared" si="113"/>
        <v>ON</v>
      </c>
      <c r="AM382" s="3" t="str">
        <f t="shared" si="114"/>
        <v>OFF</v>
      </c>
      <c r="AN382" s="3" t="str">
        <f t="shared" si="115"/>
        <v>ON</v>
      </c>
      <c r="AO382" s="3"/>
      <c r="AP382" s="8" t="s">
        <v>91</v>
      </c>
      <c r="AQ382" s="3" t="s">
        <v>91</v>
      </c>
      <c r="AR382" s="3" t="str">
        <f t="shared" si="116"/>
        <v>ON</v>
      </c>
      <c r="AS382" s="3" t="str">
        <f t="shared" si="117"/>
        <v>ON</v>
      </c>
      <c r="AT382" s="3" t="str">
        <f t="shared" si="118"/>
        <v>ON</v>
      </c>
      <c r="AU382" s="3" t="str">
        <f t="shared" si="119"/>
        <v>ON</v>
      </c>
      <c r="AV382" s="3"/>
      <c r="AW382" s="8" t="s">
        <v>91</v>
      </c>
      <c r="AX382" s="3" t="s">
        <v>91</v>
      </c>
      <c r="AY382" s="3" t="str">
        <f t="shared" si="120"/>
        <v>ON</v>
      </c>
      <c r="AZ382" s="3" t="str">
        <f t="shared" si="121"/>
        <v>ON</v>
      </c>
      <c r="BA382" s="3" t="str">
        <f t="shared" si="122"/>
        <v>OFF</v>
      </c>
      <c r="BB382" s="3" t="str">
        <f t="shared" si="123"/>
        <v>ON</v>
      </c>
      <c r="BC382" s="3"/>
      <c r="BD382" s="8" t="s">
        <v>91</v>
      </c>
      <c r="BE382" s="3" t="s">
        <v>91</v>
      </c>
      <c r="BF382" s="3" t="str">
        <f t="shared" si="124"/>
        <v>ON</v>
      </c>
      <c r="BG382" s="3" t="str">
        <f t="shared" si="125"/>
        <v>ON</v>
      </c>
      <c r="BH382" s="3" t="str">
        <f t="shared" si="126"/>
        <v>ON</v>
      </c>
      <c r="BI382" s="3" t="str">
        <f t="shared" si="127"/>
        <v>ON</v>
      </c>
      <c r="BJ382" s="3"/>
      <c r="BK382" s="8" t="s">
        <v>56</v>
      </c>
      <c r="BL382" s="3" t="s">
        <v>56</v>
      </c>
      <c r="BM382" s="3" t="s">
        <v>56</v>
      </c>
      <c r="BN382" s="9" t="s">
        <v>56</v>
      </c>
    </row>
    <row r="383" spans="1:66" x14ac:dyDescent="0.3">
      <c r="A383" t="str">
        <f t="shared" ca="1" si="107"/>
        <v>Ogun</v>
      </c>
      <c r="B383" t="str">
        <f t="shared" ca="1" si="108"/>
        <v>C</v>
      </c>
      <c r="C383" t="str">
        <f t="shared" ca="1" si="109"/>
        <v>B1</v>
      </c>
      <c r="D383" t="s">
        <v>5</v>
      </c>
      <c r="E383">
        <f t="shared" si="110"/>
        <v>22</v>
      </c>
      <c r="F383">
        <f t="shared" si="111"/>
        <v>2</v>
      </c>
      <c r="G383" t="s">
        <v>78</v>
      </c>
      <c r="H383" t="s">
        <v>78</v>
      </c>
      <c r="I383" t="s">
        <v>97</v>
      </c>
      <c r="J383" t="s">
        <v>99</v>
      </c>
      <c r="K383" t="s">
        <v>101</v>
      </c>
      <c r="L383" t="s">
        <v>103</v>
      </c>
      <c r="M383" t="s">
        <v>105</v>
      </c>
      <c r="N383" t="s">
        <v>107</v>
      </c>
      <c r="O383" t="s">
        <v>109</v>
      </c>
      <c r="P383" t="s">
        <v>111</v>
      </c>
      <c r="Q383" t="s">
        <v>113</v>
      </c>
      <c r="R383" t="s">
        <v>115</v>
      </c>
      <c r="S383" t="s">
        <v>117</v>
      </c>
      <c r="T383" t="s">
        <v>119</v>
      </c>
      <c r="U383" t="s">
        <v>121</v>
      </c>
      <c r="V383" t="s">
        <v>123</v>
      </c>
      <c r="W383" t="s">
        <v>125</v>
      </c>
      <c r="X383" t="s">
        <v>127</v>
      </c>
      <c r="Y383" t="s">
        <v>129</v>
      </c>
      <c r="Z383" t="s">
        <v>131</v>
      </c>
      <c r="AA383" t="s">
        <v>133</v>
      </c>
      <c r="AB383" t="s">
        <v>135</v>
      </c>
      <c r="AC383" t="s">
        <v>137</v>
      </c>
      <c r="AD383" t="s">
        <v>82</v>
      </c>
      <c r="AE383" t="s">
        <v>84</v>
      </c>
      <c r="AF383" t="s">
        <v>86</v>
      </c>
      <c r="AG383" t="s">
        <v>88</v>
      </c>
      <c r="AH383" t="s">
        <v>90</v>
      </c>
      <c r="AI383" s="8" t="s">
        <v>91</v>
      </c>
      <c r="AJ383" s="3" t="s">
        <v>91</v>
      </c>
      <c r="AK383" s="3" t="str">
        <f t="shared" si="112"/>
        <v>ON</v>
      </c>
      <c r="AL383" s="3" t="str">
        <f t="shared" si="113"/>
        <v>ON</v>
      </c>
      <c r="AM383" s="3" t="str">
        <f t="shared" si="114"/>
        <v>ON</v>
      </c>
      <c r="AN383" s="3" t="str">
        <f t="shared" si="115"/>
        <v>ON</v>
      </c>
      <c r="AO383" s="3"/>
      <c r="AP383" s="8" t="s">
        <v>91</v>
      </c>
      <c r="AQ383" s="3" t="s">
        <v>91</v>
      </c>
      <c r="AR383" s="3" t="str">
        <f t="shared" si="116"/>
        <v>ON</v>
      </c>
      <c r="AS383" s="3" t="str">
        <f t="shared" si="117"/>
        <v>ON</v>
      </c>
      <c r="AT383" s="3" t="str">
        <f t="shared" si="118"/>
        <v>ON</v>
      </c>
      <c r="AU383" s="3" t="str">
        <f t="shared" si="119"/>
        <v>OFF</v>
      </c>
      <c r="AV383" s="3"/>
      <c r="AW383" s="8" t="s">
        <v>91</v>
      </c>
      <c r="AX383" s="3" t="s">
        <v>91</v>
      </c>
      <c r="AY383" s="3" t="str">
        <f t="shared" si="120"/>
        <v>ON</v>
      </c>
      <c r="AZ383" s="3" t="str">
        <f t="shared" si="121"/>
        <v>ON</v>
      </c>
      <c r="BA383" s="3" t="str">
        <f t="shared" si="122"/>
        <v>ON</v>
      </c>
      <c r="BB383" s="3" t="str">
        <f t="shared" si="123"/>
        <v>ON</v>
      </c>
      <c r="BC383" s="3"/>
      <c r="BD383" s="8" t="s">
        <v>91</v>
      </c>
      <c r="BE383" s="3" t="s">
        <v>91</v>
      </c>
      <c r="BF383" s="3" t="str">
        <f t="shared" si="124"/>
        <v>ON</v>
      </c>
      <c r="BG383" s="3" t="str">
        <f t="shared" si="125"/>
        <v>ON</v>
      </c>
      <c r="BH383" s="3" t="str">
        <f t="shared" si="126"/>
        <v>ON</v>
      </c>
      <c r="BI383" s="3" t="str">
        <f t="shared" si="127"/>
        <v>OFF</v>
      </c>
      <c r="BJ383" s="3"/>
      <c r="BK383" s="8" t="s">
        <v>56</v>
      </c>
      <c r="BL383" s="3" t="s">
        <v>56</v>
      </c>
      <c r="BM383" s="3" t="s">
        <v>56</v>
      </c>
      <c r="BN383" s="9" t="s">
        <v>56</v>
      </c>
    </row>
    <row r="384" spans="1:66" x14ac:dyDescent="0.3">
      <c r="A384" t="str">
        <f t="shared" ca="1" si="107"/>
        <v>Lagos</v>
      </c>
      <c r="B384" t="str">
        <f t="shared" ca="1" si="108"/>
        <v>B</v>
      </c>
      <c r="C384" t="str">
        <f t="shared" ca="1" si="109"/>
        <v>D1</v>
      </c>
      <c r="D384" t="s">
        <v>5</v>
      </c>
      <c r="E384">
        <f t="shared" si="110"/>
        <v>22</v>
      </c>
      <c r="F384">
        <f t="shared" si="111"/>
        <v>2</v>
      </c>
      <c r="G384" t="s">
        <v>78</v>
      </c>
      <c r="H384" t="s">
        <v>78</v>
      </c>
      <c r="I384" t="s">
        <v>96</v>
      </c>
      <c r="J384" t="s">
        <v>98</v>
      </c>
      <c r="K384" t="s">
        <v>100</v>
      </c>
      <c r="L384" t="s">
        <v>102</v>
      </c>
      <c r="M384" t="s">
        <v>104</v>
      </c>
      <c r="N384" t="s">
        <v>106</v>
      </c>
      <c r="O384" t="s">
        <v>108</v>
      </c>
      <c r="P384" t="s">
        <v>110</v>
      </c>
      <c r="Q384" t="s">
        <v>112</v>
      </c>
      <c r="R384" t="s">
        <v>114</v>
      </c>
      <c r="S384" t="s">
        <v>116</v>
      </c>
      <c r="T384" t="s">
        <v>118</v>
      </c>
      <c r="U384" t="s">
        <v>120</v>
      </c>
      <c r="V384" t="s">
        <v>122</v>
      </c>
      <c r="W384" t="s">
        <v>124</v>
      </c>
      <c r="X384" t="s">
        <v>126</v>
      </c>
      <c r="Y384" t="s">
        <v>128</v>
      </c>
      <c r="Z384" t="s">
        <v>130</v>
      </c>
      <c r="AA384" t="s">
        <v>132</v>
      </c>
      <c r="AB384" t="s">
        <v>134</v>
      </c>
      <c r="AC384" t="s">
        <v>136</v>
      </c>
      <c r="AD384" t="s">
        <v>81</v>
      </c>
      <c r="AE384" t="s">
        <v>83</v>
      </c>
      <c r="AF384" t="s">
        <v>85</v>
      </c>
      <c r="AG384" t="s">
        <v>87</v>
      </c>
      <c r="AH384" t="s">
        <v>89</v>
      </c>
      <c r="AI384" s="8" t="s">
        <v>91</v>
      </c>
      <c r="AJ384" s="3" t="s">
        <v>91</v>
      </c>
      <c r="AK384" s="3" t="str">
        <f t="shared" si="112"/>
        <v>ON</v>
      </c>
      <c r="AL384" s="3" t="str">
        <f t="shared" si="113"/>
        <v>ON</v>
      </c>
      <c r="AM384" s="3" t="str">
        <f t="shared" si="114"/>
        <v>ON</v>
      </c>
      <c r="AN384" s="3" t="str">
        <f t="shared" si="115"/>
        <v>OFF</v>
      </c>
      <c r="AO384" s="3"/>
      <c r="AP384" s="8" t="s">
        <v>91</v>
      </c>
      <c r="AQ384" s="3" t="s">
        <v>91</v>
      </c>
      <c r="AR384" s="3" t="str">
        <f t="shared" si="116"/>
        <v>ON</v>
      </c>
      <c r="AS384" s="3" t="str">
        <f t="shared" si="117"/>
        <v>ON</v>
      </c>
      <c r="AT384" s="3" t="str">
        <f t="shared" si="118"/>
        <v>ON</v>
      </c>
      <c r="AU384" s="3" t="str">
        <f t="shared" si="119"/>
        <v>ON</v>
      </c>
      <c r="AV384" s="3"/>
      <c r="AW384" s="8" t="s">
        <v>91</v>
      </c>
      <c r="AX384" s="3" t="s">
        <v>91</v>
      </c>
      <c r="AY384" s="3" t="str">
        <f t="shared" si="120"/>
        <v>ON</v>
      </c>
      <c r="AZ384" s="3" t="str">
        <f t="shared" si="121"/>
        <v>ON</v>
      </c>
      <c r="BA384" s="3" t="str">
        <f t="shared" si="122"/>
        <v>ON</v>
      </c>
      <c r="BB384" s="3" t="str">
        <f t="shared" si="123"/>
        <v>OFF</v>
      </c>
      <c r="BC384" s="3"/>
      <c r="BD384" s="8" t="s">
        <v>91</v>
      </c>
      <c r="BE384" s="3" t="s">
        <v>91</v>
      </c>
      <c r="BF384" s="3" t="str">
        <f t="shared" si="124"/>
        <v>ON</v>
      </c>
      <c r="BG384" s="3" t="str">
        <f t="shared" si="125"/>
        <v>ON</v>
      </c>
      <c r="BH384" s="3" t="str">
        <f t="shared" si="126"/>
        <v>ON</v>
      </c>
      <c r="BI384" s="3" t="str">
        <f t="shared" si="127"/>
        <v>ON</v>
      </c>
      <c r="BJ384" s="3"/>
      <c r="BK384" s="8" t="s">
        <v>56</v>
      </c>
      <c r="BL384" s="3" t="s">
        <v>56</v>
      </c>
      <c r="BM384" s="3" t="s">
        <v>56</v>
      </c>
      <c r="BN384" s="9" t="s">
        <v>56</v>
      </c>
    </row>
    <row r="385" spans="1:66" x14ac:dyDescent="0.3">
      <c r="A385" t="str">
        <f t="shared" ca="1" si="107"/>
        <v>Lagos</v>
      </c>
      <c r="B385" t="str">
        <f t="shared" ca="1" si="108"/>
        <v>A</v>
      </c>
      <c r="C385" t="str">
        <f t="shared" ca="1" si="109"/>
        <v>D1</v>
      </c>
      <c r="D385" t="s">
        <v>5</v>
      </c>
      <c r="E385">
        <f t="shared" si="110"/>
        <v>22</v>
      </c>
      <c r="F385">
        <f t="shared" si="111"/>
        <v>2</v>
      </c>
      <c r="G385" t="s">
        <v>77</v>
      </c>
      <c r="H385" t="s">
        <v>77</v>
      </c>
      <c r="I385" t="s">
        <v>97</v>
      </c>
      <c r="J385" t="s">
        <v>99</v>
      </c>
      <c r="K385" t="s">
        <v>101</v>
      </c>
      <c r="L385" t="s">
        <v>103</v>
      </c>
      <c r="M385" t="s">
        <v>105</v>
      </c>
      <c r="N385" t="s">
        <v>107</v>
      </c>
      <c r="O385" t="s">
        <v>109</v>
      </c>
      <c r="P385" t="s">
        <v>111</v>
      </c>
      <c r="Q385" t="s">
        <v>113</v>
      </c>
      <c r="R385" t="s">
        <v>115</v>
      </c>
      <c r="S385" t="s">
        <v>117</v>
      </c>
      <c r="T385" t="s">
        <v>119</v>
      </c>
      <c r="U385" t="s">
        <v>121</v>
      </c>
      <c r="V385" t="s">
        <v>123</v>
      </c>
      <c r="W385" t="s">
        <v>125</v>
      </c>
      <c r="X385" t="s">
        <v>127</v>
      </c>
      <c r="Y385" t="s">
        <v>129</v>
      </c>
      <c r="Z385" t="s">
        <v>131</v>
      </c>
      <c r="AA385" t="s">
        <v>133</v>
      </c>
      <c r="AB385" t="s">
        <v>135</v>
      </c>
      <c r="AC385" t="s">
        <v>137</v>
      </c>
      <c r="AD385" t="s">
        <v>82</v>
      </c>
      <c r="AE385" t="s">
        <v>84</v>
      </c>
      <c r="AF385" t="s">
        <v>86</v>
      </c>
      <c r="AG385" t="s">
        <v>88</v>
      </c>
      <c r="AH385" t="s">
        <v>90</v>
      </c>
      <c r="AI385" s="8" t="s">
        <v>91</v>
      </c>
      <c r="AJ385" s="3" t="s">
        <v>91</v>
      </c>
      <c r="AK385" s="3" t="str">
        <f t="shared" si="112"/>
        <v>ON</v>
      </c>
      <c r="AL385" s="3" t="str">
        <f t="shared" si="113"/>
        <v>ON</v>
      </c>
      <c r="AM385" s="3" t="str">
        <f t="shared" si="114"/>
        <v>ON</v>
      </c>
      <c r="AN385" s="3" t="str">
        <f t="shared" si="115"/>
        <v>ON</v>
      </c>
      <c r="AO385" s="3"/>
      <c r="AP385" s="8" t="s">
        <v>91</v>
      </c>
      <c r="AQ385" s="3" t="s">
        <v>91</v>
      </c>
      <c r="AR385" s="3" t="str">
        <f t="shared" si="116"/>
        <v>ON</v>
      </c>
      <c r="AS385" s="3" t="str">
        <f t="shared" si="117"/>
        <v>ON</v>
      </c>
      <c r="AT385" s="3" t="str">
        <f t="shared" si="118"/>
        <v>OFF</v>
      </c>
      <c r="AU385" s="3" t="str">
        <f t="shared" si="119"/>
        <v>ON</v>
      </c>
      <c r="AV385" s="3"/>
      <c r="AW385" s="8" t="s">
        <v>91</v>
      </c>
      <c r="AX385" s="3" t="s">
        <v>91</v>
      </c>
      <c r="AY385" s="3" t="str">
        <f t="shared" si="120"/>
        <v>ON</v>
      </c>
      <c r="AZ385" s="3" t="str">
        <f t="shared" si="121"/>
        <v>ON</v>
      </c>
      <c r="BA385" s="3" t="str">
        <f t="shared" si="122"/>
        <v>ON</v>
      </c>
      <c r="BB385" s="3" t="str">
        <f t="shared" si="123"/>
        <v>ON</v>
      </c>
      <c r="BC385" s="3"/>
      <c r="BD385" s="8" t="s">
        <v>91</v>
      </c>
      <c r="BE385" s="3" t="s">
        <v>91</v>
      </c>
      <c r="BF385" s="3" t="str">
        <f t="shared" si="124"/>
        <v>ON</v>
      </c>
      <c r="BG385" s="3" t="str">
        <f t="shared" si="125"/>
        <v>ON</v>
      </c>
      <c r="BH385" s="3" t="str">
        <f t="shared" si="126"/>
        <v>OFF</v>
      </c>
      <c r="BI385" s="3" t="str">
        <f t="shared" si="127"/>
        <v>ON</v>
      </c>
      <c r="BJ385" s="3"/>
      <c r="BK385" s="8" t="s">
        <v>56</v>
      </c>
      <c r="BL385" s="3" t="s">
        <v>56</v>
      </c>
      <c r="BM385" s="3" t="s">
        <v>56</v>
      </c>
      <c r="BN385" s="9" t="s">
        <v>56</v>
      </c>
    </row>
    <row r="386" spans="1:66" x14ac:dyDescent="0.3">
      <c r="A386" t="str">
        <f t="shared" ca="1" si="107"/>
        <v>Ondo</v>
      </c>
      <c r="B386" t="str">
        <f t="shared" ca="1" si="108"/>
        <v>D</v>
      </c>
      <c r="C386" t="str">
        <f t="shared" ca="1" si="109"/>
        <v>C1</v>
      </c>
      <c r="D386" t="s">
        <v>7</v>
      </c>
      <c r="E386">
        <f t="shared" si="110"/>
        <v>22</v>
      </c>
      <c r="F386">
        <f t="shared" si="111"/>
        <v>2</v>
      </c>
      <c r="G386" t="s">
        <v>76</v>
      </c>
      <c r="H386" t="s">
        <v>76</v>
      </c>
      <c r="I386" t="s">
        <v>96</v>
      </c>
      <c r="J386" t="s">
        <v>98</v>
      </c>
      <c r="K386" t="s">
        <v>100</v>
      </c>
      <c r="L386" t="s">
        <v>102</v>
      </c>
      <c r="M386" t="s">
        <v>104</v>
      </c>
      <c r="N386" t="s">
        <v>106</v>
      </c>
      <c r="O386" t="s">
        <v>108</v>
      </c>
      <c r="P386" t="s">
        <v>110</v>
      </c>
      <c r="Q386" t="s">
        <v>112</v>
      </c>
      <c r="R386" t="s">
        <v>114</v>
      </c>
      <c r="S386" t="s">
        <v>116</v>
      </c>
      <c r="T386" t="s">
        <v>118</v>
      </c>
      <c r="U386" t="s">
        <v>120</v>
      </c>
      <c r="V386" t="s">
        <v>122</v>
      </c>
      <c r="W386" t="s">
        <v>124</v>
      </c>
      <c r="X386" t="s">
        <v>126</v>
      </c>
      <c r="Y386" t="s">
        <v>128</v>
      </c>
      <c r="Z386" t="s">
        <v>130</v>
      </c>
      <c r="AA386" t="s">
        <v>132</v>
      </c>
      <c r="AB386" t="s">
        <v>134</v>
      </c>
      <c r="AC386" t="s">
        <v>136</v>
      </c>
      <c r="AD386" t="s">
        <v>81</v>
      </c>
      <c r="AE386" t="s">
        <v>83</v>
      </c>
      <c r="AF386" t="s">
        <v>85</v>
      </c>
      <c r="AG386" t="s">
        <v>87</v>
      </c>
      <c r="AH386" t="s">
        <v>89</v>
      </c>
      <c r="AI386" s="8" t="s">
        <v>91</v>
      </c>
      <c r="AJ386" s="3" t="s">
        <v>91</v>
      </c>
      <c r="AK386" s="3" t="str">
        <f t="shared" si="112"/>
        <v>ON</v>
      </c>
      <c r="AL386" s="3" t="str">
        <f t="shared" si="113"/>
        <v>OFF</v>
      </c>
      <c r="AM386" s="3" t="str">
        <f t="shared" si="114"/>
        <v>ON</v>
      </c>
      <c r="AN386" s="3" t="str">
        <f t="shared" si="115"/>
        <v>ON</v>
      </c>
      <c r="AO386" s="3"/>
      <c r="AP386" s="8" t="s">
        <v>91</v>
      </c>
      <c r="AQ386" s="3" t="s">
        <v>91</v>
      </c>
      <c r="AR386" s="3" t="str">
        <f t="shared" si="116"/>
        <v>ON</v>
      </c>
      <c r="AS386" s="3" t="str">
        <f t="shared" si="117"/>
        <v>ON</v>
      </c>
      <c r="AT386" s="3" t="str">
        <f t="shared" si="118"/>
        <v>ON</v>
      </c>
      <c r="AU386" s="3" t="str">
        <f t="shared" si="119"/>
        <v>ON</v>
      </c>
      <c r="AV386" s="3"/>
      <c r="AW386" s="8" t="s">
        <v>91</v>
      </c>
      <c r="AX386" s="3" t="s">
        <v>91</v>
      </c>
      <c r="AY386" s="3" t="str">
        <f t="shared" si="120"/>
        <v>ON</v>
      </c>
      <c r="AZ386" s="3" t="str">
        <f t="shared" si="121"/>
        <v>OFF</v>
      </c>
      <c r="BA386" s="3" t="str">
        <f t="shared" si="122"/>
        <v>ON</v>
      </c>
      <c r="BB386" s="3" t="str">
        <f t="shared" si="123"/>
        <v>ON</v>
      </c>
      <c r="BC386" s="3"/>
      <c r="BD386" s="8" t="s">
        <v>91</v>
      </c>
      <c r="BE386" s="3" t="s">
        <v>91</v>
      </c>
      <c r="BF386" s="3" t="str">
        <f t="shared" si="124"/>
        <v>ON</v>
      </c>
      <c r="BG386" s="3" t="str">
        <f t="shared" si="125"/>
        <v>ON</v>
      </c>
      <c r="BH386" s="3" t="str">
        <f t="shared" si="126"/>
        <v>ON</v>
      </c>
      <c r="BI386" s="3" t="str">
        <f t="shared" si="127"/>
        <v>ON</v>
      </c>
      <c r="BJ386" s="3"/>
      <c r="BK386" s="8" t="s">
        <v>56</v>
      </c>
      <c r="BL386" s="3" t="s">
        <v>56</v>
      </c>
      <c r="BM386" s="3" t="s">
        <v>56</v>
      </c>
      <c r="BN386" s="9" t="s">
        <v>56</v>
      </c>
    </row>
    <row r="387" spans="1:66" x14ac:dyDescent="0.3">
      <c r="A387" t="str">
        <f t="shared" ca="1" si="107"/>
        <v>Ondo</v>
      </c>
      <c r="B387" t="str">
        <f t="shared" ca="1" si="108"/>
        <v>E</v>
      </c>
      <c r="C387" t="str">
        <f t="shared" ca="1" si="109"/>
        <v>C1</v>
      </c>
      <c r="D387" t="s">
        <v>7</v>
      </c>
      <c r="E387">
        <f t="shared" si="110"/>
        <v>22</v>
      </c>
      <c r="F387">
        <f t="shared" si="111"/>
        <v>2</v>
      </c>
      <c r="G387" t="s">
        <v>75</v>
      </c>
      <c r="H387" t="s">
        <v>75</v>
      </c>
      <c r="I387" t="s">
        <v>97</v>
      </c>
      <c r="J387" t="s">
        <v>99</v>
      </c>
      <c r="K387" t="s">
        <v>101</v>
      </c>
      <c r="L387" t="s">
        <v>103</v>
      </c>
      <c r="M387" t="s">
        <v>105</v>
      </c>
      <c r="N387" t="s">
        <v>107</v>
      </c>
      <c r="O387" t="s">
        <v>109</v>
      </c>
      <c r="P387" t="s">
        <v>111</v>
      </c>
      <c r="Q387" t="s">
        <v>113</v>
      </c>
      <c r="R387" t="s">
        <v>115</v>
      </c>
      <c r="S387" t="s">
        <v>117</v>
      </c>
      <c r="T387" t="s">
        <v>119</v>
      </c>
      <c r="U387" t="s">
        <v>121</v>
      </c>
      <c r="V387" t="s">
        <v>123</v>
      </c>
      <c r="W387" t="s">
        <v>125</v>
      </c>
      <c r="X387" t="s">
        <v>127</v>
      </c>
      <c r="Y387" t="s">
        <v>129</v>
      </c>
      <c r="Z387" t="s">
        <v>131</v>
      </c>
      <c r="AA387" t="s">
        <v>133</v>
      </c>
      <c r="AB387" t="s">
        <v>135</v>
      </c>
      <c r="AC387" t="s">
        <v>137</v>
      </c>
      <c r="AD387" t="s">
        <v>82</v>
      </c>
      <c r="AE387" t="s">
        <v>84</v>
      </c>
      <c r="AF387" t="s">
        <v>86</v>
      </c>
      <c r="AG387" t="s">
        <v>88</v>
      </c>
      <c r="AH387" t="s">
        <v>90</v>
      </c>
      <c r="AI387" s="8" t="s">
        <v>91</v>
      </c>
      <c r="AJ387" s="3" t="s">
        <v>91</v>
      </c>
      <c r="AK387" s="3" t="str">
        <f t="shared" si="112"/>
        <v>ON</v>
      </c>
      <c r="AL387" s="3" t="str">
        <f t="shared" si="113"/>
        <v>ON</v>
      </c>
      <c r="AM387" s="3" t="str">
        <f t="shared" si="114"/>
        <v>ON</v>
      </c>
      <c r="AN387" s="3" t="str">
        <f t="shared" si="115"/>
        <v>ON</v>
      </c>
      <c r="AO387" s="3"/>
      <c r="AP387" s="8" t="s">
        <v>91</v>
      </c>
      <c r="AQ387" s="3" t="s">
        <v>91</v>
      </c>
      <c r="AR387" s="3" t="str">
        <f t="shared" si="116"/>
        <v>OFF</v>
      </c>
      <c r="AS387" s="3" t="str">
        <f t="shared" si="117"/>
        <v>ON</v>
      </c>
      <c r="AT387" s="3" t="str">
        <f t="shared" si="118"/>
        <v>ON</v>
      </c>
      <c r="AU387" s="3" t="str">
        <f t="shared" si="119"/>
        <v>ON</v>
      </c>
      <c r="AV387" s="3"/>
      <c r="AW387" s="8" t="s">
        <v>91</v>
      </c>
      <c r="AX387" s="3" t="s">
        <v>91</v>
      </c>
      <c r="AY387" s="3" t="str">
        <f t="shared" si="120"/>
        <v>ON</v>
      </c>
      <c r="AZ387" s="3" t="str">
        <f t="shared" si="121"/>
        <v>ON</v>
      </c>
      <c r="BA387" s="3" t="str">
        <f t="shared" si="122"/>
        <v>ON</v>
      </c>
      <c r="BB387" s="3" t="str">
        <f t="shared" si="123"/>
        <v>ON</v>
      </c>
      <c r="BC387" s="3"/>
      <c r="BD387" s="8" t="s">
        <v>91</v>
      </c>
      <c r="BE387" s="3" t="s">
        <v>91</v>
      </c>
      <c r="BF387" s="3" t="str">
        <f t="shared" si="124"/>
        <v>OFF</v>
      </c>
      <c r="BG387" s="3" t="str">
        <f t="shared" si="125"/>
        <v>ON</v>
      </c>
      <c r="BH387" s="3" t="str">
        <f t="shared" si="126"/>
        <v>ON</v>
      </c>
      <c r="BI387" s="3" t="str">
        <f t="shared" si="127"/>
        <v>ON</v>
      </c>
      <c r="BJ387" s="3"/>
      <c r="BK387" s="8" t="s">
        <v>56</v>
      </c>
      <c r="BL387" s="3" t="s">
        <v>56</v>
      </c>
      <c r="BM387" s="3" t="s">
        <v>56</v>
      </c>
      <c r="BN387" s="9" t="s">
        <v>56</v>
      </c>
    </row>
    <row r="388" spans="1:66" x14ac:dyDescent="0.3">
      <c r="A388" t="str">
        <f t="shared" ca="1" si="107"/>
        <v>Ondo</v>
      </c>
      <c r="B388" t="str">
        <f t="shared" ca="1" si="108"/>
        <v>B</v>
      </c>
      <c r="C388" t="str">
        <f t="shared" ca="1" si="109"/>
        <v>A1</v>
      </c>
      <c r="D388" t="s">
        <v>7</v>
      </c>
      <c r="E388">
        <f t="shared" si="110"/>
        <v>22</v>
      </c>
      <c r="F388">
        <f t="shared" si="111"/>
        <v>2</v>
      </c>
      <c r="G388" t="s">
        <v>75</v>
      </c>
      <c r="H388" t="s">
        <v>75</v>
      </c>
      <c r="I388" t="s">
        <v>96</v>
      </c>
      <c r="J388" t="s">
        <v>98</v>
      </c>
      <c r="K388" t="s">
        <v>100</v>
      </c>
      <c r="L388" t="s">
        <v>102</v>
      </c>
      <c r="M388" t="s">
        <v>104</v>
      </c>
      <c r="N388" t="s">
        <v>106</v>
      </c>
      <c r="O388" t="s">
        <v>108</v>
      </c>
      <c r="P388" t="s">
        <v>110</v>
      </c>
      <c r="Q388" t="s">
        <v>112</v>
      </c>
      <c r="R388" t="s">
        <v>114</v>
      </c>
      <c r="S388" t="s">
        <v>116</v>
      </c>
      <c r="T388" t="s">
        <v>118</v>
      </c>
      <c r="U388" t="s">
        <v>120</v>
      </c>
      <c r="V388" t="s">
        <v>122</v>
      </c>
      <c r="W388" t="s">
        <v>124</v>
      </c>
      <c r="X388" t="s">
        <v>126</v>
      </c>
      <c r="Y388" t="s">
        <v>128</v>
      </c>
      <c r="Z388" t="s">
        <v>130</v>
      </c>
      <c r="AA388" t="s">
        <v>132</v>
      </c>
      <c r="AB388" t="s">
        <v>134</v>
      </c>
      <c r="AC388" t="s">
        <v>136</v>
      </c>
      <c r="AD388" t="s">
        <v>81</v>
      </c>
      <c r="AE388" t="s">
        <v>83</v>
      </c>
      <c r="AF388" t="s">
        <v>85</v>
      </c>
      <c r="AG388" t="s">
        <v>87</v>
      </c>
      <c r="AH388" t="s">
        <v>89</v>
      </c>
      <c r="AI388" s="8" t="s">
        <v>91</v>
      </c>
      <c r="AJ388" s="3" t="s">
        <v>91</v>
      </c>
      <c r="AK388" s="3" t="str">
        <f t="shared" si="112"/>
        <v>OFF</v>
      </c>
      <c r="AL388" s="3" t="str">
        <f t="shared" si="113"/>
        <v>ON</v>
      </c>
      <c r="AM388" s="3" t="str">
        <f t="shared" si="114"/>
        <v>ON</v>
      </c>
      <c r="AN388" s="3" t="str">
        <f t="shared" si="115"/>
        <v>ON</v>
      </c>
      <c r="AO388" s="3"/>
      <c r="AP388" s="8" t="s">
        <v>91</v>
      </c>
      <c r="AQ388" s="3" t="s">
        <v>91</v>
      </c>
      <c r="AR388" s="3" t="str">
        <f t="shared" si="116"/>
        <v>ON</v>
      </c>
      <c r="AS388" s="3" t="str">
        <f t="shared" si="117"/>
        <v>ON</v>
      </c>
      <c r="AT388" s="3" t="str">
        <f t="shared" si="118"/>
        <v>ON</v>
      </c>
      <c r="AU388" s="3" t="str">
        <f t="shared" si="119"/>
        <v>ON</v>
      </c>
      <c r="AV388" s="3"/>
      <c r="AW388" s="8" t="s">
        <v>91</v>
      </c>
      <c r="AX388" s="3" t="s">
        <v>91</v>
      </c>
      <c r="AY388" s="3" t="str">
        <f t="shared" si="120"/>
        <v>OFF</v>
      </c>
      <c r="AZ388" s="3" t="str">
        <f t="shared" si="121"/>
        <v>ON</v>
      </c>
      <c r="BA388" s="3" t="str">
        <f t="shared" si="122"/>
        <v>ON</v>
      </c>
      <c r="BB388" s="3" t="str">
        <f t="shared" si="123"/>
        <v>ON</v>
      </c>
      <c r="BC388" s="3"/>
      <c r="BD388" s="8" t="s">
        <v>91</v>
      </c>
      <c r="BE388" s="3" t="s">
        <v>91</v>
      </c>
      <c r="BF388" s="3" t="str">
        <f t="shared" si="124"/>
        <v>ON</v>
      </c>
      <c r="BG388" s="3" t="str">
        <f t="shared" si="125"/>
        <v>ON</v>
      </c>
      <c r="BH388" s="3" t="str">
        <f t="shared" si="126"/>
        <v>ON</v>
      </c>
      <c r="BI388" s="3" t="str">
        <f t="shared" si="127"/>
        <v>ON</v>
      </c>
      <c r="BJ388" s="3"/>
      <c r="BK388" s="8" t="s">
        <v>56</v>
      </c>
      <c r="BL388" s="3" t="s">
        <v>56</v>
      </c>
      <c r="BM388" s="3" t="s">
        <v>56</v>
      </c>
      <c r="BN388" s="9" t="s">
        <v>56</v>
      </c>
    </row>
    <row r="389" spans="1:66" x14ac:dyDescent="0.3">
      <c r="A389" t="str">
        <f t="shared" ref="A389:A449" ca="1" si="128">CHOOSE(RANDBETWEEN(1,5),"Lagos","Ogun","Ondo","Oyo","Ekiti")</f>
        <v>Lagos</v>
      </c>
      <c r="B389" t="str">
        <f t="shared" ref="B389:B449" ca="1" si="129">CHOOSE(RANDBETWEEN(1,5),"A","B","C","D","E")</f>
        <v>E</v>
      </c>
      <c r="C389" t="str">
        <f t="shared" ref="C389:C449" ca="1" si="130">CHOOSE(RANDBETWEEN(1,5),"A1","B1","C1","D1","E1")</f>
        <v>C1</v>
      </c>
      <c r="D389" s="7" t="s">
        <v>12</v>
      </c>
      <c r="E389">
        <f t="shared" ref="E389:E449" si="131">COUNTIF(AI389:BI389, "On")</f>
        <v>22</v>
      </c>
      <c r="F389">
        <f t="shared" ref="F389:F449" si="132">COUNTIF(AI389:BN389, "Off")</f>
        <v>2</v>
      </c>
      <c r="G389" t="s">
        <v>76</v>
      </c>
      <c r="H389" t="s">
        <v>76</v>
      </c>
      <c r="I389" t="s">
        <v>97</v>
      </c>
      <c r="J389" t="s">
        <v>99</v>
      </c>
      <c r="K389" t="s">
        <v>101</v>
      </c>
      <c r="L389" t="s">
        <v>103</v>
      </c>
      <c r="M389" t="s">
        <v>105</v>
      </c>
      <c r="N389" t="s">
        <v>107</v>
      </c>
      <c r="O389" t="s">
        <v>109</v>
      </c>
      <c r="P389" t="s">
        <v>111</v>
      </c>
      <c r="Q389" t="s">
        <v>113</v>
      </c>
      <c r="R389" t="s">
        <v>115</v>
      </c>
      <c r="S389" t="s">
        <v>117</v>
      </c>
      <c r="T389" t="s">
        <v>119</v>
      </c>
      <c r="U389" t="s">
        <v>121</v>
      </c>
      <c r="V389" t="s">
        <v>123</v>
      </c>
      <c r="W389" t="s">
        <v>125</v>
      </c>
      <c r="X389" t="s">
        <v>127</v>
      </c>
      <c r="Y389" t="s">
        <v>129</v>
      </c>
      <c r="Z389" t="s">
        <v>131</v>
      </c>
      <c r="AA389" t="s">
        <v>133</v>
      </c>
      <c r="AB389" t="s">
        <v>135</v>
      </c>
      <c r="AC389" t="s">
        <v>137</v>
      </c>
      <c r="AD389" t="s">
        <v>82</v>
      </c>
      <c r="AE389" t="s">
        <v>84</v>
      </c>
      <c r="AF389" t="s">
        <v>86</v>
      </c>
      <c r="AG389" t="s">
        <v>88</v>
      </c>
      <c r="AH389" t="s">
        <v>90</v>
      </c>
      <c r="AI389" s="8" t="s">
        <v>91</v>
      </c>
      <c r="AJ389" s="3" t="s">
        <v>91</v>
      </c>
      <c r="AK389" s="3" t="str">
        <f t="shared" ref="AK389:AK449" si="133">IF(AND($G389="A",$H389="A",$I389="WK 1"),$C$1,$D$1)</f>
        <v>ON</v>
      </c>
      <c r="AL389" s="3" t="str">
        <f t="shared" ref="AL389:AL449" si="134">IF(AND($G389="B",$H389="B",$I389="WK 1"),$C$1,$D$1)</f>
        <v>ON</v>
      </c>
      <c r="AM389" s="3" t="str">
        <f t="shared" ref="AM389:AM449" si="135">IF(AND($G389="C",$H389="C",$I389="WK 1"),$C$1,$D$1)</f>
        <v>ON</v>
      </c>
      <c r="AN389" s="3" t="str">
        <f t="shared" ref="AN389:AN449" si="136">IF(AND($G389="D",$H389="D",$I389="WK 1"),$C$1,$D$1)</f>
        <v>ON</v>
      </c>
      <c r="AO389" s="3"/>
      <c r="AP389" s="8" t="s">
        <v>91</v>
      </c>
      <c r="AQ389" s="3" t="s">
        <v>91</v>
      </c>
      <c r="AR389" s="3" t="str">
        <f t="shared" ref="AR389:AR449" si="137">IF(AND($G389="A",$H389="A",$I389="WK 2"),$C$1,$D$1)</f>
        <v>ON</v>
      </c>
      <c r="AS389" s="3" t="str">
        <f t="shared" ref="AS389:AS449" si="138">IF(AND($G389="B",$H389="B",$I389="WK 2"),$C$1,$D$1)</f>
        <v>OFF</v>
      </c>
      <c r="AT389" s="3" t="str">
        <f t="shared" ref="AT389:AT449" si="139">IF(AND($G389="C",$H389="C",$I389="WK 2"),$C$1,$D$1)</f>
        <v>ON</v>
      </c>
      <c r="AU389" s="3" t="str">
        <f t="shared" ref="AU389:AU449" si="140">IF(AND($G389="D",$H389="D",$I389="WK 2"),$C$1,$D$1)</f>
        <v>ON</v>
      </c>
      <c r="AV389" s="3"/>
      <c r="AW389" s="8" t="s">
        <v>91</v>
      </c>
      <c r="AX389" s="3" t="s">
        <v>91</v>
      </c>
      <c r="AY389" s="3" t="str">
        <f t="shared" ref="AY389:AY449" si="141">IF(AND($G389="A",$H389="A",$J389="WK 3"),$C$1,$D$1)</f>
        <v>ON</v>
      </c>
      <c r="AZ389" s="3" t="str">
        <f t="shared" ref="AZ389:AZ449" si="142">IF(AND($G389="B",$H389="B",$J389="WK 3"),$C$1,$D$1)</f>
        <v>ON</v>
      </c>
      <c r="BA389" s="3" t="str">
        <f t="shared" ref="BA389:BA449" si="143">IF(AND($G389="C",$H389="C",$J389="WK 3"),$C$1,$D$1)</f>
        <v>ON</v>
      </c>
      <c r="BB389" s="3" t="str">
        <f t="shared" ref="BB389:BB449" si="144">IF(AND($G389="D",$H389="D",$J389="WK 3"),$C$1,$D$1)</f>
        <v>ON</v>
      </c>
      <c r="BC389" s="3"/>
      <c r="BD389" s="8" t="s">
        <v>91</v>
      </c>
      <c r="BE389" s="3" t="s">
        <v>91</v>
      </c>
      <c r="BF389" s="3" t="str">
        <f t="shared" ref="BF389:BF449" si="145">IF(AND($G389="A",$H389="A",$J389="WK 4"),$C$1,$D$1)</f>
        <v>ON</v>
      </c>
      <c r="BG389" s="3" t="str">
        <f t="shared" ref="BG389:BG449" si="146">IF(AND($G389="B",$H389="B",$J389="WK 4"),$C$1,$D$1)</f>
        <v>OFF</v>
      </c>
      <c r="BH389" s="3" t="str">
        <f t="shared" ref="BH389:BH449" si="147">IF(AND($G389="C",$H389="C",$J389="WK 4"),$C$1,$D$1)</f>
        <v>ON</v>
      </c>
      <c r="BI389" s="3" t="str">
        <f t="shared" ref="BI389:BI449" si="148">IF(AND($G389="D",$H389="D",$J389="WK 4"),$C$1,$D$1)</f>
        <v>ON</v>
      </c>
      <c r="BJ389" s="3"/>
      <c r="BK389" s="8" t="s">
        <v>56</v>
      </c>
      <c r="BL389" s="3" t="s">
        <v>56</v>
      </c>
      <c r="BM389" s="3" t="s">
        <v>56</v>
      </c>
      <c r="BN389" s="9" t="s">
        <v>56</v>
      </c>
    </row>
    <row r="390" spans="1:66" x14ac:dyDescent="0.3">
      <c r="A390" t="str">
        <f t="shared" ca="1" si="128"/>
        <v>Oyo</v>
      </c>
      <c r="B390" t="str">
        <f t="shared" ca="1" si="129"/>
        <v>E</v>
      </c>
      <c r="C390" t="str">
        <f t="shared" ca="1" si="130"/>
        <v>C1</v>
      </c>
      <c r="D390" s="7" t="s">
        <v>12</v>
      </c>
      <c r="E390">
        <f t="shared" si="131"/>
        <v>22</v>
      </c>
      <c r="F390">
        <f t="shared" si="132"/>
        <v>2</v>
      </c>
      <c r="G390" t="s">
        <v>77</v>
      </c>
      <c r="H390" t="s">
        <v>77</v>
      </c>
      <c r="I390" t="s">
        <v>96</v>
      </c>
      <c r="J390" t="s">
        <v>98</v>
      </c>
      <c r="K390" t="s">
        <v>100</v>
      </c>
      <c r="L390" t="s">
        <v>102</v>
      </c>
      <c r="M390" t="s">
        <v>104</v>
      </c>
      <c r="N390" t="s">
        <v>106</v>
      </c>
      <c r="O390" t="s">
        <v>108</v>
      </c>
      <c r="P390" t="s">
        <v>110</v>
      </c>
      <c r="Q390" t="s">
        <v>112</v>
      </c>
      <c r="R390" t="s">
        <v>114</v>
      </c>
      <c r="S390" t="s">
        <v>116</v>
      </c>
      <c r="T390" t="s">
        <v>118</v>
      </c>
      <c r="U390" t="s">
        <v>120</v>
      </c>
      <c r="V390" t="s">
        <v>122</v>
      </c>
      <c r="W390" t="s">
        <v>124</v>
      </c>
      <c r="X390" t="s">
        <v>126</v>
      </c>
      <c r="Y390" t="s">
        <v>128</v>
      </c>
      <c r="Z390" t="s">
        <v>130</v>
      </c>
      <c r="AA390" t="s">
        <v>132</v>
      </c>
      <c r="AB390" t="s">
        <v>134</v>
      </c>
      <c r="AC390" t="s">
        <v>136</v>
      </c>
      <c r="AD390" t="s">
        <v>81</v>
      </c>
      <c r="AE390" t="s">
        <v>83</v>
      </c>
      <c r="AF390" t="s">
        <v>85</v>
      </c>
      <c r="AG390" t="s">
        <v>87</v>
      </c>
      <c r="AH390" t="s">
        <v>89</v>
      </c>
      <c r="AI390" s="8" t="s">
        <v>91</v>
      </c>
      <c r="AJ390" s="3" t="s">
        <v>91</v>
      </c>
      <c r="AK390" s="3" t="str">
        <f t="shared" si="133"/>
        <v>ON</v>
      </c>
      <c r="AL390" s="3" t="str">
        <f t="shared" si="134"/>
        <v>ON</v>
      </c>
      <c r="AM390" s="3" t="str">
        <f t="shared" si="135"/>
        <v>OFF</v>
      </c>
      <c r="AN390" s="3" t="str">
        <f t="shared" si="136"/>
        <v>ON</v>
      </c>
      <c r="AO390" s="3"/>
      <c r="AP390" s="8" t="s">
        <v>91</v>
      </c>
      <c r="AQ390" s="3" t="s">
        <v>91</v>
      </c>
      <c r="AR390" s="3" t="str">
        <f t="shared" si="137"/>
        <v>ON</v>
      </c>
      <c r="AS390" s="3" t="str">
        <f t="shared" si="138"/>
        <v>ON</v>
      </c>
      <c r="AT390" s="3" t="str">
        <f t="shared" si="139"/>
        <v>ON</v>
      </c>
      <c r="AU390" s="3" t="str">
        <f t="shared" si="140"/>
        <v>ON</v>
      </c>
      <c r="AV390" s="3"/>
      <c r="AW390" s="8" t="s">
        <v>91</v>
      </c>
      <c r="AX390" s="3" t="s">
        <v>91</v>
      </c>
      <c r="AY390" s="3" t="str">
        <f t="shared" si="141"/>
        <v>ON</v>
      </c>
      <c r="AZ390" s="3" t="str">
        <f t="shared" si="142"/>
        <v>ON</v>
      </c>
      <c r="BA390" s="3" t="str">
        <f t="shared" si="143"/>
        <v>OFF</v>
      </c>
      <c r="BB390" s="3" t="str">
        <f t="shared" si="144"/>
        <v>ON</v>
      </c>
      <c r="BC390" s="3"/>
      <c r="BD390" s="8" t="s">
        <v>91</v>
      </c>
      <c r="BE390" s="3" t="s">
        <v>91</v>
      </c>
      <c r="BF390" s="3" t="str">
        <f t="shared" si="145"/>
        <v>ON</v>
      </c>
      <c r="BG390" s="3" t="str">
        <f t="shared" si="146"/>
        <v>ON</v>
      </c>
      <c r="BH390" s="3" t="str">
        <f t="shared" si="147"/>
        <v>ON</v>
      </c>
      <c r="BI390" s="3" t="str">
        <f t="shared" si="148"/>
        <v>ON</v>
      </c>
      <c r="BJ390" s="3"/>
      <c r="BK390" s="8" t="s">
        <v>56</v>
      </c>
      <c r="BL390" s="3" t="s">
        <v>56</v>
      </c>
      <c r="BM390" s="3" t="s">
        <v>56</v>
      </c>
      <c r="BN390" s="9" t="s">
        <v>56</v>
      </c>
    </row>
    <row r="391" spans="1:66" x14ac:dyDescent="0.3">
      <c r="A391" t="str">
        <f t="shared" ca="1" si="128"/>
        <v>Oyo</v>
      </c>
      <c r="B391" t="str">
        <f t="shared" ca="1" si="129"/>
        <v>C</v>
      </c>
      <c r="C391" t="str">
        <f t="shared" ca="1" si="130"/>
        <v>D1</v>
      </c>
      <c r="D391" s="7" t="s">
        <v>12</v>
      </c>
      <c r="E391">
        <f t="shared" si="131"/>
        <v>22</v>
      </c>
      <c r="F391">
        <f t="shared" si="132"/>
        <v>2</v>
      </c>
      <c r="G391" t="s">
        <v>78</v>
      </c>
      <c r="H391" t="s">
        <v>78</v>
      </c>
      <c r="I391" t="s">
        <v>97</v>
      </c>
      <c r="J391" t="s">
        <v>99</v>
      </c>
      <c r="K391" t="s">
        <v>101</v>
      </c>
      <c r="L391" t="s">
        <v>103</v>
      </c>
      <c r="M391" t="s">
        <v>105</v>
      </c>
      <c r="N391" t="s">
        <v>107</v>
      </c>
      <c r="O391" t="s">
        <v>109</v>
      </c>
      <c r="P391" t="s">
        <v>111</v>
      </c>
      <c r="Q391" t="s">
        <v>113</v>
      </c>
      <c r="R391" t="s">
        <v>115</v>
      </c>
      <c r="S391" t="s">
        <v>117</v>
      </c>
      <c r="T391" t="s">
        <v>119</v>
      </c>
      <c r="U391" t="s">
        <v>121</v>
      </c>
      <c r="V391" t="s">
        <v>123</v>
      </c>
      <c r="W391" t="s">
        <v>125</v>
      </c>
      <c r="X391" t="s">
        <v>127</v>
      </c>
      <c r="Y391" t="s">
        <v>129</v>
      </c>
      <c r="Z391" t="s">
        <v>131</v>
      </c>
      <c r="AA391" t="s">
        <v>133</v>
      </c>
      <c r="AB391" t="s">
        <v>135</v>
      </c>
      <c r="AC391" t="s">
        <v>137</v>
      </c>
      <c r="AD391" t="s">
        <v>82</v>
      </c>
      <c r="AE391" t="s">
        <v>84</v>
      </c>
      <c r="AF391" t="s">
        <v>86</v>
      </c>
      <c r="AG391" t="s">
        <v>88</v>
      </c>
      <c r="AH391" t="s">
        <v>90</v>
      </c>
      <c r="AI391" s="8" t="s">
        <v>91</v>
      </c>
      <c r="AJ391" s="3" t="s">
        <v>91</v>
      </c>
      <c r="AK391" s="3" t="str">
        <f t="shared" si="133"/>
        <v>ON</v>
      </c>
      <c r="AL391" s="3" t="str">
        <f t="shared" si="134"/>
        <v>ON</v>
      </c>
      <c r="AM391" s="3" t="str">
        <f t="shared" si="135"/>
        <v>ON</v>
      </c>
      <c r="AN391" s="3" t="str">
        <f t="shared" si="136"/>
        <v>ON</v>
      </c>
      <c r="AO391" s="3"/>
      <c r="AP391" s="8" t="s">
        <v>91</v>
      </c>
      <c r="AQ391" s="3" t="s">
        <v>91</v>
      </c>
      <c r="AR391" s="3" t="str">
        <f t="shared" si="137"/>
        <v>ON</v>
      </c>
      <c r="AS391" s="3" t="str">
        <f t="shared" si="138"/>
        <v>ON</v>
      </c>
      <c r="AT391" s="3" t="str">
        <f t="shared" si="139"/>
        <v>ON</v>
      </c>
      <c r="AU391" s="3" t="str">
        <f t="shared" si="140"/>
        <v>OFF</v>
      </c>
      <c r="AV391" s="3"/>
      <c r="AW391" s="8" t="s">
        <v>91</v>
      </c>
      <c r="AX391" s="3" t="s">
        <v>91</v>
      </c>
      <c r="AY391" s="3" t="str">
        <f t="shared" si="141"/>
        <v>ON</v>
      </c>
      <c r="AZ391" s="3" t="str">
        <f t="shared" si="142"/>
        <v>ON</v>
      </c>
      <c r="BA391" s="3" t="str">
        <f t="shared" si="143"/>
        <v>ON</v>
      </c>
      <c r="BB391" s="3" t="str">
        <f t="shared" si="144"/>
        <v>ON</v>
      </c>
      <c r="BC391" s="3"/>
      <c r="BD391" s="8" t="s">
        <v>91</v>
      </c>
      <c r="BE391" s="3" t="s">
        <v>91</v>
      </c>
      <c r="BF391" s="3" t="str">
        <f t="shared" si="145"/>
        <v>ON</v>
      </c>
      <c r="BG391" s="3" t="str">
        <f t="shared" si="146"/>
        <v>ON</v>
      </c>
      <c r="BH391" s="3" t="str">
        <f t="shared" si="147"/>
        <v>ON</v>
      </c>
      <c r="BI391" s="3" t="str">
        <f t="shared" si="148"/>
        <v>OFF</v>
      </c>
      <c r="BJ391" s="3"/>
      <c r="BK391" s="8" t="s">
        <v>56</v>
      </c>
      <c r="BL391" s="3" t="s">
        <v>56</v>
      </c>
      <c r="BM391" s="3" t="s">
        <v>56</v>
      </c>
      <c r="BN391" s="9" t="s">
        <v>56</v>
      </c>
    </row>
    <row r="392" spans="1:66" x14ac:dyDescent="0.3">
      <c r="A392" t="str">
        <f t="shared" ca="1" si="128"/>
        <v>Lagos</v>
      </c>
      <c r="B392" t="str">
        <f t="shared" ca="1" si="129"/>
        <v>B</v>
      </c>
      <c r="C392" t="str">
        <f t="shared" ca="1" si="130"/>
        <v>D1</v>
      </c>
      <c r="D392" s="7" t="s">
        <v>12</v>
      </c>
      <c r="E392">
        <f t="shared" si="131"/>
        <v>22</v>
      </c>
      <c r="F392">
        <f t="shared" si="132"/>
        <v>2</v>
      </c>
      <c r="G392" t="s">
        <v>78</v>
      </c>
      <c r="H392" t="s">
        <v>78</v>
      </c>
      <c r="I392" t="s">
        <v>96</v>
      </c>
      <c r="J392" t="s">
        <v>98</v>
      </c>
      <c r="K392" t="s">
        <v>100</v>
      </c>
      <c r="L392" t="s">
        <v>102</v>
      </c>
      <c r="M392" t="s">
        <v>104</v>
      </c>
      <c r="N392" t="s">
        <v>106</v>
      </c>
      <c r="O392" t="s">
        <v>108</v>
      </c>
      <c r="P392" t="s">
        <v>110</v>
      </c>
      <c r="Q392" t="s">
        <v>112</v>
      </c>
      <c r="R392" t="s">
        <v>114</v>
      </c>
      <c r="S392" t="s">
        <v>116</v>
      </c>
      <c r="T392" t="s">
        <v>118</v>
      </c>
      <c r="U392" t="s">
        <v>120</v>
      </c>
      <c r="V392" t="s">
        <v>122</v>
      </c>
      <c r="W392" t="s">
        <v>124</v>
      </c>
      <c r="X392" t="s">
        <v>126</v>
      </c>
      <c r="Y392" t="s">
        <v>128</v>
      </c>
      <c r="Z392" t="s">
        <v>130</v>
      </c>
      <c r="AA392" t="s">
        <v>132</v>
      </c>
      <c r="AB392" t="s">
        <v>134</v>
      </c>
      <c r="AC392" t="s">
        <v>136</v>
      </c>
      <c r="AD392" t="s">
        <v>81</v>
      </c>
      <c r="AE392" t="s">
        <v>83</v>
      </c>
      <c r="AF392" t="s">
        <v>85</v>
      </c>
      <c r="AG392" t="s">
        <v>87</v>
      </c>
      <c r="AH392" t="s">
        <v>89</v>
      </c>
      <c r="AI392" s="8" t="s">
        <v>91</v>
      </c>
      <c r="AJ392" s="3" t="s">
        <v>91</v>
      </c>
      <c r="AK392" s="3" t="str">
        <f t="shared" si="133"/>
        <v>ON</v>
      </c>
      <c r="AL392" s="3" t="str">
        <f t="shared" si="134"/>
        <v>ON</v>
      </c>
      <c r="AM392" s="3" t="str">
        <f t="shared" si="135"/>
        <v>ON</v>
      </c>
      <c r="AN392" s="3" t="str">
        <f t="shared" si="136"/>
        <v>OFF</v>
      </c>
      <c r="AO392" s="3"/>
      <c r="AP392" s="8" t="s">
        <v>91</v>
      </c>
      <c r="AQ392" s="3" t="s">
        <v>91</v>
      </c>
      <c r="AR392" s="3" t="str">
        <f t="shared" si="137"/>
        <v>ON</v>
      </c>
      <c r="AS392" s="3" t="str">
        <f t="shared" si="138"/>
        <v>ON</v>
      </c>
      <c r="AT392" s="3" t="str">
        <f t="shared" si="139"/>
        <v>ON</v>
      </c>
      <c r="AU392" s="3" t="str">
        <f t="shared" si="140"/>
        <v>ON</v>
      </c>
      <c r="AV392" s="3"/>
      <c r="AW392" s="8" t="s">
        <v>91</v>
      </c>
      <c r="AX392" s="3" t="s">
        <v>91</v>
      </c>
      <c r="AY392" s="3" t="str">
        <f t="shared" si="141"/>
        <v>ON</v>
      </c>
      <c r="AZ392" s="3" t="str">
        <f t="shared" si="142"/>
        <v>ON</v>
      </c>
      <c r="BA392" s="3" t="str">
        <f t="shared" si="143"/>
        <v>ON</v>
      </c>
      <c r="BB392" s="3" t="str">
        <f t="shared" si="144"/>
        <v>OFF</v>
      </c>
      <c r="BC392" s="3"/>
      <c r="BD392" s="8" t="s">
        <v>91</v>
      </c>
      <c r="BE392" s="3" t="s">
        <v>91</v>
      </c>
      <c r="BF392" s="3" t="str">
        <f t="shared" si="145"/>
        <v>ON</v>
      </c>
      <c r="BG392" s="3" t="str">
        <f t="shared" si="146"/>
        <v>ON</v>
      </c>
      <c r="BH392" s="3" t="str">
        <f t="shared" si="147"/>
        <v>ON</v>
      </c>
      <c r="BI392" s="3" t="str">
        <f t="shared" si="148"/>
        <v>ON</v>
      </c>
      <c r="BJ392" s="3"/>
      <c r="BK392" s="8" t="s">
        <v>56</v>
      </c>
      <c r="BL392" s="3" t="s">
        <v>56</v>
      </c>
      <c r="BM392" s="3" t="s">
        <v>56</v>
      </c>
      <c r="BN392" s="9" t="s">
        <v>56</v>
      </c>
    </row>
    <row r="393" spans="1:66" x14ac:dyDescent="0.3">
      <c r="A393" t="str">
        <f t="shared" ca="1" si="128"/>
        <v>Ondo</v>
      </c>
      <c r="B393" t="str">
        <f t="shared" ca="1" si="129"/>
        <v>C</v>
      </c>
      <c r="C393" t="str">
        <f t="shared" ca="1" si="130"/>
        <v>C1</v>
      </c>
      <c r="D393" s="7" t="s">
        <v>12</v>
      </c>
      <c r="E393">
        <f t="shared" si="131"/>
        <v>22</v>
      </c>
      <c r="F393">
        <f t="shared" si="132"/>
        <v>2</v>
      </c>
      <c r="G393" t="s">
        <v>77</v>
      </c>
      <c r="H393" t="s">
        <v>77</v>
      </c>
      <c r="I393" t="s">
        <v>97</v>
      </c>
      <c r="J393" t="s">
        <v>99</v>
      </c>
      <c r="K393" t="s">
        <v>101</v>
      </c>
      <c r="L393" t="s">
        <v>103</v>
      </c>
      <c r="M393" t="s">
        <v>105</v>
      </c>
      <c r="N393" t="s">
        <v>107</v>
      </c>
      <c r="O393" t="s">
        <v>109</v>
      </c>
      <c r="P393" t="s">
        <v>111</v>
      </c>
      <c r="Q393" t="s">
        <v>113</v>
      </c>
      <c r="R393" t="s">
        <v>115</v>
      </c>
      <c r="S393" t="s">
        <v>117</v>
      </c>
      <c r="T393" t="s">
        <v>119</v>
      </c>
      <c r="U393" t="s">
        <v>121</v>
      </c>
      <c r="V393" t="s">
        <v>123</v>
      </c>
      <c r="W393" t="s">
        <v>125</v>
      </c>
      <c r="X393" t="s">
        <v>127</v>
      </c>
      <c r="Y393" t="s">
        <v>129</v>
      </c>
      <c r="Z393" t="s">
        <v>131</v>
      </c>
      <c r="AA393" t="s">
        <v>133</v>
      </c>
      <c r="AB393" t="s">
        <v>135</v>
      </c>
      <c r="AC393" t="s">
        <v>137</v>
      </c>
      <c r="AD393" t="s">
        <v>82</v>
      </c>
      <c r="AE393" t="s">
        <v>84</v>
      </c>
      <c r="AF393" t="s">
        <v>86</v>
      </c>
      <c r="AG393" t="s">
        <v>88</v>
      </c>
      <c r="AH393" t="s">
        <v>90</v>
      </c>
      <c r="AI393" s="8" t="s">
        <v>91</v>
      </c>
      <c r="AJ393" s="3" t="s">
        <v>91</v>
      </c>
      <c r="AK393" s="3" t="str">
        <f t="shared" si="133"/>
        <v>ON</v>
      </c>
      <c r="AL393" s="3" t="str">
        <f t="shared" si="134"/>
        <v>ON</v>
      </c>
      <c r="AM393" s="3" t="str">
        <f t="shared" si="135"/>
        <v>ON</v>
      </c>
      <c r="AN393" s="3" t="str">
        <f t="shared" si="136"/>
        <v>ON</v>
      </c>
      <c r="AO393" s="3"/>
      <c r="AP393" s="8" t="s">
        <v>91</v>
      </c>
      <c r="AQ393" s="3" t="s">
        <v>91</v>
      </c>
      <c r="AR393" s="3" t="str">
        <f t="shared" si="137"/>
        <v>ON</v>
      </c>
      <c r="AS393" s="3" t="str">
        <f t="shared" si="138"/>
        <v>ON</v>
      </c>
      <c r="AT393" s="3" t="str">
        <f t="shared" si="139"/>
        <v>OFF</v>
      </c>
      <c r="AU393" s="3" t="str">
        <f t="shared" si="140"/>
        <v>ON</v>
      </c>
      <c r="AV393" s="3"/>
      <c r="AW393" s="8" t="s">
        <v>91</v>
      </c>
      <c r="AX393" s="3" t="s">
        <v>91</v>
      </c>
      <c r="AY393" s="3" t="str">
        <f t="shared" si="141"/>
        <v>ON</v>
      </c>
      <c r="AZ393" s="3" t="str">
        <f t="shared" si="142"/>
        <v>ON</v>
      </c>
      <c r="BA393" s="3" t="str">
        <f t="shared" si="143"/>
        <v>ON</v>
      </c>
      <c r="BB393" s="3" t="str">
        <f t="shared" si="144"/>
        <v>ON</v>
      </c>
      <c r="BC393" s="3"/>
      <c r="BD393" s="8" t="s">
        <v>91</v>
      </c>
      <c r="BE393" s="3" t="s">
        <v>91</v>
      </c>
      <c r="BF393" s="3" t="str">
        <f t="shared" si="145"/>
        <v>ON</v>
      </c>
      <c r="BG393" s="3" t="str">
        <f t="shared" si="146"/>
        <v>ON</v>
      </c>
      <c r="BH393" s="3" t="str">
        <f t="shared" si="147"/>
        <v>OFF</v>
      </c>
      <c r="BI393" s="3" t="str">
        <f t="shared" si="148"/>
        <v>ON</v>
      </c>
      <c r="BJ393" s="3"/>
      <c r="BK393" s="8" t="s">
        <v>56</v>
      </c>
      <c r="BL393" s="3" t="s">
        <v>56</v>
      </c>
      <c r="BM393" s="3" t="s">
        <v>56</v>
      </c>
      <c r="BN393" s="9" t="s">
        <v>56</v>
      </c>
    </row>
    <row r="394" spans="1:66" x14ac:dyDescent="0.3">
      <c r="A394" t="str">
        <f t="shared" ca="1" si="128"/>
        <v>Oyo</v>
      </c>
      <c r="B394" t="str">
        <f t="shared" ca="1" si="129"/>
        <v>A</v>
      </c>
      <c r="C394" t="str">
        <f t="shared" ca="1" si="130"/>
        <v>D1</v>
      </c>
      <c r="D394" s="7" t="s">
        <v>12</v>
      </c>
      <c r="E394">
        <f t="shared" si="131"/>
        <v>22</v>
      </c>
      <c r="F394">
        <f t="shared" si="132"/>
        <v>2</v>
      </c>
      <c r="G394" t="s">
        <v>76</v>
      </c>
      <c r="H394" t="s">
        <v>76</v>
      </c>
      <c r="I394" t="s">
        <v>96</v>
      </c>
      <c r="J394" t="s">
        <v>98</v>
      </c>
      <c r="K394" t="s">
        <v>100</v>
      </c>
      <c r="L394" t="s">
        <v>102</v>
      </c>
      <c r="M394" t="s">
        <v>104</v>
      </c>
      <c r="N394" t="s">
        <v>106</v>
      </c>
      <c r="O394" t="s">
        <v>108</v>
      </c>
      <c r="P394" t="s">
        <v>110</v>
      </c>
      <c r="Q394" t="s">
        <v>112</v>
      </c>
      <c r="R394" t="s">
        <v>114</v>
      </c>
      <c r="S394" t="s">
        <v>116</v>
      </c>
      <c r="T394" t="s">
        <v>118</v>
      </c>
      <c r="U394" t="s">
        <v>120</v>
      </c>
      <c r="V394" t="s">
        <v>122</v>
      </c>
      <c r="W394" t="s">
        <v>124</v>
      </c>
      <c r="X394" t="s">
        <v>126</v>
      </c>
      <c r="Y394" t="s">
        <v>128</v>
      </c>
      <c r="Z394" t="s">
        <v>130</v>
      </c>
      <c r="AA394" t="s">
        <v>132</v>
      </c>
      <c r="AB394" t="s">
        <v>134</v>
      </c>
      <c r="AC394" t="s">
        <v>136</v>
      </c>
      <c r="AD394" t="s">
        <v>81</v>
      </c>
      <c r="AE394" t="s">
        <v>83</v>
      </c>
      <c r="AF394" t="s">
        <v>85</v>
      </c>
      <c r="AG394" t="s">
        <v>87</v>
      </c>
      <c r="AH394" t="s">
        <v>89</v>
      </c>
      <c r="AI394" s="8" t="s">
        <v>91</v>
      </c>
      <c r="AJ394" s="3" t="s">
        <v>91</v>
      </c>
      <c r="AK394" s="3" t="str">
        <f t="shared" si="133"/>
        <v>ON</v>
      </c>
      <c r="AL394" s="3" t="str">
        <f t="shared" si="134"/>
        <v>OFF</v>
      </c>
      <c r="AM394" s="3" t="str">
        <f t="shared" si="135"/>
        <v>ON</v>
      </c>
      <c r="AN394" s="3" t="str">
        <f t="shared" si="136"/>
        <v>ON</v>
      </c>
      <c r="AO394" s="3"/>
      <c r="AP394" s="8" t="s">
        <v>91</v>
      </c>
      <c r="AQ394" s="3" t="s">
        <v>91</v>
      </c>
      <c r="AR394" s="3" t="str">
        <f t="shared" si="137"/>
        <v>ON</v>
      </c>
      <c r="AS394" s="3" t="str">
        <f t="shared" si="138"/>
        <v>ON</v>
      </c>
      <c r="AT394" s="3" t="str">
        <f t="shared" si="139"/>
        <v>ON</v>
      </c>
      <c r="AU394" s="3" t="str">
        <f t="shared" si="140"/>
        <v>ON</v>
      </c>
      <c r="AV394" s="3"/>
      <c r="AW394" s="8" t="s">
        <v>91</v>
      </c>
      <c r="AX394" s="3" t="s">
        <v>91</v>
      </c>
      <c r="AY394" s="3" t="str">
        <f t="shared" si="141"/>
        <v>ON</v>
      </c>
      <c r="AZ394" s="3" t="str">
        <f t="shared" si="142"/>
        <v>OFF</v>
      </c>
      <c r="BA394" s="3" t="str">
        <f t="shared" si="143"/>
        <v>ON</v>
      </c>
      <c r="BB394" s="3" t="str">
        <f t="shared" si="144"/>
        <v>ON</v>
      </c>
      <c r="BC394" s="3"/>
      <c r="BD394" s="8" t="s">
        <v>91</v>
      </c>
      <c r="BE394" s="3" t="s">
        <v>91</v>
      </c>
      <c r="BF394" s="3" t="str">
        <f t="shared" si="145"/>
        <v>ON</v>
      </c>
      <c r="BG394" s="3" t="str">
        <f t="shared" si="146"/>
        <v>ON</v>
      </c>
      <c r="BH394" s="3" t="str">
        <f t="shared" si="147"/>
        <v>ON</v>
      </c>
      <c r="BI394" s="3" t="str">
        <f t="shared" si="148"/>
        <v>ON</v>
      </c>
      <c r="BJ394" s="3"/>
      <c r="BK394" s="8" t="s">
        <v>56</v>
      </c>
      <c r="BL394" s="3" t="s">
        <v>56</v>
      </c>
      <c r="BM394" s="3" t="s">
        <v>56</v>
      </c>
      <c r="BN394" s="9" t="s">
        <v>56</v>
      </c>
    </row>
    <row r="395" spans="1:66" x14ac:dyDescent="0.3">
      <c r="A395" t="str">
        <f t="shared" ca="1" si="128"/>
        <v>Ekiti</v>
      </c>
      <c r="B395" t="str">
        <f t="shared" ca="1" si="129"/>
        <v>D</v>
      </c>
      <c r="C395" t="str">
        <f t="shared" ca="1" si="130"/>
        <v>D1</v>
      </c>
      <c r="D395" s="7" t="s">
        <v>12</v>
      </c>
      <c r="E395">
        <f t="shared" si="131"/>
        <v>22</v>
      </c>
      <c r="F395">
        <f t="shared" si="132"/>
        <v>2</v>
      </c>
      <c r="G395" t="s">
        <v>75</v>
      </c>
      <c r="H395" t="s">
        <v>75</v>
      </c>
      <c r="I395" t="s">
        <v>97</v>
      </c>
      <c r="J395" t="s">
        <v>99</v>
      </c>
      <c r="K395" t="s">
        <v>101</v>
      </c>
      <c r="L395" t="s">
        <v>103</v>
      </c>
      <c r="M395" t="s">
        <v>105</v>
      </c>
      <c r="N395" t="s">
        <v>107</v>
      </c>
      <c r="O395" t="s">
        <v>109</v>
      </c>
      <c r="P395" t="s">
        <v>111</v>
      </c>
      <c r="Q395" t="s">
        <v>113</v>
      </c>
      <c r="R395" t="s">
        <v>115</v>
      </c>
      <c r="S395" t="s">
        <v>117</v>
      </c>
      <c r="T395" t="s">
        <v>119</v>
      </c>
      <c r="U395" t="s">
        <v>121</v>
      </c>
      <c r="V395" t="s">
        <v>123</v>
      </c>
      <c r="W395" t="s">
        <v>125</v>
      </c>
      <c r="X395" t="s">
        <v>127</v>
      </c>
      <c r="Y395" t="s">
        <v>129</v>
      </c>
      <c r="Z395" t="s">
        <v>131</v>
      </c>
      <c r="AA395" t="s">
        <v>133</v>
      </c>
      <c r="AB395" t="s">
        <v>135</v>
      </c>
      <c r="AC395" t="s">
        <v>137</v>
      </c>
      <c r="AD395" t="s">
        <v>82</v>
      </c>
      <c r="AE395" t="s">
        <v>84</v>
      </c>
      <c r="AF395" t="s">
        <v>86</v>
      </c>
      <c r="AG395" t="s">
        <v>88</v>
      </c>
      <c r="AH395" t="s">
        <v>90</v>
      </c>
      <c r="AI395" s="8" t="s">
        <v>91</v>
      </c>
      <c r="AJ395" s="3" t="s">
        <v>91</v>
      </c>
      <c r="AK395" s="3" t="str">
        <f t="shared" si="133"/>
        <v>ON</v>
      </c>
      <c r="AL395" s="3" t="str">
        <f t="shared" si="134"/>
        <v>ON</v>
      </c>
      <c r="AM395" s="3" t="str">
        <f t="shared" si="135"/>
        <v>ON</v>
      </c>
      <c r="AN395" s="3" t="str">
        <f t="shared" si="136"/>
        <v>ON</v>
      </c>
      <c r="AO395" s="3"/>
      <c r="AP395" s="8" t="s">
        <v>91</v>
      </c>
      <c r="AQ395" s="3" t="s">
        <v>91</v>
      </c>
      <c r="AR395" s="3" t="str">
        <f t="shared" si="137"/>
        <v>OFF</v>
      </c>
      <c r="AS395" s="3" t="str">
        <f t="shared" si="138"/>
        <v>ON</v>
      </c>
      <c r="AT395" s="3" t="str">
        <f t="shared" si="139"/>
        <v>ON</v>
      </c>
      <c r="AU395" s="3" t="str">
        <f t="shared" si="140"/>
        <v>ON</v>
      </c>
      <c r="AV395" s="3"/>
      <c r="AW395" s="8" t="s">
        <v>91</v>
      </c>
      <c r="AX395" s="3" t="s">
        <v>91</v>
      </c>
      <c r="AY395" s="3" t="str">
        <f t="shared" si="141"/>
        <v>ON</v>
      </c>
      <c r="AZ395" s="3" t="str">
        <f t="shared" si="142"/>
        <v>ON</v>
      </c>
      <c r="BA395" s="3" t="str">
        <f t="shared" si="143"/>
        <v>ON</v>
      </c>
      <c r="BB395" s="3" t="str">
        <f t="shared" si="144"/>
        <v>ON</v>
      </c>
      <c r="BC395" s="3"/>
      <c r="BD395" s="8" t="s">
        <v>91</v>
      </c>
      <c r="BE395" s="3" t="s">
        <v>91</v>
      </c>
      <c r="BF395" s="3" t="str">
        <f t="shared" si="145"/>
        <v>OFF</v>
      </c>
      <c r="BG395" s="3" t="str">
        <f t="shared" si="146"/>
        <v>ON</v>
      </c>
      <c r="BH395" s="3" t="str">
        <f t="shared" si="147"/>
        <v>ON</v>
      </c>
      <c r="BI395" s="3" t="str">
        <f t="shared" si="148"/>
        <v>ON</v>
      </c>
      <c r="BJ395" s="3"/>
      <c r="BK395" s="8" t="s">
        <v>56</v>
      </c>
      <c r="BL395" s="3" t="s">
        <v>56</v>
      </c>
      <c r="BM395" s="3" t="s">
        <v>56</v>
      </c>
      <c r="BN395" s="9" t="s">
        <v>56</v>
      </c>
    </row>
    <row r="396" spans="1:66" x14ac:dyDescent="0.3">
      <c r="A396" t="str">
        <f t="shared" ca="1" si="128"/>
        <v>Ogun</v>
      </c>
      <c r="B396" t="str">
        <f t="shared" ca="1" si="129"/>
        <v>C</v>
      </c>
      <c r="C396" t="str">
        <f t="shared" ca="1" si="130"/>
        <v>B1</v>
      </c>
      <c r="D396" s="7" t="s">
        <v>46</v>
      </c>
      <c r="E396">
        <f t="shared" si="131"/>
        <v>22</v>
      </c>
      <c r="F396">
        <f t="shared" si="132"/>
        <v>2</v>
      </c>
      <c r="G396" t="s">
        <v>75</v>
      </c>
      <c r="H396" t="s">
        <v>75</v>
      </c>
      <c r="I396" t="s">
        <v>96</v>
      </c>
      <c r="J396" t="s">
        <v>98</v>
      </c>
      <c r="K396" t="s">
        <v>100</v>
      </c>
      <c r="L396" t="s">
        <v>102</v>
      </c>
      <c r="M396" t="s">
        <v>104</v>
      </c>
      <c r="N396" t="s">
        <v>106</v>
      </c>
      <c r="O396" t="s">
        <v>108</v>
      </c>
      <c r="P396" t="s">
        <v>110</v>
      </c>
      <c r="Q396" t="s">
        <v>112</v>
      </c>
      <c r="R396" t="s">
        <v>114</v>
      </c>
      <c r="S396" t="s">
        <v>116</v>
      </c>
      <c r="T396" t="s">
        <v>118</v>
      </c>
      <c r="U396" t="s">
        <v>120</v>
      </c>
      <c r="V396" t="s">
        <v>122</v>
      </c>
      <c r="W396" t="s">
        <v>124</v>
      </c>
      <c r="X396" t="s">
        <v>126</v>
      </c>
      <c r="Y396" t="s">
        <v>128</v>
      </c>
      <c r="Z396" t="s">
        <v>130</v>
      </c>
      <c r="AA396" t="s">
        <v>132</v>
      </c>
      <c r="AB396" t="s">
        <v>134</v>
      </c>
      <c r="AC396" t="s">
        <v>136</v>
      </c>
      <c r="AD396" t="s">
        <v>81</v>
      </c>
      <c r="AE396" t="s">
        <v>83</v>
      </c>
      <c r="AF396" t="s">
        <v>85</v>
      </c>
      <c r="AG396" t="s">
        <v>87</v>
      </c>
      <c r="AH396" t="s">
        <v>89</v>
      </c>
      <c r="AI396" s="8" t="s">
        <v>91</v>
      </c>
      <c r="AJ396" s="3" t="s">
        <v>91</v>
      </c>
      <c r="AK396" s="3" t="str">
        <f t="shared" si="133"/>
        <v>OFF</v>
      </c>
      <c r="AL396" s="3" t="str">
        <f t="shared" si="134"/>
        <v>ON</v>
      </c>
      <c r="AM396" s="3" t="str">
        <f t="shared" si="135"/>
        <v>ON</v>
      </c>
      <c r="AN396" s="3" t="str">
        <f t="shared" si="136"/>
        <v>ON</v>
      </c>
      <c r="AO396" s="3"/>
      <c r="AP396" s="8" t="s">
        <v>91</v>
      </c>
      <c r="AQ396" s="3" t="s">
        <v>91</v>
      </c>
      <c r="AR396" s="3" t="str">
        <f t="shared" si="137"/>
        <v>ON</v>
      </c>
      <c r="AS396" s="3" t="str">
        <f t="shared" si="138"/>
        <v>ON</v>
      </c>
      <c r="AT396" s="3" t="str">
        <f t="shared" si="139"/>
        <v>ON</v>
      </c>
      <c r="AU396" s="3" t="str">
        <f t="shared" si="140"/>
        <v>ON</v>
      </c>
      <c r="AV396" s="3"/>
      <c r="AW396" s="8" t="s">
        <v>91</v>
      </c>
      <c r="AX396" s="3" t="s">
        <v>91</v>
      </c>
      <c r="AY396" s="3" t="str">
        <f t="shared" si="141"/>
        <v>OFF</v>
      </c>
      <c r="AZ396" s="3" t="str">
        <f t="shared" si="142"/>
        <v>ON</v>
      </c>
      <c r="BA396" s="3" t="str">
        <f t="shared" si="143"/>
        <v>ON</v>
      </c>
      <c r="BB396" s="3" t="str">
        <f t="shared" si="144"/>
        <v>ON</v>
      </c>
      <c r="BC396" s="3"/>
      <c r="BD396" s="8" t="s">
        <v>91</v>
      </c>
      <c r="BE396" s="3" t="s">
        <v>91</v>
      </c>
      <c r="BF396" s="3" t="str">
        <f t="shared" si="145"/>
        <v>ON</v>
      </c>
      <c r="BG396" s="3" t="str">
        <f t="shared" si="146"/>
        <v>ON</v>
      </c>
      <c r="BH396" s="3" t="str">
        <f t="shared" si="147"/>
        <v>ON</v>
      </c>
      <c r="BI396" s="3" t="str">
        <f t="shared" si="148"/>
        <v>ON</v>
      </c>
      <c r="BJ396" s="3"/>
      <c r="BK396" s="8" t="s">
        <v>56</v>
      </c>
      <c r="BL396" s="3" t="s">
        <v>56</v>
      </c>
      <c r="BM396" s="3" t="s">
        <v>56</v>
      </c>
      <c r="BN396" s="9" t="s">
        <v>56</v>
      </c>
    </row>
    <row r="397" spans="1:66" x14ac:dyDescent="0.3">
      <c r="A397" t="str">
        <f t="shared" ca="1" si="128"/>
        <v>Lagos</v>
      </c>
      <c r="B397" t="str">
        <f t="shared" ca="1" si="129"/>
        <v>B</v>
      </c>
      <c r="C397" t="str">
        <f t="shared" ca="1" si="130"/>
        <v>D1</v>
      </c>
      <c r="D397" s="7" t="s">
        <v>46</v>
      </c>
      <c r="E397">
        <f t="shared" si="131"/>
        <v>22</v>
      </c>
      <c r="F397">
        <f t="shared" si="132"/>
        <v>2</v>
      </c>
      <c r="G397" t="s">
        <v>76</v>
      </c>
      <c r="H397" t="s">
        <v>76</v>
      </c>
      <c r="I397" t="s">
        <v>97</v>
      </c>
      <c r="J397" t="s">
        <v>99</v>
      </c>
      <c r="K397" t="s">
        <v>101</v>
      </c>
      <c r="L397" t="s">
        <v>103</v>
      </c>
      <c r="M397" t="s">
        <v>105</v>
      </c>
      <c r="N397" t="s">
        <v>107</v>
      </c>
      <c r="O397" t="s">
        <v>109</v>
      </c>
      <c r="P397" t="s">
        <v>111</v>
      </c>
      <c r="Q397" t="s">
        <v>113</v>
      </c>
      <c r="R397" t="s">
        <v>115</v>
      </c>
      <c r="S397" t="s">
        <v>117</v>
      </c>
      <c r="T397" t="s">
        <v>119</v>
      </c>
      <c r="U397" t="s">
        <v>121</v>
      </c>
      <c r="V397" t="s">
        <v>123</v>
      </c>
      <c r="W397" t="s">
        <v>125</v>
      </c>
      <c r="X397" t="s">
        <v>127</v>
      </c>
      <c r="Y397" t="s">
        <v>129</v>
      </c>
      <c r="Z397" t="s">
        <v>131</v>
      </c>
      <c r="AA397" t="s">
        <v>133</v>
      </c>
      <c r="AB397" t="s">
        <v>135</v>
      </c>
      <c r="AC397" t="s">
        <v>137</v>
      </c>
      <c r="AD397" t="s">
        <v>82</v>
      </c>
      <c r="AE397" t="s">
        <v>84</v>
      </c>
      <c r="AF397" t="s">
        <v>86</v>
      </c>
      <c r="AG397" t="s">
        <v>88</v>
      </c>
      <c r="AH397" t="s">
        <v>90</v>
      </c>
      <c r="AI397" s="8" t="s">
        <v>91</v>
      </c>
      <c r="AJ397" s="3" t="s">
        <v>91</v>
      </c>
      <c r="AK397" s="3" t="str">
        <f t="shared" si="133"/>
        <v>ON</v>
      </c>
      <c r="AL397" s="3" t="str">
        <f t="shared" si="134"/>
        <v>ON</v>
      </c>
      <c r="AM397" s="3" t="str">
        <f t="shared" si="135"/>
        <v>ON</v>
      </c>
      <c r="AN397" s="3" t="str">
        <f t="shared" si="136"/>
        <v>ON</v>
      </c>
      <c r="AO397" s="3"/>
      <c r="AP397" s="8" t="s">
        <v>91</v>
      </c>
      <c r="AQ397" s="3" t="s">
        <v>91</v>
      </c>
      <c r="AR397" s="3" t="str">
        <f t="shared" si="137"/>
        <v>ON</v>
      </c>
      <c r="AS397" s="3" t="str">
        <f t="shared" si="138"/>
        <v>OFF</v>
      </c>
      <c r="AT397" s="3" t="str">
        <f t="shared" si="139"/>
        <v>ON</v>
      </c>
      <c r="AU397" s="3" t="str">
        <f t="shared" si="140"/>
        <v>ON</v>
      </c>
      <c r="AV397" s="3"/>
      <c r="AW397" s="8" t="s">
        <v>91</v>
      </c>
      <c r="AX397" s="3" t="s">
        <v>91</v>
      </c>
      <c r="AY397" s="3" t="str">
        <f t="shared" si="141"/>
        <v>ON</v>
      </c>
      <c r="AZ397" s="3" t="str">
        <f t="shared" si="142"/>
        <v>ON</v>
      </c>
      <c r="BA397" s="3" t="str">
        <f t="shared" si="143"/>
        <v>ON</v>
      </c>
      <c r="BB397" s="3" t="str">
        <f t="shared" si="144"/>
        <v>ON</v>
      </c>
      <c r="BC397" s="3"/>
      <c r="BD397" s="8" t="s">
        <v>91</v>
      </c>
      <c r="BE397" s="3" t="s">
        <v>91</v>
      </c>
      <c r="BF397" s="3" t="str">
        <f t="shared" si="145"/>
        <v>ON</v>
      </c>
      <c r="BG397" s="3" t="str">
        <f t="shared" si="146"/>
        <v>OFF</v>
      </c>
      <c r="BH397" s="3" t="str">
        <f t="shared" si="147"/>
        <v>ON</v>
      </c>
      <c r="BI397" s="3" t="str">
        <f t="shared" si="148"/>
        <v>ON</v>
      </c>
      <c r="BJ397" s="3"/>
      <c r="BK397" s="8" t="s">
        <v>56</v>
      </c>
      <c r="BL397" s="3" t="s">
        <v>56</v>
      </c>
      <c r="BM397" s="3" t="s">
        <v>56</v>
      </c>
      <c r="BN397" s="9" t="s">
        <v>56</v>
      </c>
    </row>
    <row r="398" spans="1:66" x14ac:dyDescent="0.3">
      <c r="A398" t="str">
        <f t="shared" ca="1" si="128"/>
        <v>Oyo</v>
      </c>
      <c r="B398" t="str">
        <f t="shared" ca="1" si="129"/>
        <v>B</v>
      </c>
      <c r="C398" t="str">
        <f t="shared" ca="1" si="130"/>
        <v>D1</v>
      </c>
      <c r="D398" s="7" t="s">
        <v>46</v>
      </c>
      <c r="E398">
        <f t="shared" si="131"/>
        <v>22</v>
      </c>
      <c r="F398">
        <f t="shared" si="132"/>
        <v>2</v>
      </c>
      <c r="G398" t="s">
        <v>77</v>
      </c>
      <c r="H398" t="s">
        <v>77</v>
      </c>
      <c r="I398" t="s">
        <v>96</v>
      </c>
      <c r="J398" t="s">
        <v>98</v>
      </c>
      <c r="K398" t="s">
        <v>100</v>
      </c>
      <c r="L398" t="s">
        <v>102</v>
      </c>
      <c r="M398" t="s">
        <v>104</v>
      </c>
      <c r="N398" t="s">
        <v>106</v>
      </c>
      <c r="O398" t="s">
        <v>108</v>
      </c>
      <c r="P398" t="s">
        <v>110</v>
      </c>
      <c r="Q398" t="s">
        <v>112</v>
      </c>
      <c r="R398" t="s">
        <v>114</v>
      </c>
      <c r="S398" t="s">
        <v>116</v>
      </c>
      <c r="T398" t="s">
        <v>118</v>
      </c>
      <c r="U398" t="s">
        <v>120</v>
      </c>
      <c r="V398" t="s">
        <v>122</v>
      </c>
      <c r="W398" t="s">
        <v>124</v>
      </c>
      <c r="X398" t="s">
        <v>126</v>
      </c>
      <c r="Y398" t="s">
        <v>128</v>
      </c>
      <c r="Z398" t="s">
        <v>130</v>
      </c>
      <c r="AA398" t="s">
        <v>132</v>
      </c>
      <c r="AB398" t="s">
        <v>134</v>
      </c>
      <c r="AC398" t="s">
        <v>136</v>
      </c>
      <c r="AD398" t="s">
        <v>81</v>
      </c>
      <c r="AE398" t="s">
        <v>83</v>
      </c>
      <c r="AF398" t="s">
        <v>85</v>
      </c>
      <c r="AG398" t="s">
        <v>87</v>
      </c>
      <c r="AH398" t="s">
        <v>89</v>
      </c>
      <c r="AI398" s="8" t="s">
        <v>91</v>
      </c>
      <c r="AJ398" s="3" t="s">
        <v>91</v>
      </c>
      <c r="AK398" s="3" t="str">
        <f t="shared" si="133"/>
        <v>ON</v>
      </c>
      <c r="AL398" s="3" t="str">
        <f t="shared" si="134"/>
        <v>ON</v>
      </c>
      <c r="AM398" s="3" t="str">
        <f t="shared" si="135"/>
        <v>OFF</v>
      </c>
      <c r="AN398" s="3" t="str">
        <f t="shared" si="136"/>
        <v>ON</v>
      </c>
      <c r="AO398" s="3"/>
      <c r="AP398" s="8" t="s">
        <v>91</v>
      </c>
      <c r="AQ398" s="3" t="s">
        <v>91</v>
      </c>
      <c r="AR398" s="3" t="str">
        <f t="shared" si="137"/>
        <v>ON</v>
      </c>
      <c r="AS398" s="3" t="str">
        <f t="shared" si="138"/>
        <v>ON</v>
      </c>
      <c r="AT398" s="3" t="str">
        <f t="shared" si="139"/>
        <v>ON</v>
      </c>
      <c r="AU398" s="3" t="str">
        <f t="shared" si="140"/>
        <v>ON</v>
      </c>
      <c r="AV398" s="3"/>
      <c r="AW398" s="8" t="s">
        <v>91</v>
      </c>
      <c r="AX398" s="3" t="s">
        <v>91</v>
      </c>
      <c r="AY398" s="3" t="str">
        <f t="shared" si="141"/>
        <v>ON</v>
      </c>
      <c r="AZ398" s="3" t="str">
        <f t="shared" si="142"/>
        <v>ON</v>
      </c>
      <c r="BA398" s="3" t="str">
        <f t="shared" si="143"/>
        <v>OFF</v>
      </c>
      <c r="BB398" s="3" t="str">
        <f t="shared" si="144"/>
        <v>ON</v>
      </c>
      <c r="BC398" s="3"/>
      <c r="BD398" s="8" t="s">
        <v>91</v>
      </c>
      <c r="BE398" s="3" t="s">
        <v>91</v>
      </c>
      <c r="BF398" s="3" t="str">
        <f t="shared" si="145"/>
        <v>ON</v>
      </c>
      <c r="BG398" s="3" t="str">
        <f t="shared" si="146"/>
        <v>ON</v>
      </c>
      <c r="BH398" s="3" t="str">
        <f t="shared" si="147"/>
        <v>ON</v>
      </c>
      <c r="BI398" s="3" t="str">
        <f t="shared" si="148"/>
        <v>ON</v>
      </c>
      <c r="BJ398" s="3"/>
      <c r="BK398" s="8" t="s">
        <v>56</v>
      </c>
      <c r="BL398" s="3" t="s">
        <v>56</v>
      </c>
      <c r="BM398" s="3" t="s">
        <v>56</v>
      </c>
      <c r="BN398" s="9" t="s">
        <v>56</v>
      </c>
    </row>
    <row r="399" spans="1:66" x14ac:dyDescent="0.3">
      <c r="A399" t="str">
        <f t="shared" ca="1" si="128"/>
        <v>Ekiti</v>
      </c>
      <c r="B399" t="str">
        <f t="shared" ca="1" si="129"/>
        <v>D</v>
      </c>
      <c r="C399" t="str">
        <f t="shared" ca="1" si="130"/>
        <v>C1</v>
      </c>
      <c r="D399" t="s">
        <v>12</v>
      </c>
      <c r="E399">
        <f t="shared" si="131"/>
        <v>22</v>
      </c>
      <c r="F399">
        <f t="shared" si="132"/>
        <v>2</v>
      </c>
      <c r="G399" t="s">
        <v>78</v>
      </c>
      <c r="H399" t="s">
        <v>78</v>
      </c>
      <c r="I399" t="s">
        <v>97</v>
      </c>
      <c r="J399" t="s">
        <v>99</v>
      </c>
      <c r="K399" t="s">
        <v>101</v>
      </c>
      <c r="L399" t="s">
        <v>103</v>
      </c>
      <c r="M399" t="s">
        <v>105</v>
      </c>
      <c r="N399" t="s">
        <v>107</v>
      </c>
      <c r="O399" t="s">
        <v>109</v>
      </c>
      <c r="P399" t="s">
        <v>111</v>
      </c>
      <c r="Q399" t="s">
        <v>113</v>
      </c>
      <c r="R399" t="s">
        <v>115</v>
      </c>
      <c r="S399" t="s">
        <v>117</v>
      </c>
      <c r="T399" t="s">
        <v>119</v>
      </c>
      <c r="U399" t="s">
        <v>121</v>
      </c>
      <c r="V399" t="s">
        <v>123</v>
      </c>
      <c r="W399" t="s">
        <v>125</v>
      </c>
      <c r="X399" t="s">
        <v>127</v>
      </c>
      <c r="Y399" t="s">
        <v>129</v>
      </c>
      <c r="Z399" t="s">
        <v>131</v>
      </c>
      <c r="AA399" t="s">
        <v>133</v>
      </c>
      <c r="AB399" t="s">
        <v>135</v>
      </c>
      <c r="AC399" t="s">
        <v>137</v>
      </c>
      <c r="AD399" t="s">
        <v>82</v>
      </c>
      <c r="AE399" t="s">
        <v>84</v>
      </c>
      <c r="AF399" t="s">
        <v>86</v>
      </c>
      <c r="AG399" t="s">
        <v>88</v>
      </c>
      <c r="AH399" t="s">
        <v>90</v>
      </c>
      <c r="AI399" s="8" t="s">
        <v>91</v>
      </c>
      <c r="AJ399" s="3" t="s">
        <v>91</v>
      </c>
      <c r="AK399" s="3" t="str">
        <f t="shared" si="133"/>
        <v>ON</v>
      </c>
      <c r="AL399" s="3" t="str">
        <f t="shared" si="134"/>
        <v>ON</v>
      </c>
      <c r="AM399" s="3" t="str">
        <f t="shared" si="135"/>
        <v>ON</v>
      </c>
      <c r="AN399" s="3" t="str">
        <f t="shared" si="136"/>
        <v>ON</v>
      </c>
      <c r="AO399" s="3"/>
      <c r="AP399" s="8" t="s">
        <v>91</v>
      </c>
      <c r="AQ399" s="3" t="s">
        <v>91</v>
      </c>
      <c r="AR399" s="3" t="str">
        <f t="shared" si="137"/>
        <v>ON</v>
      </c>
      <c r="AS399" s="3" t="str">
        <f t="shared" si="138"/>
        <v>ON</v>
      </c>
      <c r="AT399" s="3" t="str">
        <f t="shared" si="139"/>
        <v>ON</v>
      </c>
      <c r="AU399" s="3" t="str">
        <f t="shared" si="140"/>
        <v>OFF</v>
      </c>
      <c r="AV399" s="3"/>
      <c r="AW399" s="8" t="s">
        <v>91</v>
      </c>
      <c r="AX399" s="3" t="s">
        <v>91</v>
      </c>
      <c r="AY399" s="3" t="str">
        <f t="shared" si="141"/>
        <v>ON</v>
      </c>
      <c r="AZ399" s="3" t="str">
        <f t="shared" si="142"/>
        <v>ON</v>
      </c>
      <c r="BA399" s="3" t="str">
        <f t="shared" si="143"/>
        <v>ON</v>
      </c>
      <c r="BB399" s="3" t="str">
        <f t="shared" si="144"/>
        <v>ON</v>
      </c>
      <c r="BC399" s="3"/>
      <c r="BD399" s="8" t="s">
        <v>91</v>
      </c>
      <c r="BE399" s="3" t="s">
        <v>91</v>
      </c>
      <c r="BF399" s="3" t="str">
        <f t="shared" si="145"/>
        <v>ON</v>
      </c>
      <c r="BG399" s="3" t="str">
        <f t="shared" si="146"/>
        <v>ON</v>
      </c>
      <c r="BH399" s="3" t="str">
        <f t="shared" si="147"/>
        <v>ON</v>
      </c>
      <c r="BI399" s="3" t="str">
        <f t="shared" si="148"/>
        <v>OFF</v>
      </c>
      <c r="BJ399" s="3"/>
      <c r="BK399" s="8" t="s">
        <v>56</v>
      </c>
      <c r="BL399" s="3" t="s">
        <v>56</v>
      </c>
      <c r="BM399" s="3" t="s">
        <v>56</v>
      </c>
      <c r="BN399" s="9" t="s">
        <v>56</v>
      </c>
    </row>
    <row r="400" spans="1:66" x14ac:dyDescent="0.3">
      <c r="A400" t="str">
        <f t="shared" ca="1" si="128"/>
        <v>Lagos</v>
      </c>
      <c r="B400" t="str">
        <f t="shared" ca="1" si="129"/>
        <v>E</v>
      </c>
      <c r="C400" t="str">
        <f t="shared" ca="1" si="130"/>
        <v>D1</v>
      </c>
      <c r="D400" t="s">
        <v>12</v>
      </c>
      <c r="E400">
        <f t="shared" si="131"/>
        <v>22</v>
      </c>
      <c r="F400">
        <f t="shared" si="132"/>
        <v>2</v>
      </c>
      <c r="G400" t="s">
        <v>78</v>
      </c>
      <c r="H400" t="s">
        <v>78</v>
      </c>
      <c r="I400" t="s">
        <v>96</v>
      </c>
      <c r="J400" t="s">
        <v>98</v>
      </c>
      <c r="K400" t="s">
        <v>100</v>
      </c>
      <c r="L400" t="s">
        <v>102</v>
      </c>
      <c r="M400" t="s">
        <v>104</v>
      </c>
      <c r="N400" t="s">
        <v>106</v>
      </c>
      <c r="O400" t="s">
        <v>108</v>
      </c>
      <c r="P400" t="s">
        <v>110</v>
      </c>
      <c r="Q400" t="s">
        <v>112</v>
      </c>
      <c r="R400" t="s">
        <v>114</v>
      </c>
      <c r="S400" t="s">
        <v>116</v>
      </c>
      <c r="T400" t="s">
        <v>118</v>
      </c>
      <c r="U400" t="s">
        <v>120</v>
      </c>
      <c r="V400" t="s">
        <v>122</v>
      </c>
      <c r="W400" t="s">
        <v>124</v>
      </c>
      <c r="X400" t="s">
        <v>126</v>
      </c>
      <c r="Y400" t="s">
        <v>128</v>
      </c>
      <c r="Z400" t="s">
        <v>130</v>
      </c>
      <c r="AA400" t="s">
        <v>132</v>
      </c>
      <c r="AB400" t="s">
        <v>134</v>
      </c>
      <c r="AC400" t="s">
        <v>136</v>
      </c>
      <c r="AD400" t="s">
        <v>81</v>
      </c>
      <c r="AE400" t="s">
        <v>83</v>
      </c>
      <c r="AF400" t="s">
        <v>85</v>
      </c>
      <c r="AG400" t="s">
        <v>87</v>
      </c>
      <c r="AH400" t="s">
        <v>89</v>
      </c>
      <c r="AI400" s="8" t="s">
        <v>91</v>
      </c>
      <c r="AJ400" s="3" t="s">
        <v>91</v>
      </c>
      <c r="AK400" s="3" t="str">
        <f t="shared" si="133"/>
        <v>ON</v>
      </c>
      <c r="AL400" s="3" t="str">
        <f t="shared" si="134"/>
        <v>ON</v>
      </c>
      <c r="AM400" s="3" t="str">
        <f t="shared" si="135"/>
        <v>ON</v>
      </c>
      <c r="AN400" s="3" t="str">
        <f t="shared" si="136"/>
        <v>OFF</v>
      </c>
      <c r="AO400" s="3"/>
      <c r="AP400" s="8" t="s">
        <v>91</v>
      </c>
      <c r="AQ400" s="3" t="s">
        <v>91</v>
      </c>
      <c r="AR400" s="3" t="str">
        <f t="shared" si="137"/>
        <v>ON</v>
      </c>
      <c r="AS400" s="3" t="str">
        <f t="shared" si="138"/>
        <v>ON</v>
      </c>
      <c r="AT400" s="3" t="str">
        <f t="shared" si="139"/>
        <v>ON</v>
      </c>
      <c r="AU400" s="3" t="str">
        <f t="shared" si="140"/>
        <v>ON</v>
      </c>
      <c r="AV400" s="3"/>
      <c r="AW400" s="8" t="s">
        <v>91</v>
      </c>
      <c r="AX400" s="3" t="s">
        <v>91</v>
      </c>
      <c r="AY400" s="3" t="str">
        <f t="shared" si="141"/>
        <v>ON</v>
      </c>
      <c r="AZ400" s="3" t="str">
        <f t="shared" si="142"/>
        <v>ON</v>
      </c>
      <c r="BA400" s="3" t="str">
        <f t="shared" si="143"/>
        <v>ON</v>
      </c>
      <c r="BB400" s="3" t="str">
        <f t="shared" si="144"/>
        <v>OFF</v>
      </c>
      <c r="BC400" s="3"/>
      <c r="BD400" s="8" t="s">
        <v>91</v>
      </c>
      <c r="BE400" s="3" t="s">
        <v>91</v>
      </c>
      <c r="BF400" s="3" t="str">
        <f t="shared" si="145"/>
        <v>ON</v>
      </c>
      <c r="BG400" s="3" t="str">
        <f t="shared" si="146"/>
        <v>ON</v>
      </c>
      <c r="BH400" s="3" t="str">
        <f t="shared" si="147"/>
        <v>ON</v>
      </c>
      <c r="BI400" s="3" t="str">
        <f t="shared" si="148"/>
        <v>ON</v>
      </c>
      <c r="BJ400" s="3"/>
      <c r="BK400" s="8" t="s">
        <v>56</v>
      </c>
      <c r="BL400" s="3" t="s">
        <v>56</v>
      </c>
      <c r="BM400" s="3" t="s">
        <v>56</v>
      </c>
      <c r="BN400" s="9" t="s">
        <v>56</v>
      </c>
    </row>
    <row r="401" spans="1:66" x14ac:dyDescent="0.3">
      <c r="A401" t="str">
        <f t="shared" ca="1" si="128"/>
        <v>Lagos</v>
      </c>
      <c r="B401" t="str">
        <f t="shared" ca="1" si="129"/>
        <v>A</v>
      </c>
      <c r="C401" t="str">
        <f t="shared" ca="1" si="130"/>
        <v>E1</v>
      </c>
      <c r="D401" t="s">
        <v>12</v>
      </c>
      <c r="E401">
        <f t="shared" si="131"/>
        <v>22</v>
      </c>
      <c r="F401">
        <f t="shared" si="132"/>
        <v>2</v>
      </c>
      <c r="G401" t="s">
        <v>77</v>
      </c>
      <c r="H401" t="s">
        <v>77</v>
      </c>
      <c r="I401" t="s">
        <v>97</v>
      </c>
      <c r="J401" t="s">
        <v>99</v>
      </c>
      <c r="K401" t="s">
        <v>101</v>
      </c>
      <c r="L401" t="s">
        <v>103</v>
      </c>
      <c r="M401" t="s">
        <v>105</v>
      </c>
      <c r="N401" t="s">
        <v>107</v>
      </c>
      <c r="O401" t="s">
        <v>109</v>
      </c>
      <c r="P401" t="s">
        <v>111</v>
      </c>
      <c r="Q401" t="s">
        <v>113</v>
      </c>
      <c r="R401" t="s">
        <v>115</v>
      </c>
      <c r="S401" t="s">
        <v>117</v>
      </c>
      <c r="T401" t="s">
        <v>119</v>
      </c>
      <c r="U401" t="s">
        <v>121</v>
      </c>
      <c r="V401" t="s">
        <v>123</v>
      </c>
      <c r="W401" t="s">
        <v>125</v>
      </c>
      <c r="X401" t="s">
        <v>127</v>
      </c>
      <c r="Y401" t="s">
        <v>129</v>
      </c>
      <c r="Z401" t="s">
        <v>131</v>
      </c>
      <c r="AA401" t="s">
        <v>133</v>
      </c>
      <c r="AB401" t="s">
        <v>135</v>
      </c>
      <c r="AC401" t="s">
        <v>137</v>
      </c>
      <c r="AD401" t="s">
        <v>82</v>
      </c>
      <c r="AE401" t="s">
        <v>84</v>
      </c>
      <c r="AF401" t="s">
        <v>86</v>
      </c>
      <c r="AG401" t="s">
        <v>88</v>
      </c>
      <c r="AH401" t="s">
        <v>90</v>
      </c>
      <c r="AI401" s="8" t="s">
        <v>91</v>
      </c>
      <c r="AJ401" s="3" t="s">
        <v>91</v>
      </c>
      <c r="AK401" s="3" t="str">
        <f t="shared" si="133"/>
        <v>ON</v>
      </c>
      <c r="AL401" s="3" t="str">
        <f t="shared" si="134"/>
        <v>ON</v>
      </c>
      <c r="AM401" s="3" t="str">
        <f t="shared" si="135"/>
        <v>ON</v>
      </c>
      <c r="AN401" s="3" t="str">
        <f t="shared" si="136"/>
        <v>ON</v>
      </c>
      <c r="AO401" s="3"/>
      <c r="AP401" s="8" t="s">
        <v>91</v>
      </c>
      <c r="AQ401" s="3" t="s">
        <v>91</v>
      </c>
      <c r="AR401" s="3" t="str">
        <f t="shared" si="137"/>
        <v>ON</v>
      </c>
      <c r="AS401" s="3" t="str">
        <f t="shared" si="138"/>
        <v>ON</v>
      </c>
      <c r="AT401" s="3" t="str">
        <f t="shared" si="139"/>
        <v>OFF</v>
      </c>
      <c r="AU401" s="3" t="str">
        <f t="shared" si="140"/>
        <v>ON</v>
      </c>
      <c r="AV401" s="3"/>
      <c r="AW401" s="8" t="s">
        <v>91</v>
      </c>
      <c r="AX401" s="3" t="s">
        <v>91</v>
      </c>
      <c r="AY401" s="3" t="str">
        <f t="shared" si="141"/>
        <v>ON</v>
      </c>
      <c r="AZ401" s="3" t="str">
        <f t="shared" si="142"/>
        <v>ON</v>
      </c>
      <c r="BA401" s="3" t="str">
        <f t="shared" si="143"/>
        <v>ON</v>
      </c>
      <c r="BB401" s="3" t="str">
        <f t="shared" si="144"/>
        <v>ON</v>
      </c>
      <c r="BC401" s="3"/>
      <c r="BD401" s="8" t="s">
        <v>91</v>
      </c>
      <c r="BE401" s="3" t="s">
        <v>91</v>
      </c>
      <c r="BF401" s="3" t="str">
        <f t="shared" si="145"/>
        <v>ON</v>
      </c>
      <c r="BG401" s="3" t="str">
        <f t="shared" si="146"/>
        <v>ON</v>
      </c>
      <c r="BH401" s="3" t="str">
        <f t="shared" si="147"/>
        <v>OFF</v>
      </c>
      <c r="BI401" s="3" t="str">
        <f t="shared" si="148"/>
        <v>ON</v>
      </c>
      <c r="BJ401" s="3"/>
      <c r="BK401" s="8" t="s">
        <v>56</v>
      </c>
      <c r="BL401" s="3" t="s">
        <v>56</v>
      </c>
      <c r="BM401" s="3" t="s">
        <v>56</v>
      </c>
      <c r="BN401" s="9" t="s">
        <v>56</v>
      </c>
    </row>
    <row r="402" spans="1:66" x14ac:dyDescent="0.3">
      <c r="A402" t="str">
        <f t="shared" ca="1" si="128"/>
        <v>Ekiti</v>
      </c>
      <c r="B402" t="str">
        <f t="shared" ca="1" si="129"/>
        <v>A</v>
      </c>
      <c r="C402" t="str">
        <f t="shared" ca="1" si="130"/>
        <v>C1</v>
      </c>
      <c r="D402" t="s">
        <v>12</v>
      </c>
      <c r="E402">
        <f t="shared" si="131"/>
        <v>22</v>
      </c>
      <c r="F402">
        <f t="shared" si="132"/>
        <v>2</v>
      </c>
      <c r="G402" t="s">
        <v>76</v>
      </c>
      <c r="H402" t="s">
        <v>76</v>
      </c>
      <c r="I402" t="s">
        <v>96</v>
      </c>
      <c r="J402" t="s">
        <v>98</v>
      </c>
      <c r="K402" t="s">
        <v>100</v>
      </c>
      <c r="L402" t="s">
        <v>102</v>
      </c>
      <c r="M402" t="s">
        <v>104</v>
      </c>
      <c r="N402" t="s">
        <v>106</v>
      </c>
      <c r="O402" t="s">
        <v>108</v>
      </c>
      <c r="P402" t="s">
        <v>110</v>
      </c>
      <c r="Q402" t="s">
        <v>112</v>
      </c>
      <c r="R402" t="s">
        <v>114</v>
      </c>
      <c r="S402" t="s">
        <v>116</v>
      </c>
      <c r="T402" t="s">
        <v>118</v>
      </c>
      <c r="U402" t="s">
        <v>120</v>
      </c>
      <c r="V402" t="s">
        <v>122</v>
      </c>
      <c r="W402" t="s">
        <v>124</v>
      </c>
      <c r="X402" t="s">
        <v>126</v>
      </c>
      <c r="Y402" t="s">
        <v>128</v>
      </c>
      <c r="Z402" t="s">
        <v>130</v>
      </c>
      <c r="AA402" t="s">
        <v>132</v>
      </c>
      <c r="AB402" t="s">
        <v>134</v>
      </c>
      <c r="AC402" t="s">
        <v>136</v>
      </c>
      <c r="AD402" t="s">
        <v>81</v>
      </c>
      <c r="AE402" t="s">
        <v>83</v>
      </c>
      <c r="AF402" t="s">
        <v>85</v>
      </c>
      <c r="AG402" t="s">
        <v>87</v>
      </c>
      <c r="AH402" t="s">
        <v>89</v>
      </c>
      <c r="AI402" s="8" t="s">
        <v>91</v>
      </c>
      <c r="AJ402" s="3" t="s">
        <v>91</v>
      </c>
      <c r="AK402" s="3" t="str">
        <f t="shared" si="133"/>
        <v>ON</v>
      </c>
      <c r="AL402" s="3" t="str">
        <f t="shared" si="134"/>
        <v>OFF</v>
      </c>
      <c r="AM402" s="3" t="str">
        <f t="shared" si="135"/>
        <v>ON</v>
      </c>
      <c r="AN402" s="3" t="str">
        <f t="shared" si="136"/>
        <v>ON</v>
      </c>
      <c r="AO402" s="3"/>
      <c r="AP402" s="8" t="s">
        <v>91</v>
      </c>
      <c r="AQ402" s="3" t="s">
        <v>91</v>
      </c>
      <c r="AR402" s="3" t="str">
        <f t="shared" si="137"/>
        <v>ON</v>
      </c>
      <c r="AS402" s="3" t="str">
        <f t="shared" si="138"/>
        <v>ON</v>
      </c>
      <c r="AT402" s="3" t="str">
        <f t="shared" si="139"/>
        <v>ON</v>
      </c>
      <c r="AU402" s="3" t="str">
        <f t="shared" si="140"/>
        <v>ON</v>
      </c>
      <c r="AV402" s="3"/>
      <c r="AW402" s="8" t="s">
        <v>91</v>
      </c>
      <c r="AX402" s="3" t="s">
        <v>91</v>
      </c>
      <c r="AY402" s="3" t="str">
        <f t="shared" si="141"/>
        <v>ON</v>
      </c>
      <c r="AZ402" s="3" t="str">
        <f t="shared" si="142"/>
        <v>OFF</v>
      </c>
      <c r="BA402" s="3" t="str">
        <f t="shared" si="143"/>
        <v>ON</v>
      </c>
      <c r="BB402" s="3" t="str">
        <f t="shared" si="144"/>
        <v>ON</v>
      </c>
      <c r="BC402" s="3"/>
      <c r="BD402" s="8" t="s">
        <v>91</v>
      </c>
      <c r="BE402" s="3" t="s">
        <v>91</v>
      </c>
      <c r="BF402" s="3" t="str">
        <f t="shared" si="145"/>
        <v>ON</v>
      </c>
      <c r="BG402" s="3" t="str">
        <f t="shared" si="146"/>
        <v>ON</v>
      </c>
      <c r="BH402" s="3" t="str">
        <f t="shared" si="147"/>
        <v>ON</v>
      </c>
      <c r="BI402" s="3" t="str">
        <f t="shared" si="148"/>
        <v>ON</v>
      </c>
      <c r="BJ402" s="3"/>
      <c r="BK402" s="8" t="s">
        <v>56</v>
      </c>
      <c r="BL402" s="3" t="s">
        <v>56</v>
      </c>
      <c r="BM402" s="3" t="s">
        <v>56</v>
      </c>
      <c r="BN402" s="9" t="s">
        <v>56</v>
      </c>
    </row>
    <row r="403" spans="1:66" x14ac:dyDescent="0.3">
      <c r="A403" t="str">
        <f t="shared" ca="1" si="128"/>
        <v>Oyo</v>
      </c>
      <c r="B403" t="str">
        <f t="shared" ca="1" si="129"/>
        <v>C</v>
      </c>
      <c r="C403" t="str">
        <f t="shared" ca="1" si="130"/>
        <v>E1</v>
      </c>
      <c r="D403" t="s">
        <v>5</v>
      </c>
      <c r="E403">
        <f t="shared" si="131"/>
        <v>22</v>
      </c>
      <c r="F403">
        <f t="shared" si="132"/>
        <v>2</v>
      </c>
      <c r="G403" t="s">
        <v>75</v>
      </c>
      <c r="H403" t="s">
        <v>75</v>
      </c>
      <c r="I403" t="s">
        <v>97</v>
      </c>
      <c r="J403" t="s">
        <v>99</v>
      </c>
      <c r="K403" t="s">
        <v>101</v>
      </c>
      <c r="L403" t="s">
        <v>103</v>
      </c>
      <c r="M403" t="s">
        <v>105</v>
      </c>
      <c r="N403" t="s">
        <v>107</v>
      </c>
      <c r="O403" t="s">
        <v>109</v>
      </c>
      <c r="P403" t="s">
        <v>111</v>
      </c>
      <c r="Q403" t="s">
        <v>113</v>
      </c>
      <c r="R403" t="s">
        <v>115</v>
      </c>
      <c r="S403" t="s">
        <v>117</v>
      </c>
      <c r="T403" t="s">
        <v>119</v>
      </c>
      <c r="U403" t="s">
        <v>121</v>
      </c>
      <c r="V403" t="s">
        <v>123</v>
      </c>
      <c r="W403" t="s">
        <v>125</v>
      </c>
      <c r="X403" t="s">
        <v>127</v>
      </c>
      <c r="Y403" t="s">
        <v>129</v>
      </c>
      <c r="Z403" t="s">
        <v>131</v>
      </c>
      <c r="AA403" t="s">
        <v>133</v>
      </c>
      <c r="AB403" t="s">
        <v>135</v>
      </c>
      <c r="AC403" t="s">
        <v>137</v>
      </c>
      <c r="AD403" t="s">
        <v>82</v>
      </c>
      <c r="AE403" t="s">
        <v>84</v>
      </c>
      <c r="AF403" t="s">
        <v>86</v>
      </c>
      <c r="AG403" t="s">
        <v>88</v>
      </c>
      <c r="AH403" t="s">
        <v>90</v>
      </c>
      <c r="AI403" s="8" t="s">
        <v>91</v>
      </c>
      <c r="AJ403" s="3" t="s">
        <v>91</v>
      </c>
      <c r="AK403" s="3" t="str">
        <f t="shared" si="133"/>
        <v>ON</v>
      </c>
      <c r="AL403" s="3" t="str">
        <f t="shared" si="134"/>
        <v>ON</v>
      </c>
      <c r="AM403" s="3" t="str">
        <f t="shared" si="135"/>
        <v>ON</v>
      </c>
      <c r="AN403" s="3" t="str">
        <f t="shared" si="136"/>
        <v>ON</v>
      </c>
      <c r="AO403" s="3"/>
      <c r="AP403" s="8" t="s">
        <v>91</v>
      </c>
      <c r="AQ403" s="3" t="s">
        <v>91</v>
      </c>
      <c r="AR403" s="3" t="str">
        <f t="shared" si="137"/>
        <v>OFF</v>
      </c>
      <c r="AS403" s="3" t="str">
        <f t="shared" si="138"/>
        <v>ON</v>
      </c>
      <c r="AT403" s="3" t="str">
        <f t="shared" si="139"/>
        <v>ON</v>
      </c>
      <c r="AU403" s="3" t="str">
        <f t="shared" si="140"/>
        <v>ON</v>
      </c>
      <c r="AV403" s="3"/>
      <c r="AW403" s="8" t="s">
        <v>91</v>
      </c>
      <c r="AX403" s="3" t="s">
        <v>91</v>
      </c>
      <c r="AY403" s="3" t="str">
        <f t="shared" si="141"/>
        <v>ON</v>
      </c>
      <c r="AZ403" s="3" t="str">
        <f t="shared" si="142"/>
        <v>ON</v>
      </c>
      <c r="BA403" s="3" t="str">
        <f t="shared" si="143"/>
        <v>ON</v>
      </c>
      <c r="BB403" s="3" t="str">
        <f t="shared" si="144"/>
        <v>ON</v>
      </c>
      <c r="BC403" s="3"/>
      <c r="BD403" s="8" t="s">
        <v>91</v>
      </c>
      <c r="BE403" s="3" t="s">
        <v>91</v>
      </c>
      <c r="BF403" s="3" t="str">
        <f t="shared" si="145"/>
        <v>OFF</v>
      </c>
      <c r="BG403" s="3" t="str">
        <f t="shared" si="146"/>
        <v>ON</v>
      </c>
      <c r="BH403" s="3" t="str">
        <f t="shared" si="147"/>
        <v>ON</v>
      </c>
      <c r="BI403" s="3" t="str">
        <f t="shared" si="148"/>
        <v>ON</v>
      </c>
      <c r="BJ403" s="3"/>
      <c r="BK403" s="8" t="s">
        <v>56</v>
      </c>
      <c r="BL403" s="3" t="s">
        <v>56</v>
      </c>
      <c r="BM403" s="3" t="s">
        <v>56</v>
      </c>
      <c r="BN403" s="9" t="s">
        <v>56</v>
      </c>
    </row>
    <row r="404" spans="1:66" x14ac:dyDescent="0.3">
      <c r="A404" t="str">
        <f t="shared" ca="1" si="128"/>
        <v>Lagos</v>
      </c>
      <c r="B404" t="str">
        <f t="shared" ca="1" si="129"/>
        <v>B</v>
      </c>
      <c r="C404" t="str">
        <f t="shared" ca="1" si="130"/>
        <v>C1</v>
      </c>
      <c r="D404" t="s">
        <v>7</v>
      </c>
      <c r="E404">
        <f t="shared" si="131"/>
        <v>22</v>
      </c>
      <c r="F404">
        <f t="shared" si="132"/>
        <v>2</v>
      </c>
      <c r="G404" t="s">
        <v>75</v>
      </c>
      <c r="H404" t="s">
        <v>75</v>
      </c>
      <c r="I404" t="s">
        <v>96</v>
      </c>
      <c r="J404" t="s">
        <v>98</v>
      </c>
      <c r="K404" t="s">
        <v>100</v>
      </c>
      <c r="L404" t="s">
        <v>102</v>
      </c>
      <c r="M404" t="s">
        <v>104</v>
      </c>
      <c r="N404" t="s">
        <v>106</v>
      </c>
      <c r="O404" t="s">
        <v>108</v>
      </c>
      <c r="P404" t="s">
        <v>110</v>
      </c>
      <c r="Q404" t="s">
        <v>112</v>
      </c>
      <c r="R404" t="s">
        <v>114</v>
      </c>
      <c r="S404" t="s">
        <v>116</v>
      </c>
      <c r="T404" t="s">
        <v>118</v>
      </c>
      <c r="U404" t="s">
        <v>120</v>
      </c>
      <c r="V404" t="s">
        <v>122</v>
      </c>
      <c r="W404" t="s">
        <v>124</v>
      </c>
      <c r="X404" t="s">
        <v>126</v>
      </c>
      <c r="Y404" t="s">
        <v>128</v>
      </c>
      <c r="Z404" t="s">
        <v>130</v>
      </c>
      <c r="AA404" t="s">
        <v>132</v>
      </c>
      <c r="AB404" t="s">
        <v>134</v>
      </c>
      <c r="AC404" t="s">
        <v>136</v>
      </c>
      <c r="AD404" t="s">
        <v>81</v>
      </c>
      <c r="AE404" t="s">
        <v>83</v>
      </c>
      <c r="AF404" t="s">
        <v>85</v>
      </c>
      <c r="AG404" t="s">
        <v>87</v>
      </c>
      <c r="AH404" t="s">
        <v>89</v>
      </c>
      <c r="AI404" s="8" t="s">
        <v>91</v>
      </c>
      <c r="AJ404" s="3" t="s">
        <v>91</v>
      </c>
      <c r="AK404" s="3" t="str">
        <f t="shared" si="133"/>
        <v>OFF</v>
      </c>
      <c r="AL404" s="3" t="str">
        <f t="shared" si="134"/>
        <v>ON</v>
      </c>
      <c r="AM404" s="3" t="str">
        <f t="shared" si="135"/>
        <v>ON</v>
      </c>
      <c r="AN404" s="3" t="str">
        <f t="shared" si="136"/>
        <v>ON</v>
      </c>
      <c r="AO404" s="3"/>
      <c r="AP404" s="8" t="s">
        <v>91</v>
      </c>
      <c r="AQ404" s="3" t="s">
        <v>91</v>
      </c>
      <c r="AR404" s="3" t="str">
        <f t="shared" si="137"/>
        <v>ON</v>
      </c>
      <c r="AS404" s="3" t="str">
        <f t="shared" si="138"/>
        <v>ON</v>
      </c>
      <c r="AT404" s="3" t="str">
        <f t="shared" si="139"/>
        <v>ON</v>
      </c>
      <c r="AU404" s="3" t="str">
        <f t="shared" si="140"/>
        <v>ON</v>
      </c>
      <c r="AV404" s="3"/>
      <c r="AW404" s="8" t="s">
        <v>91</v>
      </c>
      <c r="AX404" s="3" t="s">
        <v>91</v>
      </c>
      <c r="AY404" s="3" t="str">
        <f t="shared" si="141"/>
        <v>OFF</v>
      </c>
      <c r="AZ404" s="3" t="str">
        <f t="shared" si="142"/>
        <v>ON</v>
      </c>
      <c r="BA404" s="3" t="str">
        <f t="shared" si="143"/>
        <v>ON</v>
      </c>
      <c r="BB404" s="3" t="str">
        <f t="shared" si="144"/>
        <v>ON</v>
      </c>
      <c r="BC404" s="3"/>
      <c r="BD404" s="8" t="s">
        <v>91</v>
      </c>
      <c r="BE404" s="3" t="s">
        <v>91</v>
      </c>
      <c r="BF404" s="3" t="str">
        <f t="shared" si="145"/>
        <v>ON</v>
      </c>
      <c r="BG404" s="3" t="str">
        <f t="shared" si="146"/>
        <v>ON</v>
      </c>
      <c r="BH404" s="3" t="str">
        <f t="shared" si="147"/>
        <v>ON</v>
      </c>
      <c r="BI404" s="3" t="str">
        <f t="shared" si="148"/>
        <v>ON</v>
      </c>
      <c r="BJ404" s="3"/>
      <c r="BK404" s="8" t="s">
        <v>56</v>
      </c>
      <c r="BL404" s="3" t="s">
        <v>56</v>
      </c>
      <c r="BM404" s="3" t="s">
        <v>56</v>
      </c>
      <c r="BN404" s="9" t="s">
        <v>56</v>
      </c>
    </row>
    <row r="405" spans="1:66" x14ac:dyDescent="0.3">
      <c r="A405" t="str">
        <f t="shared" ca="1" si="128"/>
        <v>Ekiti</v>
      </c>
      <c r="B405" t="str">
        <f t="shared" ca="1" si="129"/>
        <v>B</v>
      </c>
      <c r="C405" t="str">
        <f t="shared" ca="1" si="130"/>
        <v>C1</v>
      </c>
      <c r="D405" t="s">
        <v>7</v>
      </c>
      <c r="E405">
        <f t="shared" si="131"/>
        <v>22</v>
      </c>
      <c r="F405">
        <f t="shared" si="132"/>
        <v>2</v>
      </c>
      <c r="G405" t="s">
        <v>76</v>
      </c>
      <c r="H405" t="s">
        <v>76</v>
      </c>
      <c r="I405" t="s">
        <v>97</v>
      </c>
      <c r="J405" t="s">
        <v>99</v>
      </c>
      <c r="K405" t="s">
        <v>101</v>
      </c>
      <c r="L405" t="s">
        <v>103</v>
      </c>
      <c r="M405" t="s">
        <v>105</v>
      </c>
      <c r="N405" t="s">
        <v>107</v>
      </c>
      <c r="O405" t="s">
        <v>109</v>
      </c>
      <c r="P405" t="s">
        <v>111</v>
      </c>
      <c r="Q405" t="s">
        <v>113</v>
      </c>
      <c r="R405" t="s">
        <v>115</v>
      </c>
      <c r="S405" t="s">
        <v>117</v>
      </c>
      <c r="T405" t="s">
        <v>119</v>
      </c>
      <c r="U405" t="s">
        <v>121</v>
      </c>
      <c r="V405" t="s">
        <v>123</v>
      </c>
      <c r="W405" t="s">
        <v>125</v>
      </c>
      <c r="X405" t="s">
        <v>127</v>
      </c>
      <c r="Y405" t="s">
        <v>129</v>
      </c>
      <c r="Z405" t="s">
        <v>131</v>
      </c>
      <c r="AA405" t="s">
        <v>133</v>
      </c>
      <c r="AB405" t="s">
        <v>135</v>
      </c>
      <c r="AC405" t="s">
        <v>137</v>
      </c>
      <c r="AD405" t="s">
        <v>82</v>
      </c>
      <c r="AE405" t="s">
        <v>84</v>
      </c>
      <c r="AF405" t="s">
        <v>86</v>
      </c>
      <c r="AG405" t="s">
        <v>88</v>
      </c>
      <c r="AH405" t="s">
        <v>90</v>
      </c>
      <c r="AI405" s="8" t="s">
        <v>91</v>
      </c>
      <c r="AJ405" s="3" t="s">
        <v>91</v>
      </c>
      <c r="AK405" s="3" t="str">
        <f t="shared" si="133"/>
        <v>ON</v>
      </c>
      <c r="AL405" s="3" t="str">
        <f t="shared" si="134"/>
        <v>ON</v>
      </c>
      <c r="AM405" s="3" t="str">
        <f t="shared" si="135"/>
        <v>ON</v>
      </c>
      <c r="AN405" s="3" t="str">
        <f t="shared" si="136"/>
        <v>ON</v>
      </c>
      <c r="AO405" s="3"/>
      <c r="AP405" s="8" t="s">
        <v>91</v>
      </c>
      <c r="AQ405" s="3" t="s">
        <v>91</v>
      </c>
      <c r="AR405" s="3" t="str">
        <f t="shared" si="137"/>
        <v>ON</v>
      </c>
      <c r="AS405" s="3" t="str">
        <f t="shared" si="138"/>
        <v>OFF</v>
      </c>
      <c r="AT405" s="3" t="str">
        <f t="shared" si="139"/>
        <v>ON</v>
      </c>
      <c r="AU405" s="3" t="str">
        <f t="shared" si="140"/>
        <v>ON</v>
      </c>
      <c r="AV405" s="3"/>
      <c r="AW405" s="8" t="s">
        <v>91</v>
      </c>
      <c r="AX405" s="3" t="s">
        <v>91</v>
      </c>
      <c r="AY405" s="3" t="str">
        <f t="shared" si="141"/>
        <v>ON</v>
      </c>
      <c r="AZ405" s="3" t="str">
        <f t="shared" si="142"/>
        <v>ON</v>
      </c>
      <c r="BA405" s="3" t="str">
        <f t="shared" si="143"/>
        <v>ON</v>
      </c>
      <c r="BB405" s="3" t="str">
        <f t="shared" si="144"/>
        <v>ON</v>
      </c>
      <c r="BC405" s="3"/>
      <c r="BD405" s="8" t="s">
        <v>91</v>
      </c>
      <c r="BE405" s="3" t="s">
        <v>91</v>
      </c>
      <c r="BF405" s="3" t="str">
        <f t="shared" si="145"/>
        <v>ON</v>
      </c>
      <c r="BG405" s="3" t="str">
        <f t="shared" si="146"/>
        <v>OFF</v>
      </c>
      <c r="BH405" s="3" t="str">
        <f t="shared" si="147"/>
        <v>ON</v>
      </c>
      <c r="BI405" s="3" t="str">
        <f t="shared" si="148"/>
        <v>ON</v>
      </c>
      <c r="BJ405" s="3"/>
      <c r="BK405" s="8" t="s">
        <v>56</v>
      </c>
      <c r="BL405" s="3" t="s">
        <v>56</v>
      </c>
      <c r="BM405" s="3" t="s">
        <v>56</v>
      </c>
      <c r="BN405" s="9" t="s">
        <v>56</v>
      </c>
    </row>
    <row r="406" spans="1:66" x14ac:dyDescent="0.3">
      <c r="A406" t="str">
        <f t="shared" ca="1" si="128"/>
        <v>Ondo</v>
      </c>
      <c r="B406" t="str">
        <f t="shared" ca="1" si="129"/>
        <v>A</v>
      </c>
      <c r="C406" t="str">
        <f t="shared" ca="1" si="130"/>
        <v>A1</v>
      </c>
      <c r="D406" t="s">
        <v>7</v>
      </c>
      <c r="E406">
        <f t="shared" si="131"/>
        <v>22</v>
      </c>
      <c r="F406">
        <f t="shared" si="132"/>
        <v>2</v>
      </c>
      <c r="G406" t="s">
        <v>77</v>
      </c>
      <c r="H406" t="s">
        <v>77</v>
      </c>
      <c r="I406" t="s">
        <v>96</v>
      </c>
      <c r="J406" t="s">
        <v>98</v>
      </c>
      <c r="K406" t="s">
        <v>100</v>
      </c>
      <c r="L406" t="s">
        <v>102</v>
      </c>
      <c r="M406" t="s">
        <v>104</v>
      </c>
      <c r="N406" t="s">
        <v>106</v>
      </c>
      <c r="O406" t="s">
        <v>108</v>
      </c>
      <c r="P406" t="s">
        <v>110</v>
      </c>
      <c r="Q406" t="s">
        <v>112</v>
      </c>
      <c r="R406" t="s">
        <v>114</v>
      </c>
      <c r="S406" t="s">
        <v>116</v>
      </c>
      <c r="T406" t="s">
        <v>118</v>
      </c>
      <c r="U406" t="s">
        <v>120</v>
      </c>
      <c r="V406" t="s">
        <v>122</v>
      </c>
      <c r="W406" t="s">
        <v>124</v>
      </c>
      <c r="X406" t="s">
        <v>126</v>
      </c>
      <c r="Y406" t="s">
        <v>128</v>
      </c>
      <c r="Z406" t="s">
        <v>130</v>
      </c>
      <c r="AA406" t="s">
        <v>132</v>
      </c>
      <c r="AB406" t="s">
        <v>134</v>
      </c>
      <c r="AC406" t="s">
        <v>136</v>
      </c>
      <c r="AD406" t="s">
        <v>81</v>
      </c>
      <c r="AE406" t="s">
        <v>83</v>
      </c>
      <c r="AF406" t="s">
        <v>85</v>
      </c>
      <c r="AG406" t="s">
        <v>87</v>
      </c>
      <c r="AH406" t="s">
        <v>89</v>
      </c>
      <c r="AI406" s="8" t="s">
        <v>91</v>
      </c>
      <c r="AJ406" s="3" t="s">
        <v>91</v>
      </c>
      <c r="AK406" s="3" t="str">
        <f t="shared" si="133"/>
        <v>ON</v>
      </c>
      <c r="AL406" s="3" t="str">
        <f t="shared" si="134"/>
        <v>ON</v>
      </c>
      <c r="AM406" s="3" t="str">
        <f t="shared" si="135"/>
        <v>OFF</v>
      </c>
      <c r="AN406" s="3" t="str">
        <f t="shared" si="136"/>
        <v>ON</v>
      </c>
      <c r="AO406" s="3"/>
      <c r="AP406" s="8" t="s">
        <v>91</v>
      </c>
      <c r="AQ406" s="3" t="s">
        <v>91</v>
      </c>
      <c r="AR406" s="3" t="str">
        <f t="shared" si="137"/>
        <v>ON</v>
      </c>
      <c r="AS406" s="3" t="str">
        <f t="shared" si="138"/>
        <v>ON</v>
      </c>
      <c r="AT406" s="3" t="str">
        <f t="shared" si="139"/>
        <v>ON</v>
      </c>
      <c r="AU406" s="3" t="str">
        <f t="shared" si="140"/>
        <v>ON</v>
      </c>
      <c r="AV406" s="3"/>
      <c r="AW406" s="8" t="s">
        <v>91</v>
      </c>
      <c r="AX406" s="3" t="s">
        <v>91</v>
      </c>
      <c r="AY406" s="3" t="str">
        <f t="shared" si="141"/>
        <v>ON</v>
      </c>
      <c r="AZ406" s="3" t="str">
        <f t="shared" si="142"/>
        <v>ON</v>
      </c>
      <c r="BA406" s="3" t="str">
        <f t="shared" si="143"/>
        <v>OFF</v>
      </c>
      <c r="BB406" s="3" t="str">
        <f t="shared" si="144"/>
        <v>ON</v>
      </c>
      <c r="BC406" s="3"/>
      <c r="BD406" s="8" t="s">
        <v>91</v>
      </c>
      <c r="BE406" s="3" t="s">
        <v>91</v>
      </c>
      <c r="BF406" s="3" t="str">
        <f t="shared" si="145"/>
        <v>ON</v>
      </c>
      <c r="BG406" s="3" t="str">
        <f t="shared" si="146"/>
        <v>ON</v>
      </c>
      <c r="BH406" s="3" t="str">
        <f t="shared" si="147"/>
        <v>ON</v>
      </c>
      <c r="BI406" s="3" t="str">
        <f t="shared" si="148"/>
        <v>ON</v>
      </c>
      <c r="BJ406" s="3"/>
      <c r="BK406" s="8" t="s">
        <v>56</v>
      </c>
      <c r="BL406" s="3" t="s">
        <v>56</v>
      </c>
      <c r="BM406" s="3" t="s">
        <v>56</v>
      </c>
      <c r="BN406" s="9" t="s">
        <v>56</v>
      </c>
    </row>
    <row r="407" spans="1:66" x14ac:dyDescent="0.3">
      <c r="A407" t="str">
        <f t="shared" ca="1" si="128"/>
        <v>Ogun</v>
      </c>
      <c r="B407" t="str">
        <f t="shared" ca="1" si="129"/>
        <v>B</v>
      </c>
      <c r="C407" t="str">
        <f t="shared" ca="1" si="130"/>
        <v>D1</v>
      </c>
      <c r="D407" t="s">
        <v>46</v>
      </c>
      <c r="E407">
        <f t="shared" si="131"/>
        <v>22</v>
      </c>
      <c r="F407">
        <f t="shared" si="132"/>
        <v>2</v>
      </c>
      <c r="G407" t="s">
        <v>78</v>
      </c>
      <c r="H407" t="s">
        <v>78</v>
      </c>
      <c r="I407" t="s">
        <v>97</v>
      </c>
      <c r="J407" t="s">
        <v>99</v>
      </c>
      <c r="K407" t="s">
        <v>101</v>
      </c>
      <c r="L407" t="s">
        <v>103</v>
      </c>
      <c r="M407" t="s">
        <v>105</v>
      </c>
      <c r="N407" t="s">
        <v>107</v>
      </c>
      <c r="O407" t="s">
        <v>109</v>
      </c>
      <c r="P407" t="s">
        <v>111</v>
      </c>
      <c r="Q407" t="s">
        <v>113</v>
      </c>
      <c r="R407" t="s">
        <v>115</v>
      </c>
      <c r="S407" t="s">
        <v>117</v>
      </c>
      <c r="T407" t="s">
        <v>119</v>
      </c>
      <c r="U407" t="s">
        <v>121</v>
      </c>
      <c r="V407" t="s">
        <v>123</v>
      </c>
      <c r="W407" t="s">
        <v>125</v>
      </c>
      <c r="X407" t="s">
        <v>127</v>
      </c>
      <c r="Y407" t="s">
        <v>129</v>
      </c>
      <c r="Z407" t="s">
        <v>131</v>
      </c>
      <c r="AA407" t="s">
        <v>133</v>
      </c>
      <c r="AB407" t="s">
        <v>135</v>
      </c>
      <c r="AC407" t="s">
        <v>137</v>
      </c>
      <c r="AD407" t="s">
        <v>82</v>
      </c>
      <c r="AE407" t="s">
        <v>84</v>
      </c>
      <c r="AF407" t="s">
        <v>86</v>
      </c>
      <c r="AG407" t="s">
        <v>88</v>
      </c>
      <c r="AH407" t="s">
        <v>90</v>
      </c>
      <c r="AI407" s="8" t="s">
        <v>91</v>
      </c>
      <c r="AJ407" s="3" t="s">
        <v>91</v>
      </c>
      <c r="AK407" s="3" t="str">
        <f t="shared" si="133"/>
        <v>ON</v>
      </c>
      <c r="AL407" s="3" t="str">
        <f t="shared" si="134"/>
        <v>ON</v>
      </c>
      <c r="AM407" s="3" t="str">
        <f t="shared" si="135"/>
        <v>ON</v>
      </c>
      <c r="AN407" s="3" t="str">
        <f t="shared" si="136"/>
        <v>ON</v>
      </c>
      <c r="AO407" s="3"/>
      <c r="AP407" s="8" t="s">
        <v>91</v>
      </c>
      <c r="AQ407" s="3" t="s">
        <v>91</v>
      </c>
      <c r="AR407" s="3" t="str">
        <f t="shared" si="137"/>
        <v>ON</v>
      </c>
      <c r="AS407" s="3" t="str">
        <f t="shared" si="138"/>
        <v>ON</v>
      </c>
      <c r="AT407" s="3" t="str">
        <f t="shared" si="139"/>
        <v>ON</v>
      </c>
      <c r="AU407" s="3" t="str">
        <f t="shared" si="140"/>
        <v>OFF</v>
      </c>
      <c r="AV407" s="3"/>
      <c r="AW407" s="8" t="s">
        <v>91</v>
      </c>
      <c r="AX407" s="3" t="s">
        <v>91</v>
      </c>
      <c r="AY407" s="3" t="str">
        <f t="shared" si="141"/>
        <v>ON</v>
      </c>
      <c r="AZ407" s="3" t="str">
        <f t="shared" si="142"/>
        <v>ON</v>
      </c>
      <c r="BA407" s="3" t="str">
        <f t="shared" si="143"/>
        <v>ON</v>
      </c>
      <c r="BB407" s="3" t="str">
        <f t="shared" si="144"/>
        <v>ON</v>
      </c>
      <c r="BC407" s="3"/>
      <c r="BD407" s="8" t="s">
        <v>91</v>
      </c>
      <c r="BE407" s="3" t="s">
        <v>91</v>
      </c>
      <c r="BF407" s="3" t="str">
        <f t="shared" si="145"/>
        <v>ON</v>
      </c>
      <c r="BG407" s="3" t="str">
        <f t="shared" si="146"/>
        <v>ON</v>
      </c>
      <c r="BH407" s="3" t="str">
        <f t="shared" si="147"/>
        <v>ON</v>
      </c>
      <c r="BI407" s="3" t="str">
        <f t="shared" si="148"/>
        <v>OFF</v>
      </c>
      <c r="BJ407" s="3"/>
      <c r="BK407" s="8" t="s">
        <v>56</v>
      </c>
      <c r="BL407" s="3" t="s">
        <v>56</v>
      </c>
      <c r="BM407" s="3" t="s">
        <v>56</v>
      </c>
      <c r="BN407" s="9" t="s">
        <v>56</v>
      </c>
    </row>
    <row r="408" spans="1:66" x14ac:dyDescent="0.3">
      <c r="A408" t="str">
        <f t="shared" ca="1" si="128"/>
        <v>Oyo</v>
      </c>
      <c r="B408" t="str">
        <f t="shared" ca="1" si="129"/>
        <v>A</v>
      </c>
      <c r="C408" t="str">
        <f t="shared" ca="1" si="130"/>
        <v>E1</v>
      </c>
      <c r="D408" t="s">
        <v>12</v>
      </c>
      <c r="E408">
        <f t="shared" si="131"/>
        <v>22</v>
      </c>
      <c r="F408">
        <f t="shared" si="132"/>
        <v>2</v>
      </c>
      <c r="G408" t="s">
        <v>78</v>
      </c>
      <c r="H408" t="s">
        <v>78</v>
      </c>
      <c r="I408" t="s">
        <v>96</v>
      </c>
      <c r="J408" t="s">
        <v>98</v>
      </c>
      <c r="K408" t="s">
        <v>100</v>
      </c>
      <c r="L408" t="s">
        <v>102</v>
      </c>
      <c r="M408" t="s">
        <v>104</v>
      </c>
      <c r="N408" t="s">
        <v>106</v>
      </c>
      <c r="O408" t="s">
        <v>108</v>
      </c>
      <c r="P408" t="s">
        <v>110</v>
      </c>
      <c r="Q408" t="s">
        <v>112</v>
      </c>
      <c r="R408" t="s">
        <v>114</v>
      </c>
      <c r="S408" t="s">
        <v>116</v>
      </c>
      <c r="T408" t="s">
        <v>118</v>
      </c>
      <c r="U408" t="s">
        <v>120</v>
      </c>
      <c r="V408" t="s">
        <v>122</v>
      </c>
      <c r="W408" t="s">
        <v>124</v>
      </c>
      <c r="X408" t="s">
        <v>126</v>
      </c>
      <c r="Y408" t="s">
        <v>128</v>
      </c>
      <c r="Z408" t="s">
        <v>130</v>
      </c>
      <c r="AA408" t="s">
        <v>132</v>
      </c>
      <c r="AB408" t="s">
        <v>134</v>
      </c>
      <c r="AC408" t="s">
        <v>136</v>
      </c>
      <c r="AD408" t="s">
        <v>81</v>
      </c>
      <c r="AE408" t="s">
        <v>83</v>
      </c>
      <c r="AF408" t="s">
        <v>85</v>
      </c>
      <c r="AG408" t="s">
        <v>87</v>
      </c>
      <c r="AH408" t="s">
        <v>89</v>
      </c>
      <c r="AI408" s="8" t="s">
        <v>91</v>
      </c>
      <c r="AJ408" s="3" t="s">
        <v>91</v>
      </c>
      <c r="AK408" s="3" t="str">
        <f t="shared" si="133"/>
        <v>ON</v>
      </c>
      <c r="AL408" s="3" t="str">
        <f t="shared" si="134"/>
        <v>ON</v>
      </c>
      <c r="AM408" s="3" t="str">
        <f t="shared" si="135"/>
        <v>ON</v>
      </c>
      <c r="AN408" s="3" t="str">
        <f t="shared" si="136"/>
        <v>OFF</v>
      </c>
      <c r="AO408" s="3"/>
      <c r="AP408" s="8" t="s">
        <v>91</v>
      </c>
      <c r="AQ408" s="3" t="s">
        <v>91</v>
      </c>
      <c r="AR408" s="3" t="str">
        <f t="shared" si="137"/>
        <v>ON</v>
      </c>
      <c r="AS408" s="3" t="str">
        <f t="shared" si="138"/>
        <v>ON</v>
      </c>
      <c r="AT408" s="3" t="str">
        <f t="shared" si="139"/>
        <v>ON</v>
      </c>
      <c r="AU408" s="3" t="str">
        <f t="shared" si="140"/>
        <v>ON</v>
      </c>
      <c r="AV408" s="3"/>
      <c r="AW408" s="8" t="s">
        <v>91</v>
      </c>
      <c r="AX408" s="3" t="s">
        <v>91</v>
      </c>
      <c r="AY408" s="3" t="str">
        <f t="shared" si="141"/>
        <v>ON</v>
      </c>
      <c r="AZ408" s="3" t="str">
        <f t="shared" si="142"/>
        <v>ON</v>
      </c>
      <c r="BA408" s="3" t="str">
        <f t="shared" si="143"/>
        <v>ON</v>
      </c>
      <c r="BB408" s="3" t="str">
        <f t="shared" si="144"/>
        <v>OFF</v>
      </c>
      <c r="BC408" s="3"/>
      <c r="BD408" s="8" t="s">
        <v>91</v>
      </c>
      <c r="BE408" s="3" t="s">
        <v>91</v>
      </c>
      <c r="BF408" s="3" t="str">
        <f t="shared" si="145"/>
        <v>ON</v>
      </c>
      <c r="BG408" s="3" t="str">
        <f t="shared" si="146"/>
        <v>ON</v>
      </c>
      <c r="BH408" s="3" t="str">
        <f t="shared" si="147"/>
        <v>ON</v>
      </c>
      <c r="BI408" s="3" t="str">
        <f t="shared" si="148"/>
        <v>ON</v>
      </c>
      <c r="BJ408" s="3"/>
      <c r="BK408" s="8" t="s">
        <v>56</v>
      </c>
      <c r="BL408" s="3" t="s">
        <v>56</v>
      </c>
      <c r="BM408" s="3" t="s">
        <v>56</v>
      </c>
      <c r="BN408" s="9" t="s">
        <v>56</v>
      </c>
    </row>
    <row r="409" spans="1:66" x14ac:dyDescent="0.3">
      <c r="A409" t="str">
        <f t="shared" ca="1" si="128"/>
        <v>Ekiti</v>
      </c>
      <c r="B409" t="str">
        <f t="shared" ca="1" si="129"/>
        <v>A</v>
      </c>
      <c r="C409" t="str">
        <f t="shared" ca="1" si="130"/>
        <v>D1</v>
      </c>
      <c r="D409" t="s">
        <v>12</v>
      </c>
      <c r="E409">
        <f t="shared" si="131"/>
        <v>22</v>
      </c>
      <c r="F409">
        <f t="shared" si="132"/>
        <v>2</v>
      </c>
      <c r="G409" t="s">
        <v>77</v>
      </c>
      <c r="H409" t="s">
        <v>77</v>
      </c>
      <c r="I409" t="s">
        <v>97</v>
      </c>
      <c r="J409" t="s">
        <v>99</v>
      </c>
      <c r="K409" t="s">
        <v>101</v>
      </c>
      <c r="L409" t="s">
        <v>103</v>
      </c>
      <c r="M409" t="s">
        <v>105</v>
      </c>
      <c r="N409" t="s">
        <v>107</v>
      </c>
      <c r="O409" t="s">
        <v>109</v>
      </c>
      <c r="P409" t="s">
        <v>111</v>
      </c>
      <c r="Q409" t="s">
        <v>113</v>
      </c>
      <c r="R409" t="s">
        <v>115</v>
      </c>
      <c r="S409" t="s">
        <v>117</v>
      </c>
      <c r="T409" t="s">
        <v>119</v>
      </c>
      <c r="U409" t="s">
        <v>121</v>
      </c>
      <c r="V409" t="s">
        <v>123</v>
      </c>
      <c r="W409" t="s">
        <v>125</v>
      </c>
      <c r="X409" t="s">
        <v>127</v>
      </c>
      <c r="Y409" t="s">
        <v>129</v>
      </c>
      <c r="Z409" t="s">
        <v>131</v>
      </c>
      <c r="AA409" t="s">
        <v>133</v>
      </c>
      <c r="AB409" t="s">
        <v>135</v>
      </c>
      <c r="AC409" t="s">
        <v>137</v>
      </c>
      <c r="AD409" t="s">
        <v>82</v>
      </c>
      <c r="AE409" t="s">
        <v>84</v>
      </c>
      <c r="AF409" t="s">
        <v>86</v>
      </c>
      <c r="AG409" t="s">
        <v>88</v>
      </c>
      <c r="AH409" t="s">
        <v>90</v>
      </c>
      <c r="AI409" s="8" t="s">
        <v>91</v>
      </c>
      <c r="AJ409" s="3" t="s">
        <v>91</v>
      </c>
      <c r="AK409" s="3" t="str">
        <f t="shared" si="133"/>
        <v>ON</v>
      </c>
      <c r="AL409" s="3" t="str">
        <f t="shared" si="134"/>
        <v>ON</v>
      </c>
      <c r="AM409" s="3" t="str">
        <f t="shared" si="135"/>
        <v>ON</v>
      </c>
      <c r="AN409" s="3" t="str">
        <f t="shared" si="136"/>
        <v>ON</v>
      </c>
      <c r="AO409" s="3"/>
      <c r="AP409" s="8" t="s">
        <v>91</v>
      </c>
      <c r="AQ409" s="3" t="s">
        <v>91</v>
      </c>
      <c r="AR409" s="3" t="str">
        <f t="shared" si="137"/>
        <v>ON</v>
      </c>
      <c r="AS409" s="3" t="str">
        <f t="shared" si="138"/>
        <v>ON</v>
      </c>
      <c r="AT409" s="3" t="str">
        <f t="shared" si="139"/>
        <v>OFF</v>
      </c>
      <c r="AU409" s="3" t="str">
        <f t="shared" si="140"/>
        <v>ON</v>
      </c>
      <c r="AV409" s="3"/>
      <c r="AW409" s="8" t="s">
        <v>91</v>
      </c>
      <c r="AX409" s="3" t="s">
        <v>91</v>
      </c>
      <c r="AY409" s="3" t="str">
        <f t="shared" si="141"/>
        <v>ON</v>
      </c>
      <c r="AZ409" s="3" t="str">
        <f t="shared" si="142"/>
        <v>ON</v>
      </c>
      <c r="BA409" s="3" t="str">
        <f t="shared" si="143"/>
        <v>ON</v>
      </c>
      <c r="BB409" s="3" t="str">
        <f t="shared" si="144"/>
        <v>ON</v>
      </c>
      <c r="BC409" s="3"/>
      <c r="BD409" s="8" t="s">
        <v>91</v>
      </c>
      <c r="BE409" s="3" t="s">
        <v>91</v>
      </c>
      <c r="BF409" s="3" t="str">
        <f t="shared" si="145"/>
        <v>ON</v>
      </c>
      <c r="BG409" s="3" t="str">
        <f t="shared" si="146"/>
        <v>ON</v>
      </c>
      <c r="BH409" s="3" t="str">
        <f t="shared" si="147"/>
        <v>OFF</v>
      </c>
      <c r="BI409" s="3" t="str">
        <f t="shared" si="148"/>
        <v>ON</v>
      </c>
      <c r="BJ409" s="3"/>
      <c r="BK409" s="8" t="s">
        <v>56</v>
      </c>
      <c r="BL409" s="3" t="s">
        <v>56</v>
      </c>
      <c r="BM409" s="3" t="s">
        <v>56</v>
      </c>
      <c r="BN409" s="9" t="s">
        <v>56</v>
      </c>
    </row>
    <row r="410" spans="1:66" x14ac:dyDescent="0.3">
      <c r="A410" t="str">
        <f t="shared" ca="1" si="128"/>
        <v>Ondo</v>
      </c>
      <c r="B410" t="str">
        <f t="shared" ca="1" si="129"/>
        <v>C</v>
      </c>
      <c r="C410" t="str">
        <f t="shared" ca="1" si="130"/>
        <v>E1</v>
      </c>
      <c r="D410" t="s">
        <v>12</v>
      </c>
      <c r="E410">
        <f t="shared" si="131"/>
        <v>22</v>
      </c>
      <c r="F410">
        <f t="shared" si="132"/>
        <v>2</v>
      </c>
      <c r="G410" t="s">
        <v>76</v>
      </c>
      <c r="H410" t="s">
        <v>76</v>
      </c>
      <c r="I410" t="s">
        <v>96</v>
      </c>
      <c r="J410" t="s">
        <v>98</v>
      </c>
      <c r="K410" t="s">
        <v>100</v>
      </c>
      <c r="L410" t="s">
        <v>102</v>
      </c>
      <c r="M410" t="s">
        <v>104</v>
      </c>
      <c r="N410" t="s">
        <v>106</v>
      </c>
      <c r="O410" t="s">
        <v>108</v>
      </c>
      <c r="P410" t="s">
        <v>110</v>
      </c>
      <c r="Q410" t="s">
        <v>112</v>
      </c>
      <c r="R410" t="s">
        <v>114</v>
      </c>
      <c r="S410" t="s">
        <v>116</v>
      </c>
      <c r="T410" t="s">
        <v>118</v>
      </c>
      <c r="U410" t="s">
        <v>120</v>
      </c>
      <c r="V410" t="s">
        <v>122</v>
      </c>
      <c r="W410" t="s">
        <v>124</v>
      </c>
      <c r="X410" t="s">
        <v>126</v>
      </c>
      <c r="Y410" t="s">
        <v>128</v>
      </c>
      <c r="Z410" t="s">
        <v>130</v>
      </c>
      <c r="AA410" t="s">
        <v>132</v>
      </c>
      <c r="AB410" t="s">
        <v>134</v>
      </c>
      <c r="AC410" t="s">
        <v>136</v>
      </c>
      <c r="AD410" t="s">
        <v>81</v>
      </c>
      <c r="AE410" t="s">
        <v>83</v>
      </c>
      <c r="AF410" t="s">
        <v>85</v>
      </c>
      <c r="AG410" t="s">
        <v>87</v>
      </c>
      <c r="AH410" t="s">
        <v>89</v>
      </c>
      <c r="AI410" s="8" t="s">
        <v>91</v>
      </c>
      <c r="AJ410" s="3" t="s">
        <v>91</v>
      </c>
      <c r="AK410" s="3" t="str">
        <f t="shared" si="133"/>
        <v>ON</v>
      </c>
      <c r="AL410" s="3" t="str">
        <f t="shared" si="134"/>
        <v>OFF</v>
      </c>
      <c r="AM410" s="3" t="str">
        <f t="shared" si="135"/>
        <v>ON</v>
      </c>
      <c r="AN410" s="3" t="str">
        <f t="shared" si="136"/>
        <v>ON</v>
      </c>
      <c r="AO410" s="3"/>
      <c r="AP410" s="8" t="s">
        <v>91</v>
      </c>
      <c r="AQ410" s="3" t="s">
        <v>91</v>
      </c>
      <c r="AR410" s="3" t="str">
        <f t="shared" si="137"/>
        <v>ON</v>
      </c>
      <c r="AS410" s="3" t="str">
        <f t="shared" si="138"/>
        <v>ON</v>
      </c>
      <c r="AT410" s="3" t="str">
        <f t="shared" si="139"/>
        <v>ON</v>
      </c>
      <c r="AU410" s="3" t="str">
        <f t="shared" si="140"/>
        <v>ON</v>
      </c>
      <c r="AV410" s="3"/>
      <c r="AW410" s="8" t="s">
        <v>91</v>
      </c>
      <c r="AX410" s="3" t="s">
        <v>91</v>
      </c>
      <c r="AY410" s="3" t="str">
        <f t="shared" si="141"/>
        <v>ON</v>
      </c>
      <c r="AZ410" s="3" t="str">
        <f t="shared" si="142"/>
        <v>OFF</v>
      </c>
      <c r="BA410" s="3" t="str">
        <f t="shared" si="143"/>
        <v>ON</v>
      </c>
      <c r="BB410" s="3" t="str">
        <f t="shared" si="144"/>
        <v>ON</v>
      </c>
      <c r="BC410" s="3"/>
      <c r="BD410" s="8" t="s">
        <v>91</v>
      </c>
      <c r="BE410" s="3" t="s">
        <v>91</v>
      </c>
      <c r="BF410" s="3" t="str">
        <f t="shared" si="145"/>
        <v>ON</v>
      </c>
      <c r="BG410" s="3" t="str">
        <f t="shared" si="146"/>
        <v>ON</v>
      </c>
      <c r="BH410" s="3" t="str">
        <f t="shared" si="147"/>
        <v>ON</v>
      </c>
      <c r="BI410" s="3" t="str">
        <f t="shared" si="148"/>
        <v>ON</v>
      </c>
      <c r="BJ410" s="3"/>
      <c r="BK410" s="8" t="s">
        <v>56</v>
      </c>
      <c r="BL410" s="3" t="s">
        <v>56</v>
      </c>
      <c r="BM410" s="3" t="s">
        <v>56</v>
      </c>
      <c r="BN410" s="9" t="s">
        <v>56</v>
      </c>
    </row>
    <row r="411" spans="1:66" x14ac:dyDescent="0.3">
      <c r="A411" t="str">
        <f t="shared" ca="1" si="128"/>
        <v>Lagos</v>
      </c>
      <c r="B411" t="str">
        <f t="shared" ca="1" si="129"/>
        <v>B</v>
      </c>
      <c r="C411" t="str">
        <f t="shared" ca="1" si="130"/>
        <v>A1</v>
      </c>
      <c r="D411" t="s">
        <v>12</v>
      </c>
      <c r="E411">
        <f t="shared" si="131"/>
        <v>22</v>
      </c>
      <c r="F411">
        <f t="shared" si="132"/>
        <v>2</v>
      </c>
      <c r="G411" t="s">
        <v>75</v>
      </c>
      <c r="H411" t="s">
        <v>75</v>
      </c>
      <c r="I411" t="s">
        <v>97</v>
      </c>
      <c r="J411" t="s">
        <v>99</v>
      </c>
      <c r="K411" t="s">
        <v>101</v>
      </c>
      <c r="L411" t="s">
        <v>103</v>
      </c>
      <c r="M411" t="s">
        <v>105</v>
      </c>
      <c r="N411" t="s">
        <v>107</v>
      </c>
      <c r="O411" t="s">
        <v>109</v>
      </c>
      <c r="P411" t="s">
        <v>111</v>
      </c>
      <c r="Q411" t="s">
        <v>113</v>
      </c>
      <c r="R411" t="s">
        <v>115</v>
      </c>
      <c r="S411" t="s">
        <v>117</v>
      </c>
      <c r="T411" t="s">
        <v>119</v>
      </c>
      <c r="U411" t="s">
        <v>121</v>
      </c>
      <c r="V411" t="s">
        <v>123</v>
      </c>
      <c r="W411" t="s">
        <v>125</v>
      </c>
      <c r="X411" t="s">
        <v>127</v>
      </c>
      <c r="Y411" t="s">
        <v>129</v>
      </c>
      <c r="Z411" t="s">
        <v>131</v>
      </c>
      <c r="AA411" t="s">
        <v>133</v>
      </c>
      <c r="AB411" t="s">
        <v>135</v>
      </c>
      <c r="AC411" t="s">
        <v>137</v>
      </c>
      <c r="AD411" t="s">
        <v>82</v>
      </c>
      <c r="AE411" t="s">
        <v>84</v>
      </c>
      <c r="AF411" t="s">
        <v>86</v>
      </c>
      <c r="AG411" t="s">
        <v>88</v>
      </c>
      <c r="AH411" t="s">
        <v>90</v>
      </c>
      <c r="AI411" s="8" t="s">
        <v>91</v>
      </c>
      <c r="AJ411" s="3" t="s">
        <v>91</v>
      </c>
      <c r="AK411" s="3" t="str">
        <f t="shared" si="133"/>
        <v>ON</v>
      </c>
      <c r="AL411" s="3" t="str">
        <f t="shared" si="134"/>
        <v>ON</v>
      </c>
      <c r="AM411" s="3" t="str">
        <f t="shared" si="135"/>
        <v>ON</v>
      </c>
      <c r="AN411" s="3" t="str">
        <f t="shared" si="136"/>
        <v>ON</v>
      </c>
      <c r="AO411" s="3"/>
      <c r="AP411" s="8" t="s">
        <v>91</v>
      </c>
      <c r="AQ411" s="3" t="s">
        <v>91</v>
      </c>
      <c r="AR411" s="3" t="str">
        <f t="shared" si="137"/>
        <v>OFF</v>
      </c>
      <c r="AS411" s="3" t="str">
        <f t="shared" si="138"/>
        <v>ON</v>
      </c>
      <c r="AT411" s="3" t="str">
        <f t="shared" si="139"/>
        <v>ON</v>
      </c>
      <c r="AU411" s="3" t="str">
        <f t="shared" si="140"/>
        <v>ON</v>
      </c>
      <c r="AV411" s="3"/>
      <c r="AW411" s="8" t="s">
        <v>91</v>
      </c>
      <c r="AX411" s="3" t="s">
        <v>91</v>
      </c>
      <c r="AY411" s="3" t="str">
        <f t="shared" si="141"/>
        <v>ON</v>
      </c>
      <c r="AZ411" s="3" t="str">
        <f t="shared" si="142"/>
        <v>ON</v>
      </c>
      <c r="BA411" s="3" t="str">
        <f t="shared" si="143"/>
        <v>ON</v>
      </c>
      <c r="BB411" s="3" t="str">
        <f t="shared" si="144"/>
        <v>ON</v>
      </c>
      <c r="BC411" s="3"/>
      <c r="BD411" s="8" t="s">
        <v>91</v>
      </c>
      <c r="BE411" s="3" t="s">
        <v>91</v>
      </c>
      <c r="BF411" s="3" t="str">
        <f t="shared" si="145"/>
        <v>OFF</v>
      </c>
      <c r="BG411" s="3" t="str">
        <f t="shared" si="146"/>
        <v>ON</v>
      </c>
      <c r="BH411" s="3" t="str">
        <f t="shared" si="147"/>
        <v>ON</v>
      </c>
      <c r="BI411" s="3" t="str">
        <f t="shared" si="148"/>
        <v>ON</v>
      </c>
      <c r="BJ411" s="3"/>
      <c r="BK411" s="8" t="s">
        <v>56</v>
      </c>
      <c r="BL411" s="3" t="s">
        <v>56</v>
      </c>
      <c r="BM411" s="3" t="s">
        <v>56</v>
      </c>
      <c r="BN411" s="9" t="s">
        <v>56</v>
      </c>
    </row>
    <row r="412" spans="1:66" x14ac:dyDescent="0.3">
      <c r="A412" t="str">
        <f t="shared" ca="1" si="128"/>
        <v>Oyo</v>
      </c>
      <c r="B412" t="str">
        <f t="shared" ca="1" si="129"/>
        <v>E</v>
      </c>
      <c r="C412" t="str">
        <f t="shared" ca="1" si="130"/>
        <v>C1</v>
      </c>
      <c r="D412" t="s">
        <v>12</v>
      </c>
      <c r="E412">
        <f t="shared" si="131"/>
        <v>22</v>
      </c>
      <c r="F412">
        <f t="shared" si="132"/>
        <v>2</v>
      </c>
      <c r="G412" t="s">
        <v>75</v>
      </c>
      <c r="H412" t="s">
        <v>75</v>
      </c>
      <c r="I412" t="s">
        <v>96</v>
      </c>
      <c r="J412" t="s">
        <v>98</v>
      </c>
      <c r="K412" t="s">
        <v>100</v>
      </c>
      <c r="L412" t="s">
        <v>102</v>
      </c>
      <c r="M412" t="s">
        <v>104</v>
      </c>
      <c r="N412" t="s">
        <v>106</v>
      </c>
      <c r="O412" t="s">
        <v>108</v>
      </c>
      <c r="P412" t="s">
        <v>110</v>
      </c>
      <c r="Q412" t="s">
        <v>112</v>
      </c>
      <c r="R412" t="s">
        <v>114</v>
      </c>
      <c r="S412" t="s">
        <v>116</v>
      </c>
      <c r="T412" t="s">
        <v>118</v>
      </c>
      <c r="U412" t="s">
        <v>120</v>
      </c>
      <c r="V412" t="s">
        <v>122</v>
      </c>
      <c r="W412" t="s">
        <v>124</v>
      </c>
      <c r="X412" t="s">
        <v>126</v>
      </c>
      <c r="Y412" t="s">
        <v>128</v>
      </c>
      <c r="Z412" t="s">
        <v>130</v>
      </c>
      <c r="AA412" t="s">
        <v>132</v>
      </c>
      <c r="AB412" t="s">
        <v>134</v>
      </c>
      <c r="AC412" t="s">
        <v>136</v>
      </c>
      <c r="AD412" t="s">
        <v>81</v>
      </c>
      <c r="AE412" t="s">
        <v>83</v>
      </c>
      <c r="AF412" t="s">
        <v>85</v>
      </c>
      <c r="AG412" t="s">
        <v>87</v>
      </c>
      <c r="AH412" t="s">
        <v>89</v>
      </c>
      <c r="AI412" s="8" t="s">
        <v>91</v>
      </c>
      <c r="AJ412" s="3" t="s">
        <v>91</v>
      </c>
      <c r="AK412" s="3" t="str">
        <f t="shared" si="133"/>
        <v>OFF</v>
      </c>
      <c r="AL412" s="3" t="str">
        <f t="shared" si="134"/>
        <v>ON</v>
      </c>
      <c r="AM412" s="3" t="str">
        <f t="shared" si="135"/>
        <v>ON</v>
      </c>
      <c r="AN412" s="3" t="str">
        <f t="shared" si="136"/>
        <v>ON</v>
      </c>
      <c r="AO412" s="3"/>
      <c r="AP412" s="8" t="s">
        <v>91</v>
      </c>
      <c r="AQ412" s="3" t="s">
        <v>91</v>
      </c>
      <c r="AR412" s="3" t="str">
        <f t="shared" si="137"/>
        <v>ON</v>
      </c>
      <c r="AS412" s="3" t="str">
        <f t="shared" si="138"/>
        <v>ON</v>
      </c>
      <c r="AT412" s="3" t="str">
        <f t="shared" si="139"/>
        <v>ON</v>
      </c>
      <c r="AU412" s="3" t="str">
        <f t="shared" si="140"/>
        <v>ON</v>
      </c>
      <c r="AV412" s="3"/>
      <c r="AW412" s="8" t="s">
        <v>91</v>
      </c>
      <c r="AX412" s="3" t="s">
        <v>91</v>
      </c>
      <c r="AY412" s="3" t="str">
        <f t="shared" si="141"/>
        <v>OFF</v>
      </c>
      <c r="AZ412" s="3" t="str">
        <f t="shared" si="142"/>
        <v>ON</v>
      </c>
      <c r="BA412" s="3" t="str">
        <f t="shared" si="143"/>
        <v>ON</v>
      </c>
      <c r="BB412" s="3" t="str">
        <f t="shared" si="144"/>
        <v>ON</v>
      </c>
      <c r="BC412" s="3"/>
      <c r="BD412" s="8" t="s">
        <v>91</v>
      </c>
      <c r="BE412" s="3" t="s">
        <v>91</v>
      </c>
      <c r="BF412" s="3" t="str">
        <f t="shared" si="145"/>
        <v>ON</v>
      </c>
      <c r="BG412" s="3" t="str">
        <f t="shared" si="146"/>
        <v>ON</v>
      </c>
      <c r="BH412" s="3" t="str">
        <f t="shared" si="147"/>
        <v>ON</v>
      </c>
      <c r="BI412" s="3" t="str">
        <f t="shared" si="148"/>
        <v>ON</v>
      </c>
      <c r="BJ412" s="3"/>
      <c r="BK412" s="8" t="s">
        <v>56</v>
      </c>
      <c r="BL412" s="3" t="s">
        <v>56</v>
      </c>
      <c r="BM412" s="3" t="s">
        <v>56</v>
      </c>
      <c r="BN412" s="9" t="s">
        <v>56</v>
      </c>
    </row>
    <row r="413" spans="1:66" x14ac:dyDescent="0.3">
      <c r="A413" t="str">
        <f t="shared" ca="1" si="128"/>
        <v>Lagos</v>
      </c>
      <c r="B413" t="str">
        <f t="shared" ca="1" si="129"/>
        <v>D</v>
      </c>
      <c r="C413" t="str">
        <f t="shared" ca="1" si="130"/>
        <v>C1</v>
      </c>
      <c r="D413" t="s">
        <v>5</v>
      </c>
      <c r="E413">
        <f t="shared" si="131"/>
        <v>22</v>
      </c>
      <c r="F413">
        <f t="shared" si="132"/>
        <v>2</v>
      </c>
      <c r="G413" t="s">
        <v>76</v>
      </c>
      <c r="H413" t="s">
        <v>76</v>
      </c>
      <c r="I413" t="s">
        <v>97</v>
      </c>
      <c r="J413" t="s">
        <v>99</v>
      </c>
      <c r="K413" t="s">
        <v>101</v>
      </c>
      <c r="L413" t="s">
        <v>103</v>
      </c>
      <c r="M413" t="s">
        <v>105</v>
      </c>
      <c r="N413" t="s">
        <v>107</v>
      </c>
      <c r="O413" t="s">
        <v>109</v>
      </c>
      <c r="P413" t="s">
        <v>111</v>
      </c>
      <c r="Q413" t="s">
        <v>113</v>
      </c>
      <c r="R413" t="s">
        <v>115</v>
      </c>
      <c r="S413" t="s">
        <v>117</v>
      </c>
      <c r="T413" t="s">
        <v>119</v>
      </c>
      <c r="U413" t="s">
        <v>121</v>
      </c>
      <c r="V413" t="s">
        <v>123</v>
      </c>
      <c r="W413" t="s">
        <v>125</v>
      </c>
      <c r="X413" t="s">
        <v>127</v>
      </c>
      <c r="Y413" t="s">
        <v>129</v>
      </c>
      <c r="Z413" t="s">
        <v>131</v>
      </c>
      <c r="AA413" t="s">
        <v>133</v>
      </c>
      <c r="AB413" t="s">
        <v>135</v>
      </c>
      <c r="AC413" t="s">
        <v>137</v>
      </c>
      <c r="AD413" t="s">
        <v>82</v>
      </c>
      <c r="AE413" t="s">
        <v>84</v>
      </c>
      <c r="AF413" t="s">
        <v>86</v>
      </c>
      <c r="AG413" t="s">
        <v>88</v>
      </c>
      <c r="AH413" t="s">
        <v>90</v>
      </c>
      <c r="AI413" s="8" t="s">
        <v>91</v>
      </c>
      <c r="AJ413" s="3" t="s">
        <v>91</v>
      </c>
      <c r="AK413" s="3" t="str">
        <f t="shared" si="133"/>
        <v>ON</v>
      </c>
      <c r="AL413" s="3" t="str">
        <f t="shared" si="134"/>
        <v>ON</v>
      </c>
      <c r="AM413" s="3" t="str">
        <f t="shared" si="135"/>
        <v>ON</v>
      </c>
      <c r="AN413" s="3" t="str">
        <f t="shared" si="136"/>
        <v>ON</v>
      </c>
      <c r="AO413" s="3"/>
      <c r="AP413" s="8" t="s">
        <v>91</v>
      </c>
      <c r="AQ413" s="3" t="s">
        <v>91</v>
      </c>
      <c r="AR413" s="3" t="str">
        <f t="shared" si="137"/>
        <v>ON</v>
      </c>
      <c r="AS413" s="3" t="str">
        <f t="shared" si="138"/>
        <v>OFF</v>
      </c>
      <c r="AT413" s="3" t="str">
        <f t="shared" si="139"/>
        <v>ON</v>
      </c>
      <c r="AU413" s="3" t="str">
        <f t="shared" si="140"/>
        <v>ON</v>
      </c>
      <c r="AV413" s="3"/>
      <c r="AW413" s="8" t="s">
        <v>91</v>
      </c>
      <c r="AX413" s="3" t="s">
        <v>91</v>
      </c>
      <c r="AY413" s="3" t="str">
        <f t="shared" si="141"/>
        <v>ON</v>
      </c>
      <c r="AZ413" s="3" t="str">
        <f t="shared" si="142"/>
        <v>ON</v>
      </c>
      <c r="BA413" s="3" t="str">
        <f t="shared" si="143"/>
        <v>ON</v>
      </c>
      <c r="BB413" s="3" t="str">
        <f t="shared" si="144"/>
        <v>ON</v>
      </c>
      <c r="BC413" s="3"/>
      <c r="BD413" s="8" t="s">
        <v>91</v>
      </c>
      <c r="BE413" s="3" t="s">
        <v>91</v>
      </c>
      <c r="BF413" s="3" t="str">
        <f t="shared" si="145"/>
        <v>ON</v>
      </c>
      <c r="BG413" s="3" t="str">
        <f t="shared" si="146"/>
        <v>OFF</v>
      </c>
      <c r="BH413" s="3" t="str">
        <f t="shared" si="147"/>
        <v>ON</v>
      </c>
      <c r="BI413" s="3" t="str">
        <f t="shared" si="148"/>
        <v>ON</v>
      </c>
      <c r="BJ413" s="3"/>
      <c r="BK413" s="8" t="s">
        <v>56</v>
      </c>
      <c r="BL413" s="3" t="s">
        <v>56</v>
      </c>
      <c r="BM413" s="3" t="s">
        <v>56</v>
      </c>
      <c r="BN413" s="9" t="s">
        <v>56</v>
      </c>
    </row>
    <row r="414" spans="1:66" x14ac:dyDescent="0.3">
      <c r="A414" t="str">
        <f t="shared" ca="1" si="128"/>
        <v>Ogun</v>
      </c>
      <c r="B414" t="str">
        <f t="shared" ca="1" si="129"/>
        <v>E</v>
      </c>
      <c r="C414" t="str">
        <f t="shared" ca="1" si="130"/>
        <v>D1</v>
      </c>
      <c r="D414" t="s">
        <v>7</v>
      </c>
      <c r="E414">
        <f t="shared" si="131"/>
        <v>22</v>
      </c>
      <c r="F414">
        <f t="shared" si="132"/>
        <v>2</v>
      </c>
      <c r="G414" t="s">
        <v>77</v>
      </c>
      <c r="H414" t="s">
        <v>77</v>
      </c>
      <c r="I414" t="s">
        <v>96</v>
      </c>
      <c r="J414" t="s">
        <v>98</v>
      </c>
      <c r="K414" t="s">
        <v>100</v>
      </c>
      <c r="L414" t="s">
        <v>102</v>
      </c>
      <c r="M414" t="s">
        <v>104</v>
      </c>
      <c r="N414" t="s">
        <v>106</v>
      </c>
      <c r="O414" t="s">
        <v>108</v>
      </c>
      <c r="P414" t="s">
        <v>110</v>
      </c>
      <c r="Q414" t="s">
        <v>112</v>
      </c>
      <c r="R414" t="s">
        <v>114</v>
      </c>
      <c r="S414" t="s">
        <v>116</v>
      </c>
      <c r="T414" t="s">
        <v>118</v>
      </c>
      <c r="U414" t="s">
        <v>120</v>
      </c>
      <c r="V414" t="s">
        <v>122</v>
      </c>
      <c r="W414" t="s">
        <v>124</v>
      </c>
      <c r="X414" t="s">
        <v>126</v>
      </c>
      <c r="Y414" t="s">
        <v>128</v>
      </c>
      <c r="Z414" t="s">
        <v>130</v>
      </c>
      <c r="AA414" t="s">
        <v>132</v>
      </c>
      <c r="AB414" t="s">
        <v>134</v>
      </c>
      <c r="AC414" t="s">
        <v>136</v>
      </c>
      <c r="AD414" t="s">
        <v>81</v>
      </c>
      <c r="AE414" t="s">
        <v>83</v>
      </c>
      <c r="AF414" t="s">
        <v>85</v>
      </c>
      <c r="AG414" t="s">
        <v>87</v>
      </c>
      <c r="AH414" t="s">
        <v>89</v>
      </c>
      <c r="AI414" s="8" t="s">
        <v>91</v>
      </c>
      <c r="AJ414" s="3" t="s">
        <v>91</v>
      </c>
      <c r="AK414" s="3" t="str">
        <f t="shared" si="133"/>
        <v>ON</v>
      </c>
      <c r="AL414" s="3" t="str">
        <f t="shared" si="134"/>
        <v>ON</v>
      </c>
      <c r="AM414" s="3" t="str">
        <f t="shared" si="135"/>
        <v>OFF</v>
      </c>
      <c r="AN414" s="3" t="str">
        <f t="shared" si="136"/>
        <v>ON</v>
      </c>
      <c r="AO414" s="3"/>
      <c r="AP414" s="8" t="s">
        <v>91</v>
      </c>
      <c r="AQ414" s="3" t="s">
        <v>91</v>
      </c>
      <c r="AR414" s="3" t="str">
        <f t="shared" si="137"/>
        <v>ON</v>
      </c>
      <c r="AS414" s="3" t="str">
        <f t="shared" si="138"/>
        <v>ON</v>
      </c>
      <c r="AT414" s="3" t="str">
        <f t="shared" si="139"/>
        <v>ON</v>
      </c>
      <c r="AU414" s="3" t="str">
        <f t="shared" si="140"/>
        <v>ON</v>
      </c>
      <c r="AV414" s="3"/>
      <c r="AW414" s="8" t="s">
        <v>91</v>
      </c>
      <c r="AX414" s="3" t="s">
        <v>91</v>
      </c>
      <c r="AY414" s="3" t="str">
        <f t="shared" si="141"/>
        <v>ON</v>
      </c>
      <c r="AZ414" s="3" t="str">
        <f t="shared" si="142"/>
        <v>ON</v>
      </c>
      <c r="BA414" s="3" t="str">
        <f t="shared" si="143"/>
        <v>OFF</v>
      </c>
      <c r="BB414" s="3" t="str">
        <f t="shared" si="144"/>
        <v>ON</v>
      </c>
      <c r="BC414" s="3"/>
      <c r="BD414" s="8" t="s">
        <v>91</v>
      </c>
      <c r="BE414" s="3" t="s">
        <v>91</v>
      </c>
      <c r="BF414" s="3" t="str">
        <f t="shared" si="145"/>
        <v>ON</v>
      </c>
      <c r="BG414" s="3" t="str">
        <f t="shared" si="146"/>
        <v>ON</v>
      </c>
      <c r="BH414" s="3" t="str">
        <f t="shared" si="147"/>
        <v>ON</v>
      </c>
      <c r="BI414" s="3" t="str">
        <f t="shared" si="148"/>
        <v>ON</v>
      </c>
      <c r="BJ414" s="3"/>
      <c r="BK414" s="8" t="s">
        <v>56</v>
      </c>
      <c r="BL414" s="3" t="s">
        <v>56</v>
      </c>
      <c r="BM414" s="3" t="s">
        <v>56</v>
      </c>
      <c r="BN414" s="9" t="s">
        <v>56</v>
      </c>
    </row>
    <row r="415" spans="1:66" x14ac:dyDescent="0.3">
      <c r="A415" t="str">
        <f t="shared" ca="1" si="128"/>
        <v>Ondo</v>
      </c>
      <c r="B415" t="str">
        <f t="shared" ca="1" si="129"/>
        <v>A</v>
      </c>
      <c r="C415" t="str">
        <f t="shared" ca="1" si="130"/>
        <v>C1</v>
      </c>
      <c r="D415" t="s">
        <v>7</v>
      </c>
      <c r="E415">
        <f t="shared" si="131"/>
        <v>22</v>
      </c>
      <c r="F415">
        <f t="shared" si="132"/>
        <v>2</v>
      </c>
      <c r="G415" t="s">
        <v>78</v>
      </c>
      <c r="H415" t="s">
        <v>78</v>
      </c>
      <c r="I415" t="s">
        <v>97</v>
      </c>
      <c r="J415" t="s">
        <v>99</v>
      </c>
      <c r="K415" t="s">
        <v>101</v>
      </c>
      <c r="L415" t="s">
        <v>103</v>
      </c>
      <c r="M415" t="s">
        <v>105</v>
      </c>
      <c r="N415" t="s">
        <v>107</v>
      </c>
      <c r="O415" t="s">
        <v>109</v>
      </c>
      <c r="P415" t="s">
        <v>111</v>
      </c>
      <c r="Q415" t="s">
        <v>113</v>
      </c>
      <c r="R415" t="s">
        <v>115</v>
      </c>
      <c r="S415" t="s">
        <v>117</v>
      </c>
      <c r="T415" t="s">
        <v>119</v>
      </c>
      <c r="U415" t="s">
        <v>121</v>
      </c>
      <c r="V415" t="s">
        <v>123</v>
      </c>
      <c r="W415" t="s">
        <v>125</v>
      </c>
      <c r="X415" t="s">
        <v>127</v>
      </c>
      <c r="Y415" t="s">
        <v>129</v>
      </c>
      <c r="Z415" t="s">
        <v>131</v>
      </c>
      <c r="AA415" t="s">
        <v>133</v>
      </c>
      <c r="AB415" t="s">
        <v>135</v>
      </c>
      <c r="AC415" t="s">
        <v>137</v>
      </c>
      <c r="AD415" t="s">
        <v>82</v>
      </c>
      <c r="AE415" t="s">
        <v>84</v>
      </c>
      <c r="AF415" t="s">
        <v>86</v>
      </c>
      <c r="AG415" t="s">
        <v>88</v>
      </c>
      <c r="AH415" t="s">
        <v>90</v>
      </c>
      <c r="AI415" s="8" t="s">
        <v>91</v>
      </c>
      <c r="AJ415" s="3" t="s">
        <v>91</v>
      </c>
      <c r="AK415" s="3" t="str">
        <f t="shared" si="133"/>
        <v>ON</v>
      </c>
      <c r="AL415" s="3" t="str">
        <f t="shared" si="134"/>
        <v>ON</v>
      </c>
      <c r="AM415" s="3" t="str">
        <f t="shared" si="135"/>
        <v>ON</v>
      </c>
      <c r="AN415" s="3" t="str">
        <f t="shared" si="136"/>
        <v>ON</v>
      </c>
      <c r="AO415" s="3"/>
      <c r="AP415" s="8" t="s">
        <v>91</v>
      </c>
      <c r="AQ415" s="3" t="s">
        <v>91</v>
      </c>
      <c r="AR415" s="3" t="str">
        <f t="shared" si="137"/>
        <v>ON</v>
      </c>
      <c r="AS415" s="3" t="str">
        <f t="shared" si="138"/>
        <v>ON</v>
      </c>
      <c r="AT415" s="3" t="str">
        <f t="shared" si="139"/>
        <v>ON</v>
      </c>
      <c r="AU415" s="3" t="str">
        <f t="shared" si="140"/>
        <v>OFF</v>
      </c>
      <c r="AV415" s="3"/>
      <c r="AW415" s="8" t="s">
        <v>91</v>
      </c>
      <c r="AX415" s="3" t="s">
        <v>91</v>
      </c>
      <c r="AY415" s="3" t="str">
        <f t="shared" si="141"/>
        <v>ON</v>
      </c>
      <c r="AZ415" s="3" t="str">
        <f t="shared" si="142"/>
        <v>ON</v>
      </c>
      <c r="BA415" s="3" t="str">
        <f t="shared" si="143"/>
        <v>ON</v>
      </c>
      <c r="BB415" s="3" t="str">
        <f t="shared" si="144"/>
        <v>ON</v>
      </c>
      <c r="BC415" s="3"/>
      <c r="BD415" s="8" t="s">
        <v>91</v>
      </c>
      <c r="BE415" s="3" t="s">
        <v>91</v>
      </c>
      <c r="BF415" s="3" t="str">
        <f t="shared" si="145"/>
        <v>ON</v>
      </c>
      <c r="BG415" s="3" t="str">
        <f t="shared" si="146"/>
        <v>ON</v>
      </c>
      <c r="BH415" s="3" t="str">
        <f t="shared" si="147"/>
        <v>ON</v>
      </c>
      <c r="BI415" s="3" t="str">
        <f t="shared" si="148"/>
        <v>OFF</v>
      </c>
      <c r="BJ415" s="3"/>
      <c r="BK415" s="8" t="s">
        <v>56</v>
      </c>
      <c r="BL415" s="3" t="s">
        <v>56</v>
      </c>
      <c r="BM415" s="3" t="s">
        <v>56</v>
      </c>
      <c r="BN415" s="9" t="s">
        <v>56</v>
      </c>
    </row>
    <row r="416" spans="1:66" x14ac:dyDescent="0.3">
      <c r="A416" t="str">
        <f t="shared" ca="1" si="128"/>
        <v>Lagos</v>
      </c>
      <c r="B416" t="str">
        <f t="shared" ca="1" si="129"/>
        <v>D</v>
      </c>
      <c r="C416" t="str">
        <f t="shared" ca="1" si="130"/>
        <v>B1</v>
      </c>
      <c r="D416" t="s">
        <v>12</v>
      </c>
      <c r="E416">
        <f t="shared" si="131"/>
        <v>22</v>
      </c>
      <c r="F416">
        <f t="shared" si="132"/>
        <v>2</v>
      </c>
      <c r="G416" t="s">
        <v>78</v>
      </c>
      <c r="H416" t="s">
        <v>78</v>
      </c>
      <c r="I416" t="s">
        <v>96</v>
      </c>
      <c r="J416" t="s">
        <v>98</v>
      </c>
      <c r="K416" t="s">
        <v>100</v>
      </c>
      <c r="L416" t="s">
        <v>102</v>
      </c>
      <c r="M416" t="s">
        <v>104</v>
      </c>
      <c r="N416" t="s">
        <v>106</v>
      </c>
      <c r="O416" t="s">
        <v>108</v>
      </c>
      <c r="P416" t="s">
        <v>110</v>
      </c>
      <c r="Q416" t="s">
        <v>112</v>
      </c>
      <c r="R416" t="s">
        <v>114</v>
      </c>
      <c r="S416" t="s">
        <v>116</v>
      </c>
      <c r="T416" t="s">
        <v>118</v>
      </c>
      <c r="U416" t="s">
        <v>120</v>
      </c>
      <c r="V416" t="s">
        <v>122</v>
      </c>
      <c r="W416" t="s">
        <v>124</v>
      </c>
      <c r="X416" t="s">
        <v>126</v>
      </c>
      <c r="Y416" t="s">
        <v>128</v>
      </c>
      <c r="Z416" t="s">
        <v>130</v>
      </c>
      <c r="AA416" t="s">
        <v>132</v>
      </c>
      <c r="AB416" t="s">
        <v>134</v>
      </c>
      <c r="AC416" t="s">
        <v>136</v>
      </c>
      <c r="AD416" t="s">
        <v>81</v>
      </c>
      <c r="AE416" t="s">
        <v>83</v>
      </c>
      <c r="AF416" t="s">
        <v>85</v>
      </c>
      <c r="AG416" t="s">
        <v>87</v>
      </c>
      <c r="AH416" t="s">
        <v>89</v>
      </c>
      <c r="AI416" s="8" t="s">
        <v>91</v>
      </c>
      <c r="AJ416" s="3" t="s">
        <v>91</v>
      </c>
      <c r="AK416" s="3" t="str">
        <f t="shared" si="133"/>
        <v>ON</v>
      </c>
      <c r="AL416" s="3" t="str">
        <f t="shared" si="134"/>
        <v>ON</v>
      </c>
      <c r="AM416" s="3" t="str">
        <f t="shared" si="135"/>
        <v>ON</v>
      </c>
      <c r="AN416" s="3" t="str">
        <f t="shared" si="136"/>
        <v>OFF</v>
      </c>
      <c r="AO416" s="3"/>
      <c r="AP416" s="8" t="s">
        <v>91</v>
      </c>
      <c r="AQ416" s="3" t="s">
        <v>91</v>
      </c>
      <c r="AR416" s="3" t="str">
        <f t="shared" si="137"/>
        <v>ON</v>
      </c>
      <c r="AS416" s="3" t="str">
        <f t="shared" si="138"/>
        <v>ON</v>
      </c>
      <c r="AT416" s="3" t="str">
        <f t="shared" si="139"/>
        <v>ON</v>
      </c>
      <c r="AU416" s="3" t="str">
        <f t="shared" si="140"/>
        <v>ON</v>
      </c>
      <c r="AV416" s="3"/>
      <c r="AW416" s="8" t="s">
        <v>91</v>
      </c>
      <c r="AX416" s="3" t="s">
        <v>91</v>
      </c>
      <c r="AY416" s="3" t="str">
        <f t="shared" si="141"/>
        <v>ON</v>
      </c>
      <c r="AZ416" s="3" t="str">
        <f t="shared" si="142"/>
        <v>ON</v>
      </c>
      <c r="BA416" s="3" t="str">
        <f t="shared" si="143"/>
        <v>ON</v>
      </c>
      <c r="BB416" s="3" t="str">
        <f t="shared" si="144"/>
        <v>OFF</v>
      </c>
      <c r="BC416" s="3"/>
      <c r="BD416" s="8" t="s">
        <v>91</v>
      </c>
      <c r="BE416" s="3" t="s">
        <v>91</v>
      </c>
      <c r="BF416" s="3" t="str">
        <f t="shared" si="145"/>
        <v>ON</v>
      </c>
      <c r="BG416" s="3" t="str">
        <f t="shared" si="146"/>
        <v>ON</v>
      </c>
      <c r="BH416" s="3" t="str">
        <f t="shared" si="147"/>
        <v>ON</v>
      </c>
      <c r="BI416" s="3" t="str">
        <f t="shared" si="148"/>
        <v>ON</v>
      </c>
      <c r="BJ416" s="3"/>
      <c r="BK416" s="8" t="s">
        <v>56</v>
      </c>
      <c r="BL416" s="3" t="s">
        <v>56</v>
      </c>
      <c r="BM416" s="3" t="s">
        <v>56</v>
      </c>
      <c r="BN416" s="9" t="s">
        <v>56</v>
      </c>
    </row>
    <row r="417" spans="1:66" x14ac:dyDescent="0.3">
      <c r="A417" t="str">
        <f t="shared" ca="1" si="128"/>
        <v>Ondo</v>
      </c>
      <c r="B417" t="str">
        <f t="shared" ca="1" si="129"/>
        <v>C</v>
      </c>
      <c r="C417" t="str">
        <f t="shared" ca="1" si="130"/>
        <v>D1</v>
      </c>
      <c r="D417" t="s">
        <v>12</v>
      </c>
      <c r="E417">
        <f t="shared" si="131"/>
        <v>22</v>
      </c>
      <c r="F417">
        <f t="shared" si="132"/>
        <v>2</v>
      </c>
      <c r="G417" t="s">
        <v>77</v>
      </c>
      <c r="H417" t="s">
        <v>77</v>
      </c>
      <c r="I417" t="s">
        <v>97</v>
      </c>
      <c r="J417" t="s">
        <v>99</v>
      </c>
      <c r="K417" t="s">
        <v>101</v>
      </c>
      <c r="L417" t="s">
        <v>103</v>
      </c>
      <c r="M417" t="s">
        <v>105</v>
      </c>
      <c r="N417" t="s">
        <v>107</v>
      </c>
      <c r="O417" t="s">
        <v>109</v>
      </c>
      <c r="P417" t="s">
        <v>111</v>
      </c>
      <c r="Q417" t="s">
        <v>113</v>
      </c>
      <c r="R417" t="s">
        <v>115</v>
      </c>
      <c r="S417" t="s">
        <v>117</v>
      </c>
      <c r="T417" t="s">
        <v>119</v>
      </c>
      <c r="U417" t="s">
        <v>121</v>
      </c>
      <c r="V417" t="s">
        <v>123</v>
      </c>
      <c r="W417" t="s">
        <v>125</v>
      </c>
      <c r="X417" t="s">
        <v>127</v>
      </c>
      <c r="Y417" t="s">
        <v>129</v>
      </c>
      <c r="Z417" t="s">
        <v>131</v>
      </c>
      <c r="AA417" t="s">
        <v>133</v>
      </c>
      <c r="AB417" t="s">
        <v>135</v>
      </c>
      <c r="AC417" t="s">
        <v>137</v>
      </c>
      <c r="AD417" t="s">
        <v>82</v>
      </c>
      <c r="AE417" t="s">
        <v>84</v>
      </c>
      <c r="AF417" t="s">
        <v>86</v>
      </c>
      <c r="AG417" t="s">
        <v>88</v>
      </c>
      <c r="AH417" t="s">
        <v>90</v>
      </c>
      <c r="AI417" s="8" t="s">
        <v>91</v>
      </c>
      <c r="AJ417" s="3" t="s">
        <v>91</v>
      </c>
      <c r="AK417" s="3" t="str">
        <f t="shared" si="133"/>
        <v>ON</v>
      </c>
      <c r="AL417" s="3" t="str">
        <f t="shared" si="134"/>
        <v>ON</v>
      </c>
      <c r="AM417" s="3" t="str">
        <f t="shared" si="135"/>
        <v>ON</v>
      </c>
      <c r="AN417" s="3" t="str">
        <f t="shared" si="136"/>
        <v>ON</v>
      </c>
      <c r="AO417" s="3"/>
      <c r="AP417" s="8" t="s">
        <v>91</v>
      </c>
      <c r="AQ417" s="3" t="s">
        <v>91</v>
      </c>
      <c r="AR417" s="3" t="str">
        <f t="shared" si="137"/>
        <v>ON</v>
      </c>
      <c r="AS417" s="3" t="str">
        <f t="shared" si="138"/>
        <v>ON</v>
      </c>
      <c r="AT417" s="3" t="str">
        <f t="shared" si="139"/>
        <v>OFF</v>
      </c>
      <c r="AU417" s="3" t="str">
        <f t="shared" si="140"/>
        <v>ON</v>
      </c>
      <c r="AV417" s="3"/>
      <c r="AW417" s="8" t="s">
        <v>91</v>
      </c>
      <c r="AX417" s="3" t="s">
        <v>91</v>
      </c>
      <c r="AY417" s="3" t="str">
        <f t="shared" si="141"/>
        <v>ON</v>
      </c>
      <c r="AZ417" s="3" t="str">
        <f t="shared" si="142"/>
        <v>ON</v>
      </c>
      <c r="BA417" s="3" t="str">
        <f t="shared" si="143"/>
        <v>ON</v>
      </c>
      <c r="BB417" s="3" t="str">
        <f t="shared" si="144"/>
        <v>ON</v>
      </c>
      <c r="BC417" s="3"/>
      <c r="BD417" s="8" t="s">
        <v>91</v>
      </c>
      <c r="BE417" s="3" t="s">
        <v>91</v>
      </c>
      <c r="BF417" s="3" t="str">
        <f t="shared" si="145"/>
        <v>ON</v>
      </c>
      <c r="BG417" s="3" t="str">
        <f t="shared" si="146"/>
        <v>ON</v>
      </c>
      <c r="BH417" s="3" t="str">
        <f t="shared" si="147"/>
        <v>OFF</v>
      </c>
      <c r="BI417" s="3" t="str">
        <f t="shared" si="148"/>
        <v>ON</v>
      </c>
      <c r="BJ417" s="3"/>
      <c r="BK417" s="8" t="s">
        <v>56</v>
      </c>
      <c r="BL417" s="3" t="s">
        <v>56</v>
      </c>
      <c r="BM417" s="3" t="s">
        <v>56</v>
      </c>
      <c r="BN417" s="9" t="s">
        <v>56</v>
      </c>
    </row>
    <row r="418" spans="1:66" x14ac:dyDescent="0.3">
      <c r="A418" t="str">
        <f t="shared" ca="1" si="128"/>
        <v>Ekiti</v>
      </c>
      <c r="B418" t="str">
        <f t="shared" ca="1" si="129"/>
        <v>D</v>
      </c>
      <c r="C418" t="str">
        <f t="shared" ca="1" si="130"/>
        <v>A1</v>
      </c>
      <c r="D418" t="s">
        <v>5</v>
      </c>
      <c r="E418">
        <f t="shared" si="131"/>
        <v>22</v>
      </c>
      <c r="F418">
        <f t="shared" si="132"/>
        <v>2</v>
      </c>
      <c r="G418" t="s">
        <v>76</v>
      </c>
      <c r="H418" t="s">
        <v>76</v>
      </c>
      <c r="I418" t="s">
        <v>96</v>
      </c>
      <c r="J418" t="s">
        <v>98</v>
      </c>
      <c r="K418" t="s">
        <v>100</v>
      </c>
      <c r="L418" t="s">
        <v>102</v>
      </c>
      <c r="M418" t="s">
        <v>104</v>
      </c>
      <c r="N418" t="s">
        <v>106</v>
      </c>
      <c r="O418" t="s">
        <v>108</v>
      </c>
      <c r="P418" t="s">
        <v>110</v>
      </c>
      <c r="Q418" t="s">
        <v>112</v>
      </c>
      <c r="R418" t="s">
        <v>114</v>
      </c>
      <c r="S418" t="s">
        <v>116</v>
      </c>
      <c r="T418" t="s">
        <v>118</v>
      </c>
      <c r="U418" t="s">
        <v>120</v>
      </c>
      <c r="V418" t="s">
        <v>122</v>
      </c>
      <c r="W418" t="s">
        <v>124</v>
      </c>
      <c r="X418" t="s">
        <v>126</v>
      </c>
      <c r="Y418" t="s">
        <v>128</v>
      </c>
      <c r="Z418" t="s">
        <v>130</v>
      </c>
      <c r="AA418" t="s">
        <v>132</v>
      </c>
      <c r="AB418" t="s">
        <v>134</v>
      </c>
      <c r="AC418" t="s">
        <v>136</v>
      </c>
      <c r="AD418" t="s">
        <v>81</v>
      </c>
      <c r="AE418" t="s">
        <v>83</v>
      </c>
      <c r="AF418" t="s">
        <v>85</v>
      </c>
      <c r="AG418" t="s">
        <v>87</v>
      </c>
      <c r="AH418" t="s">
        <v>89</v>
      </c>
      <c r="AI418" s="8" t="s">
        <v>91</v>
      </c>
      <c r="AJ418" s="3" t="s">
        <v>91</v>
      </c>
      <c r="AK418" s="3" t="str">
        <f t="shared" si="133"/>
        <v>ON</v>
      </c>
      <c r="AL418" s="3" t="str">
        <f t="shared" si="134"/>
        <v>OFF</v>
      </c>
      <c r="AM418" s="3" t="str">
        <f t="shared" si="135"/>
        <v>ON</v>
      </c>
      <c r="AN418" s="3" t="str">
        <f t="shared" si="136"/>
        <v>ON</v>
      </c>
      <c r="AO418" s="3"/>
      <c r="AP418" s="8" t="s">
        <v>91</v>
      </c>
      <c r="AQ418" s="3" t="s">
        <v>91</v>
      </c>
      <c r="AR418" s="3" t="str">
        <f t="shared" si="137"/>
        <v>ON</v>
      </c>
      <c r="AS418" s="3" t="str">
        <f t="shared" si="138"/>
        <v>ON</v>
      </c>
      <c r="AT418" s="3" t="str">
        <f t="shared" si="139"/>
        <v>ON</v>
      </c>
      <c r="AU418" s="3" t="str">
        <f t="shared" si="140"/>
        <v>ON</v>
      </c>
      <c r="AV418" s="3"/>
      <c r="AW418" s="8" t="s">
        <v>91</v>
      </c>
      <c r="AX418" s="3" t="s">
        <v>91</v>
      </c>
      <c r="AY418" s="3" t="str">
        <f t="shared" si="141"/>
        <v>ON</v>
      </c>
      <c r="AZ418" s="3" t="str">
        <f t="shared" si="142"/>
        <v>OFF</v>
      </c>
      <c r="BA418" s="3" t="str">
        <f t="shared" si="143"/>
        <v>ON</v>
      </c>
      <c r="BB418" s="3" t="str">
        <f t="shared" si="144"/>
        <v>ON</v>
      </c>
      <c r="BC418" s="3"/>
      <c r="BD418" s="8" t="s">
        <v>91</v>
      </c>
      <c r="BE418" s="3" t="s">
        <v>91</v>
      </c>
      <c r="BF418" s="3" t="str">
        <f t="shared" si="145"/>
        <v>ON</v>
      </c>
      <c r="BG418" s="3" t="str">
        <f t="shared" si="146"/>
        <v>ON</v>
      </c>
      <c r="BH418" s="3" t="str">
        <f t="shared" si="147"/>
        <v>ON</v>
      </c>
      <c r="BI418" s="3" t="str">
        <f t="shared" si="148"/>
        <v>ON</v>
      </c>
      <c r="BJ418" s="3"/>
      <c r="BK418" s="8" t="s">
        <v>56</v>
      </c>
      <c r="BL418" s="3" t="s">
        <v>56</v>
      </c>
      <c r="BM418" s="3" t="s">
        <v>56</v>
      </c>
      <c r="BN418" s="9" t="s">
        <v>56</v>
      </c>
    </row>
    <row r="419" spans="1:66" x14ac:dyDescent="0.3">
      <c r="A419" t="str">
        <f t="shared" ca="1" si="128"/>
        <v>Ogun</v>
      </c>
      <c r="B419" t="str">
        <f t="shared" ca="1" si="129"/>
        <v>B</v>
      </c>
      <c r="C419" t="str">
        <f t="shared" ca="1" si="130"/>
        <v>C1</v>
      </c>
      <c r="D419" t="s">
        <v>5</v>
      </c>
      <c r="E419">
        <f t="shared" si="131"/>
        <v>22</v>
      </c>
      <c r="F419">
        <f t="shared" si="132"/>
        <v>2</v>
      </c>
      <c r="G419" t="s">
        <v>75</v>
      </c>
      <c r="H419" t="s">
        <v>75</v>
      </c>
      <c r="I419" t="s">
        <v>97</v>
      </c>
      <c r="J419" t="s">
        <v>99</v>
      </c>
      <c r="K419" t="s">
        <v>101</v>
      </c>
      <c r="L419" t="s">
        <v>103</v>
      </c>
      <c r="M419" t="s">
        <v>105</v>
      </c>
      <c r="N419" t="s">
        <v>107</v>
      </c>
      <c r="O419" t="s">
        <v>109</v>
      </c>
      <c r="P419" t="s">
        <v>111</v>
      </c>
      <c r="Q419" t="s">
        <v>113</v>
      </c>
      <c r="R419" t="s">
        <v>115</v>
      </c>
      <c r="S419" t="s">
        <v>117</v>
      </c>
      <c r="T419" t="s">
        <v>119</v>
      </c>
      <c r="U419" t="s">
        <v>121</v>
      </c>
      <c r="V419" t="s">
        <v>123</v>
      </c>
      <c r="W419" t="s">
        <v>125</v>
      </c>
      <c r="X419" t="s">
        <v>127</v>
      </c>
      <c r="Y419" t="s">
        <v>129</v>
      </c>
      <c r="Z419" t="s">
        <v>131</v>
      </c>
      <c r="AA419" t="s">
        <v>133</v>
      </c>
      <c r="AB419" t="s">
        <v>135</v>
      </c>
      <c r="AC419" t="s">
        <v>137</v>
      </c>
      <c r="AD419" t="s">
        <v>82</v>
      </c>
      <c r="AE419" t="s">
        <v>84</v>
      </c>
      <c r="AF419" t="s">
        <v>86</v>
      </c>
      <c r="AG419" t="s">
        <v>88</v>
      </c>
      <c r="AH419" t="s">
        <v>90</v>
      </c>
      <c r="AI419" s="8" t="s">
        <v>91</v>
      </c>
      <c r="AJ419" s="3" t="s">
        <v>91</v>
      </c>
      <c r="AK419" s="3" t="str">
        <f t="shared" si="133"/>
        <v>ON</v>
      </c>
      <c r="AL419" s="3" t="str">
        <f t="shared" si="134"/>
        <v>ON</v>
      </c>
      <c r="AM419" s="3" t="str">
        <f t="shared" si="135"/>
        <v>ON</v>
      </c>
      <c r="AN419" s="3" t="str">
        <f t="shared" si="136"/>
        <v>ON</v>
      </c>
      <c r="AO419" s="3"/>
      <c r="AP419" s="8" t="s">
        <v>91</v>
      </c>
      <c r="AQ419" s="3" t="s">
        <v>91</v>
      </c>
      <c r="AR419" s="3" t="str">
        <f t="shared" si="137"/>
        <v>OFF</v>
      </c>
      <c r="AS419" s="3" t="str">
        <f t="shared" si="138"/>
        <v>ON</v>
      </c>
      <c r="AT419" s="3" t="str">
        <f t="shared" si="139"/>
        <v>ON</v>
      </c>
      <c r="AU419" s="3" t="str">
        <f t="shared" si="140"/>
        <v>ON</v>
      </c>
      <c r="AV419" s="3"/>
      <c r="AW419" s="8" t="s">
        <v>91</v>
      </c>
      <c r="AX419" s="3" t="s">
        <v>91</v>
      </c>
      <c r="AY419" s="3" t="str">
        <f t="shared" si="141"/>
        <v>ON</v>
      </c>
      <c r="AZ419" s="3" t="str">
        <f t="shared" si="142"/>
        <v>ON</v>
      </c>
      <c r="BA419" s="3" t="str">
        <f t="shared" si="143"/>
        <v>ON</v>
      </c>
      <c r="BB419" s="3" t="str">
        <f t="shared" si="144"/>
        <v>ON</v>
      </c>
      <c r="BC419" s="3"/>
      <c r="BD419" s="8" t="s">
        <v>91</v>
      </c>
      <c r="BE419" s="3" t="s">
        <v>91</v>
      </c>
      <c r="BF419" s="3" t="str">
        <f t="shared" si="145"/>
        <v>OFF</v>
      </c>
      <c r="BG419" s="3" t="str">
        <f t="shared" si="146"/>
        <v>ON</v>
      </c>
      <c r="BH419" s="3" t="str">
        <f t="shared" si="147"/>
        <v>ON</v>
      </c>
      <c r="BI419" s="3" t="str">
        <f t="shared" si="148"/>
        <v>ON</v>
      </c>
      <c r="BJ419" s="3"/>
      <c r="BK419" s="8" t="s">
        <v>56</v>
      </c>
      <c r="BL419" s="3" t="s">
        <v>56</v>
      </c>
      <c r="BM419" s="3" t="s">
        <v>56</v>
      </c>
      <c r="BN419" s="9" t="s">
        <v>56</v>
      </c>
    </row>
    <row r="420" spans="1:66" x14ac:dyDescent="0.3">
      <c r="A420" t="str">
        <f t="shared" ca="1" si="128"/>
        <v>Ogun</v>
      </c>
      <c r="B420" t="str">
        <f t="shared" ca="1" si="129"/>
        <v>C</v>
      </c>
      <c r="C420" t="str">
        <f t="shared" ca="1" si="130"/>
        <v>A1</v>
      </c>
      <c r="D420" t="s">
        <v>5</v>
      </c>
      <c r="E420">
        <f t="shared" si="131"/>
        <v>22</v>
      </c>
      <c r="F420">
        <f t="shared" si="132"/>
        <v>2</v>
      </c>
      <c r="G420" t="s">
        <v>75</v>
      </c>
      <c r="H420" t="s">
        <v>75</v>
      </c>
      <c r="I420" t="s">
        <v>96</v>
      </c>
      <c r="J420" t="s">
        <v>98</v>
      </c>
      <c r="K420" t="s">
        <v>100</v>
      </c>
      <c r="L420" t="s">
        <v>102</v>
      </c>
      <c r="M420" t="s">
        <v>104</v>
      </c>
      <c r="N420" t="s">
        <v>106</v>
      </c>
      <c r="O420" t="s">
        <v>108</v>
      </c>
      <c r="P420" t="s">
        <v>110</v>
      </c>
      <c r="Q420" t="s">
        <v>112</v>
      </c>
      <c r="R420" t="s">
        <v>114</v>
      </c>
      <c r="S420" t="s">
        <v>116</v>
      </c>
      <c r="T420" t="s">
        <v>118</v>
      </c>
      <c r="U420" t="s">
        <v>120</v>
      </c>
      <c r="V420" t="s">
        <v>122</v>
      </c>
      <c r="W420" t="s">
        <v>124</v>
      </c>
      <c r="X420" t="s">
        <v>126</v>
      </c>
      <c r="Y420" t="s">
        <v>128</v>
      </c>
      <c r="Z420" t="s">
        <v>130</v>
      </c>
      <c r="AA420" t="s">
        <v>132</v>
      </c>
      <c r="AB420" t="s">
        <v>134</v>
      </c>
      <c r="AC420" t="s">
        <v>136</v>
      </c>
      <c r="AD420" t="s">
        <v>81</v>
      </c>
      <c r="AE420" t="s">
        <v>83</v>
      </c>
      <c r="AF420" t="s">
        <v>85</v>
      </c>
      <c r="AG420" t="s">
        <v>87</v>
      </c>
      <c r="AH420" t="s">
        <v>89</v>
      </c>
      <c r="AI420" s="8" t="s">
        <v>91</v>
      </c>
      <c r="AJ420" s="3" t="s">
        <v>91</v>
      </c>
      <c r="AK420" s="3" t="str">
        <f t="shared" si="133"/>
        <v>OFF</v>
      </c>
      <c r="AL420" s="3" t="str">
        <f t="shared" si="134"/>
        <v>ON</v>
      </c>
      <c r="AM420" s="3" t="str">
        <f t="shared" si="135"/>
        <v>ON</v>
      </c>
      <c r="AN420" s="3" t="str">
        <f t="shared" si="136"/>
        <v>ON</v>
      </c>
      <c r="AO420" s="3"/>
      <c r="AP420" s="8" t="s">
        <v>91</v>
      </c>
      <c r="AQ420" s="3" t="s">
        <v>91</v>
      </c>
      <c r="AR420" s="3" t="str">
        <f t="shared" si="137"/>
        <v>ON</v>
      </c>
      <c r="AS420" s="3" t="str">
        <f t="shared" si="138"/>
        <v>ON</v>
      </c>
      <c r="AT420" s="3" t="str">
        <f t="shared" si="139"/>
        <v>ON</v>
      </c>
      <c r="AU420" s="3" t="str">
        <f t="shared" si="140"/>
        <v>ON</v>
      </c>
      <c r="AV420" s="3"/>
      <c r="AW420" s="8" t="s">
        <v>91</v>
      </c>
      <c r="AX420" s="3" t="s">
        <v>91</v>
      </c>
      <c r="AY420" s="3" t="str">
        <f t="shared" si="141"/>
        <v>OFF</v>
      </c>
      <c r="AZ420" s="3" t="str">
        <f t="shared" si="142"/>
        <v>ON</v>
      </c>
      <c r="BA420" s="3" t="str">
        <f t="shared" si="143"/>
        <v>ON</v>
      </c>
      <c r="BB420" s="3" t="str">
        <f t="shared" si="144"/>
        <v>ON</v>
      </c>
      <c r="BC420" s="3"/>
      <c r="BD420" s="8" t="s">
        <v>91</v>
      </c>
      <c r="BE420" s="3" t="s">
        <v>91</v>
      </c>
      <c r="BF420" s="3" t="str">
        <f t="shared" si="145"/>
        <v>ON</v>
      </c>
      <c r="BG420" s="3" t="str">
        <f t="shared" si="146"/>
        <v>ON</v>
      </c>
      <c r="BH420" s="3" t="str">
        <f t="shared" si="147"/>
        <v>ON</v>
      </c>
      <c r="BI420" s="3" t="str">
        <f t="shared" si="148"/>
        <v>ON</v>
      </c>
      <c r="BJ420" s="3"/>
      <c r="BK420" s="8" t="s">
        <v>56</v>
      </c>
      <c r="BL420" s="3" t="s">
        <v>56</v>
      </c>
      <c r="BM420" s="3" t="s">
        <v>56</v>
      </c>
      <c r="BN420" s="9" t="s">
        <v>56</v>
      </c>
    </row>
    <row r="421" spans="1:66" x14ac:dyDescent="0.3">
      <c r="A421" t="str">
        <f t="shared" ca="1" si="128"/>
        <v>Ondo</v>
      </c>
      <c r="B421" t="str">
        <f t="shared" ca="1" si="129"/>
        <v>B</v>
      </c>
      <c r="C421" t="str">
        <f t="shared" ca="1" si="130"/>
        <v>A1</v>
      </c>
      <c r="D421" t="s">
        <v>5</v>
      </c>
      <c r="E421">
        <f t="shared" si="131"/>
        <v>22</v>
      </c>
      <c r="F421">
        <f t="shared" si="132"/>
        <v>2</v>
      </c>
      <c r="G421" t="s">
        <v>76</v>
      </c>
      <c r="H421" t="s">
        <v>76</v>
      </c>
      <c r="I421" t="s">
        <v>97</v>
      </c>
      <c r="J421" t="s">
        <v>99</v>
      </c>
      <c r="K421" t="s">
        <v>101</v>
      </c>
      <c r="L421" t="s">
        <v>103</v>
      </c>
      <c r="M421" t="s">
        <v>105</v>
      </c>
      <c r="N421" t="s">
        <v>107</v>
      </c>
      <c r="O421" t="s">
        <v>109</v>
      </c>
      <c r="P421" t="s">
        <v>111</v>
      </c>
      <c r="Q421" t="s">
        <v>113</v>
      </c>
      <c r="R421" t="s">
        <v>115</v>
      </c>
      <c r="S421" t="s">
        <v>117</v>
      </c>
      <c r="T421" t="s">
        <v>119</v>
      </c>
      <c r="U421" t="s">
        <v>121</v>
      </c>
      <c r="V421" t="s">
        <v>123</v>
      </c>
      <c r="W421" t="s">
        <v>125</v>
      </c>
      <c r="X421" t="s">
        <v>127</v>
      </c>
      <c r="Y421" t="s">
        <v>129</v>
      </c>
      <c r="Z421" t="s">
        <v>131</v>
      </c>
      <c r="AA421" t="s">
        <v>133</v>
      </c>
      <c r="AB421" t="s">
        <v>135</v>
      </c>
      <c r="AC421" t="s">
        <v>137</v>
      </c>
      <c r="AD421" t="s">
        <v>82</v>
      </c>
      <c r="AE421" t="s">
        <v>84</v>
      </c>
      <c r="AF421" t="s">
        <v>86</v>
      </c>
      <c r="AG421" t="s">
        <v>88</v>
      </c>
      <c r="AH421" t="s">
        <v>90</v>
      </c>
      <c r="AI421" s="8" t="s">
        <v>91</v>
      </c>
      <c r="AJ421" s="3" t="s">
        <v>91</v>
      </c>
      <c r="AK421" s="3" t="str">
        <f t="shared" si="133"/>
        <v>ON</v>
      </c>
      <c r="AL421" s="3" t="str">
        <f t="shared" si="134"/>
        <v>ON</v>
      </c>
      <c r="AM421" s="3" t="str">
        <f t="shared" si="135"/>
        <v>ON</v>
      </c>
      <c r="AN421" s="3" t="str">
        <f t="shared" si="136"/>
        <v>ON</v>
      </c>
      <c r="AO421" s="3"/>
      <c r="AP421" s="8" t="s">
        <v>91</v>
      </c>
      <c r="AQ421" s="3" t="s">
        <v>91</v>
      </c>
      <c r="AR421" s="3" t="str">
        <f t="shared" si="137"/>
        <v>ON</v>
      </c>
      <c r="AS421" s="3" t="str">
        <f t="shared" si="138"/>
        <v>OFF</v>
      </c>
      <c r="AT421" s="3" t="str">
        <f t="shared" si="139"/>
        <v>ON</v>
      </c>
      <c r="AU421" s="3" t="str">
        <f t="shared" si="140"/>
        <v>ON</v>
      </c>
      <c r="AV421" s="3"/>
      <c r="AW421" s="8" t="s">
        <v>91</v>
      </c>
      <c r="AX421" s="3" t="s">
        <v>91</v>
      </c>
      <c r="AY421" s="3" t="str">
        <f t="shared" si="141"/>
        <v>ON</v>
      </c>
      <c r="AZ421" s="3" t="str">
        <f t="shared" si="142"/>
        <v>ON</v>
      </c>
      <c r="BA421" s="3" t="str">
        <f t="shared" si="143"/>
        <v>ON</v>
      </c>
      <c r="BB421" s="3" t="str">
        <f t="shared" si="144"/>
        <v>ON</v>
      </c>
      <c r="BC421" s="3"/>
      <c r="BD421" s="8" t="s">
        <v>91</v>
      </c>
      <c r="BE421" s="3" t="s">
        <v>91</v>
      </c>
      <c r="BF421" s="3" t="str">
        <f t="shared" si="145"/>
        <v>ON</v>
      </c>
      <c r="BG421" s="3" t="str">
        <f t="shared" si="146"/>
        <v>OFF</v>
      </c>
      <c r="BH421" s="3" t="str">
        <f t="shared" si="147"/>
        <v>ON</v>
      </c>
      <c r="BI421" s="3" t="str">
        <f t="shared" si="148"/>
        <v>ON</v>
      </c>
      <c r="BJ421" s="3"/>
      <c r="BK421" s="8" t="s">
        <v>56</v>
      </c>
      <c r="BL421" s="3" t="s">
        <v>56</v>
      </c>
      <c r="BM421" s="3" t="s">
        <v>56</v>
      </c>
      <c r="BN421" s="9" t="s">
        <v>56</v>
      </c>
    </row>
    <row r="422" spans="1:66" x14ac:dyDescent="0.3">
      <c r="A422" t="str">
        <f t="shared" ca="1" si="128"/>
        <v>Ogun</v>
      </c>
      <c r="B422" t="str">
        <f t="shared" ca="1" si="129"/>
        <v>B</v>
      </c>
      <c r="C422" t="str">
        <f t="shared" ca="1" si="130"/>
        <v>D1</v>
      </c>
      <c r="D422" t="s">
        <v>5</v>
      </c>
      <c r="E422">
        <f t="shared" si="131"/>
        <v>22</v>
      </c>
      <c r="F422">
        <f t="shared" si="132"/>
        <v>2</v>
      </c>
      <c r="G422" t="s">
        <v>77</v>
      </c>
      <c r="H422" t="s">
        <v>77</v>
      </c>
      <c r="I422" t="s">
        <v>96</v>
      </c>
      <c r="J422" t="s">
        <v>98</v>
      </c>
      <c r="K422" t="s">
        <v>100</v>
      </c>
      <c r="L422" t="s">
        <v>102</v>
      </c>
      <c r="M422" t="s">
        <v>104</v>
      </c>
      <c r="N422" t="s">
        <v>106</v>
      </c>
      <c r="O422" t="s">
        <v>108</v>
      </c>
      <c r="P422" t="s">
        <v>110</v>
      </c>
      <c r="Q422" t="s">
        <v>112</v>
      </c>
      <c r="R422" t="s">
        <v>114</v>
      </c>
      <c r="S422" t="s">
        <v>116</v>
      </c>
      <c r="T422" t="s">
        <v>118</v>
      </c>
      <c r="U422" t="s">
        <v>120</v>
      </c>
      <c r="V422" t="s">
        <v>122</v>
      </c>
      <c r="W422" t="s">
        <v>124</v>
      </c>
      <c r="X422" t="s">
        <v>126</v>
      </c>
      <c r="Y422" t="s">
        <v>128</v>
      </c>
      <c r="Z422" t="s">
        <v>130</v>
      </c>
      <c r="AA422" t="s">
        <v>132</v>
      </c>
      <c r="AB422" t="s">
        <v>134</v>
      </c>
      <c r="AC422" t="s">
        <v>136</v>
      </c>
      <c r="AD422" t="s">
        <v>81</v>
      </c>
      <c r="AE422" t="s">
        <v>83</v>
      </c>
      <c r="AF422" t="s">
        <v>85</v>
      </c>
      <c r="AG422" t="s">
        <v>87</v>
      </c>
      <c r="AH422" t="s">
        <v>89</v>
      </c>
      <c r="AI422" s="8" t="s">
        <v>91</v>
      </c>
      <c r="AJ422" s="3" t="s">
        <v>91</v>
      </c>
      <c r="AK422" s="3" t="str">
        <f t="shared" si="133"/>
        <v>ON</v>
      </c>
      <c r="AL422" s="3" t="str">
        <f t="shared" si="134"/>
        <v>ON</v>
      </c>
      <c r="AM422" s="3" t="str">
        <f t="shared" si="135"/>
        <v>OFF</v>
      </c>
      <c r="AN422" s="3" t="str">
        <f t="shared" si="136"/>
        <v>ON</v>
      </c>
      <c r="AO422" s="3"/>
      <c r="AP422" s="8" t="s">
        <v>91</v>
      </c>
      <c r="AQ422" s="3" t="s">
        <v>91</v>
      </c>
      <c r="AR422" s="3" t="str">
        <f t="shared" si="137"/>
        <v>ON</v>
      </c>
      <c r="AS422" s="3" t="str">
        <f t="shared" si="138"/>
        <v>ON</v>
      </c>
      <c r="AT422" s="3" t="str">
        <f t="shared" si="139"/>
        <v>ON</v>
      </c>
      <c r="AU422" s="3" t="str">
        <f t="shared" si="140"/>
        <v>ON</v>
      </c>
      <c r="AV422" s="3"/>
      <c r="AW422" s="8" t="s">
        <v>91</v>
      </c>
      <c r="AX422" s="3" t="s">
        <v>91</v>
      </c>
      <c r="AY422" s="3" t="str">
        <f t="shared" si="141"/>
        <v>ON</v>
      </c>
      <c r="AZ422" s="3" t="str">
        <f t="shared" si="142"/>
        <v>ON</v>
      </c>
      <c r="BA422" s="3" t="str">
        <f t="shared" si="143"/>
        <v>OFF</v>
      </c>
      <c r="BB422" s="3" t="str">
        <f t="shared" si="144"/>
        <v>ON</v>
      </c>
      <c r="BC422" s="3"/>
      <c r="BD422" s="8" t="s">
        <v>91</v>
      </c>
      <c r="BE422" s="3" t="s">
        <v>91</v>
      </c>
      <c r="BF422" s="3" t="str">
        <f t="shared" si="145"/>
        <v>ON</v>
      </c>
      <c r="BG422" s="3" t="str">
        <f t="shared" si="146"/>
        <v>ON</v>
      </c>
      <c r="BH422" s="3" t="str">
        <f t="shared" si="147"/>
        <v>ON</v>
      </c>
      <c r="BI422" s="3" t="str">
        <f t="shared" si="148"/>
        <v>ON</v>
      </c>
      <c r="BJ422" s="3"/>
      <c r="BK422" s="8" t="s">
        <v>56</v>
      </c>
      <c r="BL422" s="3" t="s">
        <v>56</v>
      </c>
      <c r="BM422" s="3" t="s">
        <v>56</v>
      </c>
      <c r="BN422" s="9" t="s">
        <v>56</v>
      </c>
    </row>
    <row r="423" spans="1:66" x14ac:dyDescent="0.3">
      <c r="A423" t="str">
        <f t="shared" ca="1" si="128"/>
        <v>Oyo</v>
      </c>
      <c r="B423" t="str">
        <f t="shared" ca="1" si="129"/>
        <v>D</v>
      </c>
      <c r="C423" t="str">
        <f t="shared" ca="1" si="130"/>
        <v>D1</v>
      </c>
      <c r="D423" t="s">
        <v>5</v>
      </c>
      <c r="E423">
        <f t="shared" si="131"/>
        <v>22</v>
      </c>
      <c r="F423">
        <f t="shared" si="132"/>
        <v>2</v>
      </c>
      <c r="G423" t="s">
        <v>78</v>
      </c>
      <c r="H423" t="s">
        <v>78</v>
      </c>
      <c r="I423" t="s">
        <v>97</v>
      </c>
      <c r="J423" t="s">
        <v>99</v>
      </c>
      <c r="K423" t="s">
        <v>101</v>
      </c>
      <c r="L423" t="s">
        <v>103</v>
      </c>
      <c r="M423" t="s">
        <v>105</v>
      </c>
      <c r="N423" t="s">
        <v>107</v>
      </c>
      <c r="O423" t="s">
        <v>109</v>
      </c>
      <c r="P423" t="s">
        <v>111</v>
      </c>
      <c r="Q423" t="s">
        <v>113</v>
      </c>
      <c r="R423" t="s">
        <v>115</v>
      </c>
      <c r="S423" t="s">
        <v>117</v>
      </c>
      <c r="T423" t="s">
        <v>119</v>
      </c>
      <c r="U423" t="s">
        <v>121</v>
      </c>
      <c r="V423" t="s">
        <v>123</v>
      </c>
      <c r="W423" t="s">
        <v>125</v>
      </c>
      <c r="X423" t="s">
        <v>127</v>
      </c>
      <c r="Y423" t="s">
        <v>129</v>
      </c>
      <c r="Z423" t="s">
        <v>131</v>
      </c>
      <c r="AA423" t="s">
        <v>133</v>
      </c>
      <c r="AB423" t="s">
        <v>135</v>
      </c>
      <c r="AC423" t="s">
        <v>137</v>
      </c>
      <c r="AD423" t="s">
        <v>82</v>
      </c>
      <c r="AE423" t="s">
        <v>84</v>
      </c>
      <c r="AF423" t="s">
        <v>86</v>
      </c>
      <c r="AG423" t="s">
        <v>88</v>
      </c>
      <c r="AH423" t="s">
        <v>90</v>
      </c>
      <c r="AI423" s="8" t="s">
        <v>91</v>
      </c>
      <c r="AJ423" s="3" t="s">
        <v>91</v>
      </c>
      <c r="AK423" s="3" t="str">
        <f t="shared" si="133"/>
        <v>ON</v>
      </c>
      <c r="AL423" s="3" t="str">
        <f t="shared" si="134"/>
        <v>ON</v>
      </c>
      <c r="AM423" s="3" t="str">
        <f t="shared" si="135"/>
        <v>ON</v>
      </c>
      <c r="AN423" s="3" t="str">
        <f t="shared" si="136"/>
        <v>ON</v>
      </c>
      <c r="AO423" s="3"/>
      <c r="AP423" s="8" t="s">
        <v>91</v>
      </c>
      <c r="AQ423" s="3" t="s">
        <v>91</v>
      </c>
      <c r="AR423" s="3" t="str">
        <f t="shared" si="137"/>
        <v>ON</v>
      </c>
      <c r="AS423" s="3" t="str">
        <f t="shared" si="138"/>
        <v>ON</v>
      </c>
      <c r="AT423" s="3" t="str">
        <f t="shared" si="139"/>
        <v>ON</v>
      </c>
      <c r="AU423" s="3" t="str">
        <f t="shared" si="140"/>
        <v>OFF</v>
      </c>
      <c r="AV423" s="3"/>
      <c r="AW423" s="8" t="s">
        <v>91</v>
      </c>
      <c r="AX423" s="3" t="s">
        <v>91</v>
      </c>
      <c r="AY423" s="3" t="str">
        <f t="shared" si="141"/>
        <v>ON</v>
      </c>
      <c r="AZ423" s="3" t="str">
        <f t="shared" si="142"/>
        <v>ON</v>
      </c>
      <c r="BA423" s="3" t="str">
        <f t="shared" si="143"/>
        <v>ON</v>
      </c>
      <c r="BB423" s="3" t="str">
        <f t="shared" si="144"/>
        <v>ON</v>
      </c>
      <c r="BC423" s="3"/>
      <c r="BD423" s="8" t="s">
        <v>91</v>
      </c>
      <c r="BE423" s="3" t="s">
        <v>91</v>
      </c>
      <c r="BF423" s="3" t="str">
        <f t="shared" si="145"/>
        <v>ON</v>
      </c>
      <c r="BG423" s="3" t="str">
        <f t="shared" si="146"/>
        <v>ON</v>
      </c>
      <c r="BH423" s="3" t="str">
        <f t="shared" si="147"/>
        <v>ON</v>
      </c>
      <c r="BI423" s="3" t="str">
        <f t="shared" si="148"/>
        <v>OFF</v>
      </c>
      <c r="BJ423" s="3"/>
      <c r="BK423" s="8" t="s">
        <v>56</v>
      </c>
      <c r="BL423" s="3" t="s">
        <v>56</v>
      </c>
      <c r="BM423" s="3" t="s">
        <v>56</v>
      </c>
      <c r="BN423" s="9" t="s">
        <v>56</v>
      </c>
    </row>
    <row r="424" spans="1:66" x14ac:dyDescent="0.3">
      <c r="A424" t="str">
        <f t="shared" ca="1" si="128"/>
        <v>Ondo</v>
      </c>
      <c r="B424" t="str">
        <f t="shared" ca="1" si="129"/>
        <v>A</v>
      </c>
      <c r="C424" t="str">
        <f t="shared" ca="1" si="130"/>
        <v>D1</v>
      </c>
      <c r="D424" t="s">
        <v>46</v>
      </c>
      <c r="E424">
        <f t="shared" si="131"/>
        <v>22</v>
      </c>
      <c r="F424">
        <f t="shared" si="132"/>
        <v>2</v>
      </c>
      <c r="G424" t="s">
        <v>78</v>
      </c>
      <c r="H424" t="s">
        <v>78</v>
      </c>
      <c r="I424" t="s">
        <v>96</v>
      </c>
      <c r="J424" t="s">
        <v>98</v>
      </c>
      <c r="K424" t="s">
        <v>100</v>
      </c>
      <c r="L424" t="s">
        <v>102</v>
      </c>
      <c r="M424" t="s">
        <v>104</v>
      </c>
      <c r="N424" t="s">
        <v>106</v>
      </c>
      <c r="O424" t="s">
        <v>108</v>
      </c>
      <c r="P424" t="s">
        <v>110</v>
      </c>
      <c r="Q424" t="s">
        <v>112</v>
      </c>
      <c r="R424" t="s">
        <v>114</v>
      </c>
      <c r="S424" t="s">
        <v>116</v>
      </c>
      <c r="T424" t="s">
        <v>118</v>
      </c>
      <c r="U424" t="s">
        <v>120</v>
      </c>
      <c r="V424" t="s">
        <v>122</v>
      </c>
      <c r="W424" t="s">
        <v>124</v>
      </c>
      <c r="X424" t="s">
        <v>126</v>
      </c>
      <c r="Y424" t="s">
        <v>128</v>
      </c>
      <c r="Z424" t="s">
        <v>130</v>
      </c>
      <c r="AA424" t="s">
        <v>132</v>
      </c>
      <c r="AB424" t="s">
        <v>134</v>
      </c>
      <c r="AC424" t="s">
        <v>136</v>
      </c>
      <c r="AD424" t="s">
        <v>81</v>
      </c>
      <c r="AE424" t="s">
        <v>83</v>
      </c>
      <c r="AF424" t="s">
        <v>85</v>
      </c>
      <c r="AG424" t="s">
        <v>87</v>
      </c>
      <c r="AH424" t="s">
        <v>89</v>
      </c>
      <c r="AI424" s="8" t="s">
        <v>91</v>
      </c>
      <c r="AJ424" s="3" t="s">
        <v>91</v>
      </c>
      <c r="AK424" s="3" t="str">
        <f t="shared" si="133"/>
        <v>ON</v>
      </c>
      <c r="AL424" s="3" t="str">
        <f t="shared" si="134"/>
        <v>ON</v>
      </c>
      <c r="AM424" s="3" t="str">
        <f t="shared" si="135"/>
        <v>ON</v>
      </c>
      <c r="AN424" s="3" t="str">
        <f t="shared" si="136"/>
        <v>OFF</v>
      </c>
      <c r="AO424" s="3"/>
      <c r="AP424" s="8" t="s">
        <v>91</v>
      </c>
      <c r="AQ424" s="3" t="s">
        <v>91</v>
      </c>
      <c r="AR424" s="3" t="str">
        <f t="shared" si="137"/>
        <v>ON</v>
      </c>
      <c r="AS424" s="3" t="str">
        <f t="shared" si="138"/>
        <v>ON</v>
      </c>
      <c r="AT424" s="3" t="str">
        <f t="shared" si="139"/>
        <v>ON</v>
      </c>
      <c r="AU424" s="3" t="str">
        <f t="shared" si="140"/>
        <v>ON</v>
      </c>
      <c r="AV424" s="3"/>
      <c r="AW424" s="8" t="s">
        <v>91</v>
      </c>
      <c r="AX424" s="3" t="s">
        <v>91</v>
      </c>
      <c r="AY424" s="3" t="str">
        <f t="shared" si="141"/>
        <v>ON</v>
      </c>
      <c r="AZ424" s="3" t="str">
        <f t="shared" si="142"/>
        <v>ON</v>
      </c>
      <c r="BA424" s="3" t="str">
        <f t="shared" si="143"/>
        <v>ON</v>
      </c>
      <c r="BB424" s="3" t="str">
        <f t="shared" si="144"/>
        <v>OFF</v>
      </c>
      <c r="BC424" s="3"/>
      <c r="BD424" s="8" t="s">
        <v>91</v>
      </c>
      <c r="BE424" s="3" t="s">
        <v>91</v>
      </c>
      <c r="BF424" s="3" t="str">
        <f t="shared" si="145"/>
        <v>ON</v>
      </c>
      <c r="BG424" s="3" t="str">
        <f t="shared" si="146"/>
        <v>ON</v>
      </c>
      <c r="BH424" s="3" t="str">
        <f t="shared" si="147"/>
        <v>ON</v>
      </c>
      <c r="BI424" s="3" t="str">
        <f t="shared" si="148"/>
        <v>ON</v>
      </c>
      <c r="BJ424" s="3"/>
      <c r="BK424" s="8" t="s">
        <v>56</v>
      </c>
      <c r="BL424" s="3" t="s">
        <v>56</v>
      </c>
      <c r="BM424" s="3" t="s">
        <v>56</v>
      </c>
      <c r="BN424" s="9" t="s">
        <v>56</v>
      </c>
    </row>
    <row r="425" spans="1:66" x14ac:dyDescent="0.3">
      <c r="A425" t="str">
        <f t="shared" ca="1" si="128"/>
        <v>Ondo</v>
      </c>
      <c r="B425" t="str">
        <f t="shared" ca="1" si="129"/>
        <v>A</v>
      </c>
      <c r="C425" t="str">
        <f t="shared" ca="1" si="130"/>
        <v>A1</v>
      </c>
      <c r="D425" t="s">
        <v>46</v>
      </c>
      <c r="E425">
        <f t="shared" si="131"/>
        <v>22</v>
      </c>
      <c r="F425">
        <f t="shared" si="132"/>
        <v>2</v>
      </c>
      <c r="G425" t="s">
        <v>77</v>
      </c>
      <c r="H425" t="s">
        <v>77</v>
      </c>
      <c r="I425" t="s">
        <v>97</v>
      </c>
      <c r="J425" t="s">
        <v>99</v>
      </c>
      <c r="K425" t="s">
        <v>101</v>
      </c>
      <c r="L425" t="s">
        <v>103</v>
      </c>
      <c r="M425" t="s">
        <v>105</v>
      </c>
      <c r="N425" t="s">
        <v>107</v>
      </c>
      <c r="O425" t="s">
        <v>109</v>
      </c>
      <c r="P425" t="s">
        <v>111</v>
      </c>
      <c r="Q425" t="s">
        <v>113</v>
      </c>
      <c r="R425" t="s">
        <v>115</v>
      </c>
      <c r="S425" t="s">
        <v>117</v>
      </c>
      <c r="T425" t="s">
        <v>119</v>
      </c>
      <c r="U425" t="s">
        <v>121</v>
      </c>
      <c r="V425" t="s">
        <v>123</v>
      </c>
      <c r="W425" t="s">
        <v>125</v>
      </c>
      <c r="X425" t="s">
        <v>127</v>
      </c>
      <c r="Y425" t="s">
        <v>129</v>
      </c>
      <c r="Z425" t="s">
        <v>131</v>
      </c>
      <c r="AA425" t="s">
        <v>133</v>
      </c>
      <c r="AB425" t="s">
        <v>135</v>
      </c>
      <c r="AC425" t="s">
        <v>137</v>
      </c>
      <c r="AD425" t="s">
        <v>82</v>
      </c>
      <c r="AE425" t="s">
        <v>84</v>
      </c>
      <c r="AF425" t="s">
        <v>86</v>
      </c>
      <c r="AG425" t="s">
        <v>88</v>
      </c>
      <c r="AH425" t="s">
        <v>90</v>
      </c>
      <c r="AI425" s="8" t="s">
        <v>91</v>
      </c>
      <c r="AJ425" s="3" t="s">
        <v>91</v>
      </c>
      <c r="AK425" s="3" t="str">
        <f t="shared" si="133"/>
        <v>ON</v>
      </c>
      <c r="AL425" s="3" t="str">
        <f t="shared" si="134"/>
        <v>ON</v>
      </c>
      <c r="AM425" s="3" t="str">
        <f t="shared" si="135"/>
        <v>ON</v>
      </c>
      <c r="AN425" s="3" t="str">
        <f t="shared" si="136"/>
        <v>ON</v>
      </c>
      <c r="AO425" s="3"/>
      <c r="AP425" s="8" t="s">
        <v>91</v>
      </c>
      <c r="AQ425" s="3" t="s">
        <v>91</v>
      </c>
      <c r="AR425" s="3" t="str">
        <f t="shared" si="137"/>
        <v>ON</v>
      </c>
      <c r="AS425" s="3" t="str">
        <f t="shared" si="138"/>
        <v>ON</v>
      </c>
      <c r="AT425" s="3" t="str">
        <f t="shared" si="139"/>
        <v>OFF</v>
      </c>
      <c r="AU425" s="3" t="str">
        <f t="shared" si="140"/>
        <v>ON</v>
      </c>
      <c r="AV425" s="3"/>
      <c r="AW425" s="8" t="s">
        <v>91</v>
      </c>
      <c r="AX425" s="3" t="s">
        <v>91</v>
      </c>
      <c r="AY425" s="3" t="str">
        <f t="shared" si="141"/>
        <v>ON</v>
      </c>
      <c r="AZ425" s="3" t="str">
        <f t="shared" si="142"/>
        <v>ON</v>
      </c>
      <c r="BA425" s="3" t="str">
        <f t="shared" si="143"/>
        <v>ON</v>
      </c>
      <c r="BB425" s="3" t="str">
        <f t="shared" si="144"/>
        <v>ON</v>
      </c>
      <c r="BC425" s="3"/>
      <c r="BD425" s="8" t="s">
        <v>91</v>
      </c>
      <c r="BE425" s="3" t="s">
        <v>91</v>
      </c>
      <c r="BF425" s="3" t="str">
        <f t="shared" si="145"/>
        <v>ON</v>
      </c>
      <c r="BG425" s="3" t="str">
        <f t="shared" si="146"/>
        <v>ON</v>
      </c>
      <c r="BH425" s="3" t="str">
        <f t="shared" si="147"/>
        <v>OFF</v>
      </c>
      <c r="BI425" s="3" t="str">
        <f t="shared" si="148"/>
        <v>ON</v>
      </c>
      <c r="BJ425" s="3"/>
      <c r="BK425" s="8" t="s">
        <v>56</v>
      </c>
      <c r="BL425" s="3" t="s">
        <v>56</v>
      </c>
      <c r="BM425" s="3" t="s">
        <v>56</v>
      </c>
      <c r="BN425" s="9" t="s">
        <v>56</v>
      </c>
    </row>
    <row r="426" spans="1:66" x14ac:dyDescent="0.3">
      <c r="A426" t="str">
        <f t="shared" ca="1" si="128"/>
        <v>Ekiti</v>
      </c>
      <c r="B426" t="str">
        <f t="shared" ca="1" si="129"/>
        <v>D</v>
      </c>
      <c r="C426" t="str">
        <f t="shared" ca="1" si="130"/>
        <v>A1</v>
      </c>
      <c r="D426" t="s">
        <v>46</v>
      </c>
      <c r="E426">
        <f t="shared" si="131"/>
        <v>22</v>
      </c>
      <c r="F426">
        <f t="shared" si="132"/>
        <v>2</v>
      </c>
      <c r="G426" t="s">
        <v>76</v>
      </c>
      <c r="H426" t="s">
        <v>76</v>
      </c>
      <c r="I426" t="s">
        <v>96</v>
      </c>
      <c r="J426" t="s">
        <v>98</v>
      </c>
      <c r="K426" t="s">
        <v>100</v>
      </c>
      <c r="L426" t="s">
        <v>102</v>
      </c>
      <c r="M426" t="s">
        <v>104</v>
      </c>
      <c r="N426" t="s">
        <v>106</v>
      </c>
      <c r="O426" t="s">
        <v>108</v>
      </c>
      <c r="P426" t="s">
        <v>110</v>
      </c>
      <c r="Q426" t="s">
        <v>112</v>
      </c>
      <c r="R426" t="s">
        <v>114</v>
      </c>
      <c r="S426" t="s">
        <v>116</v>
      </c>
      <c r="T426" t="s">
        <v>118</v>
      </c>
      <c r="U426" t="s">
        <v>120</v>
      </c>
      <c r="V426" t="s">
        <v>122</v>
      </c>
      <c r="W426" t="s">
        <v>124</v>
      </c>
      <c r="X426" t="s">
        <v>126</v>
      </c>
      <c r="Y426" t="s">
        <v>128</v>
      </c>
      <c r="Z426" t="s">
        <v>130</v>
      </c>
      <c r="AA426" t="s">
        <v>132</v>
      </c>
      <c r="AB426" t="s">
        <v>134</v>
      </c>
      <c r="AC426" t="s">
        <v>136</v>
      </c>
      <c r="AD426" t="s">
        <v>81</v>
      </c>
      <c r="AE426" t="s">
        <v>83</v>
      </c>
      <c r="AF426" t="s">
        <v>85</v>
      </c>
      <c r="AG426" t="s">
        <v>87</v>
      </c>
      <c r="AH426" t="s">
        <v>89</v>
      </c>
      <c r="AI426" s="8" t="s">
        <v>91</v>
      </c>
      <c r="AJ426" s="3" t="s">
        <v>91</v>
      </c>
      <c r="AK426" s="3" t="str">
        <f t="shared" si="133"/>
        <v>ON</v>
      </c>
      <c r="AL426" s="3" t="str">
        <f t="shared" si="134"/>
        <v>OFF</v>
      </c>
      <c r="AM426" s="3" t="str">
        <f t="shared" si="135"/>
        <v>ON</v>
      </c>
      <c r="AN426" s="3" t="str">
        <f t="shared" si="136"/>
        <v>ON</v>
      </c>
      <c r="AO426" s="3"/>
      <c r="AP426" s="8" t="s">
        <v>91</v>
      </c>
      <c r="AQ426" s="3" t="s">
        <v>91</v>
      </c>
      <c r="AR426" s="3" t="str">
        <f t="shared" si="137"/>
        <v>ON</v>
      </c>
      <c r="AS426" s="3" t="str">
        <f t="shared" si="138"/>
        <v>ON</v>
      </c>
      <c r="AT426" s="3" t="str">
        <f t="shared" si="139"/>
        <v>ON</v>
      </c>
      <c r="AU426" s="3" t="str">
        <f t="shared" si="140"/>
        <v>ON</v>
      </c>
      <c r="AV426" s="3"/>
      <c r="AW426" s="8" t="s">
        <v>91</v>
      </c>
      <c r="AX426" s="3" t="s">
        <v>91</v>
      </c>
      <c r="AY426" s="3" t="str">
        <f t="shared" si="141"/>
        <v>ON</v>
      </c>
      <c r="AZ426" s="3" t="str">
        <f t="shared" si="142"/>
        <v>OFF</v>
      </c>
      <c r="BA426" s="3" t="str">
        <f t="shared" si="143"/>
        <v>ON</v>
      </c>
      <c r="BB426" s="3" t="str">
        <f t="shared" si="144"/>
        <v>ON</v>
      </c>
      <c r="BC426" s="3"/>
      <c r="BD426" s="8" t="s">
        <v>91</v>
      </c>
      <c r="BE426" s="3" t="s">
        <v>91</v>
      </c>
      <c r="BF426" s="3" t="str">
        <f t="shared" si="145"/>
        <v>ON</v>
      </c>
      <c r="BG426" s="3" t="str">
        <f t="shared" si="146"/>
        <v>ON</v>
      </c>
      <c r="BH426" s="3" t="str">
        <f t="shared" si="147"/>
        <v>ON</v>
      </c>
      <c r="BI426" s="3" t="str">
        <f t="shared" si="148"/>
        <v>ON</v>
      </c>
      <c r="BJ426" s="3"/>
      <c r="BK426" s="8" t="s">
        <v>56</v>
      </c>
      <c r="BL426" s="3" t="s">
        <v>56</v>
      </c>
      <c r="BM426" s="3" t="s">
        <v>56</v>
      </c>
      <c r="BN426" s="9" t="s">
        <v>56</v>
      </c>
    </row>
    <row r="427" spans="1:66" x14ac:dyDescent="0.3">
      <c r="A427" t="str">
        <f t="shared" ca="1" si="128"/>
        <v>Ogun</v>
      </c>
      <c r="B427" t="str">
        <f t="shared" ca="1" si="129"/>
        <v>A</v>
      </c>
      <c r="C427" t="str">
        <f t="shared" ca="1" si="130"/>
        <v>C1</v>
      </c>
      <c r="D427" t="s">
        <v>8</v>
      </c>
      <c r="E427">
        <f t="shared" si="131"/>
        <v>22</v>
      </c>
      <c r="F427">
        <f t="shared" si="132"/>
        <v>2</v>
      </c>
      <c r="G427" t="s">
        <v>75</v>
      </c>
      <c r="H427" t="s">
        <v>75</v>
      </c>
      <c r="I427" t="s">
        <v>97</v>
      </c>
      <c r="J427" t="s">
        <v>99</v>
      </c>
      <c r="K427" t="s">
        <v>101</v>
      </c>
      <c r="L427" t="s">
        <v>103</v>
      </c>
      <c r="M427" t="s">
        <v>105</v>
      </c>
      <c r="N427" t="s">
        <v>107</v>
      </c>
      <c r="O427" t="s">
        <v>109</v>
      </c>
      <c r="P427" t="s">
        <v>111</v>
      </c>
      <c r="Q427" t="s">
        <v>113</v>
      </c>
      <c r="R427" t="s">
        <v>115</v>
      </c>
      <c r="S427" t="s">
        <v>117</v>
      </c>
      <c r="T427" t="s">
        <v>119</v>
      </c>
      <c r="U427" t="s">
        <v>121</v>
      </c>
      <c r="V427" t="s">
        <v>123</v>
      </c>
      <c r="W427" t="s">
        <v>125</v>
      </c>
      <c r="X427" t="s">
        <v>127</v>
      </c>
      <c r="Y427" t="s">
        <v>129</v>
      </c>
      <c r="Z427" t="s">
        <v>131</v>
      </c>
      <c r="AA427" t="s">
        <v>133</v>
      </c>
      <c r="AB427" t="s">
        <v>135</v>
      </c>
      <c r="AC427" t="s">
        <v>137</v>
      </c>
      <c r="AD427" t="s">
        <v>82</v>
      </c>
      <c r="AE427" t="s">
        <v>84</v>
      </c>
      <c r="AF427" t="s">
        <v>86</v>
      </c>
      <c r="AG427" t="s">
        <v>88</v>
      </c>
      <c r="AH427" t="s">
        <v>90</v>
      </c>
      <c r="AI427" s="8" t="s">
        <v>91</v>
      </c>
      <c r="AJ427" s="3" t="s">
        <v>91</v>
      </c>
      <c r="AK427" s="3" t="str">
        <f t="shared" si="133"/>
        <v>ON</v>
      </c>
      <c r="AL427" s="3" t="str">
        <f t="shared" si="134"/>
        <v>ON</v>
      </c>
      <c r="AM427" s="3" t="str">
        <f t="shared" si="135"/>
        <v>ON</v>
      </c>
      <c r="AN427" s="3" t="str">
        <f t="shared" si="136"/>
        <v>ON</v>
      </c>
      <c r="AO427" s="3"/>
      <c r="AP427" s="8" t="s">
        <v>91</v>
      </c>
      <c r="AQ427" s="3" t="s">
        <v>91</v>
      </c>
      <c r="AR427" s="3" t="str">
        <f t="shared" si="137"/>
        <v>OFF</v>
      </c>
      <c r="AS427" s="3" t="str">
        <f t="shared" si="138"/>
        <v>ON</v>
      </c>
      <c r="AT427" s="3" t="str">
        <f t="shared" si="139"/>
        <v>ON</v>
      </c>
      <c r="AU427" s="3" t="str">
        <f t="shared" si="140"/>
        <v>ON</v>
      </c>
      <c r="AV427" s="3"/>
      <c r="AW427" s="8" t="s">
        <v>91</v>
      </c>
      <c r="AX427" s="3" t="s">
        <v>91</v>
      </c>
      <c r="AY427" s="3" t="str">
        <f t="shared" si="141"/>
        <v>ON</v>
      </c>
      <c r="AZ427" s="3" t="str">
        <f t="shared" si="142"/>
        <v>ON</v>
      </c>
      <c r="BA427" s="3" t="str">
        <f t="shared" si="143"/>
        <v>ON</v>
      </c>
      <c r="BB427" s="3" t="str">
        <f t="shared" si="144"/>
        <v>ON</v>
      </c>
      <c r="BC427" s="3"/>
      <c r="BD427" s="8" t="s">
        <v>91</v>
      </c>
      <c r="BE427" s="3" t="s">
        <v>91</v>
      </c>
      <c r="BF427" s="3" t="str">
        <f t="shared" si="145"/>
        <v>OFF</v>
      </c>
      <c r="BG427" s="3" t="str">
        <f t="shared" si="146"/>
        <v>ON</v>
      </c>
      <c r="BH427" s="3" t="str">
        <f t="shared" si="147"/>
        <v>ON</v>
      </c>
      <c r="BI427" s="3" t="str">
        <f t="shared" si="148"/>
        <v>ON</v>
      </c>
      <c r="BJ427" s="3"/>
      <c r="BK427" s="8" t="s">
        <v>56</v>
      </c>
      <c r="BL427" s="3" t="s">
        <v>56</v>
      </c>
      <c r="BM427" s="3" t="s">
        <v>56</v>
      </c>
      <c r="BN427" s="9" t="s">
        <v>56</v>
      </c>
    </row>
    <row r="428" spans="1:66" x14ac:dyDescent="0.3">
      <c r="A428" t="str">
        <f t="shared" ca="1" si="128"/>
        <v>Ondo</v>
      </c>
      <c r="B428" t="str">
        <f t="shared" ca="1" si="129"/>
        <v>C</v>
      </c>
      <c r="C428" t="str">
        <f t="shared" ca="1" si="130"/>
        <v>B1</v>
      </c>
      <c r="D428" s="7" t="s">
        <v>12</v>
      </c>
      <c r="E428">
        <f t="shared" si="131"/>
        <v>22</v>
      </c>
      <c r="F428">
        <f t="shared" si="132"/>
        <v>2</v>
      </c>
      <c r="G428" t="s">
        <v>75</v>
      </c>
      <c r="H428" t="s">
        <v>75</v>
      </c>
      <c r="I428" t="s">
        <v>96</v>
      </c>
      <c r="J428" t="s">
        <v>98</v>
      </c>
      <c r="K428" t="s">
        <v>100</v>
      </c>
      <c r="L428" t="s">
        <v>102</v>
      </c>
      <c r="M428" t="s">
        <v>104</v>
      </c>
      <c r="N428" t="s">
        <v>106</v>
      </c>
      <c r="O428" t="s">
        <v>108</v>
      </c>
      <c r="P428" t="s">
        <v>110</v>
      </c>
      <c r="Q428" t="s">
        <v>112</v>
      </c>
      <c r="R428" t="s">
        <v>114</v>
      </c>
      <c r="S428" t="s">
        <v>116</v>
      </c>
      <c r="T428" t="s">
        <v>118</v>
      </c>
      <c r="U428" t="s">
        <v>120</v>
      </c>
      <c r="V428" t="s">
        <v>122</v>
      </c>
      <c r="W428" t="s">
        <v>124</v>
      </c>
      <c r="X428" t="s">
        <v>126</v>
      </c>
      <c r="Y428" t="s">
        <v>128</v>
      </c>
      <c r="Z428" t="s">
        <v>130</v>
      </c>
      <c r="AA428" t="s">
        <v>132</v>
      </c>
      <c r="AB428" t="s">
        <v>134</v>
      </c>
      <c r="AC428" t="s">
        <v>136</v>
      </c>
      <c r="AD428" t="s">
        <v>81</v>
      </c>
      <c r="AE428" t="s">
        <v>83</v>
      </c>
      <c r="AF428" t="s">
        <v>85</v>
      </c>
      <c r="AG428" t="s">
        <v>87</v>
      </c>
      <c r="AH428" t="s">
        <v>89</v>
      </c>
      <c r="AI428" s="8" t="s">
        <v>91</v>
      </c>
      <c r="AJ428" s="3" t="s">
        <v>91</v>
      </c>
      <c r="AK428" s="3" t="str">
        <f t="shared" si="133"/>
        <v>OFF</v>
      </c>
      <c r="AL428" s="3" t="str">
        <f t="shared" si="134"/>
        <v>ON</v>
      </c>
      <c r="AM428" s="3" t="str">
        <f t="shared" si="135"/>
        <v>ON</v>
      </c>
      <c r="AN428" s="3" t="str">
        <f t="shared" si="136"/>
        <v>ON</v>
      </c>
      <c r="AO428" s="3"/>
      <c r="AP428" s="8" t="s">
        <v>91</v>
      </c>
      <c r="AQ428" s="3" t="s">
        <v>91</v>
      </c>
      <c r="AR428" s="3" t="str">
        <f t="shared" si="137"/>
        <v>ON</v>
      </c>
      <c r="AS428" s="3" t="str">
        <f t="shared" si="138"/>
        <v>ON</v>
      </c>
      <c r="AT428" s="3" t="str">
        <f t="shared" si="139"/>
        <v>ON</v>
      </c>
      <c r="AU428" s="3" t="str">
        <f t="shared" si="140"/>
        <v>ON</v>
      </c>
      <c r="AV428" s="3"/>
      <c r="AW428" s="8" t="s">
        <v>91</v>
      </c>
      <c r="AX428" s="3" t="s">
        <v>91</v>
      </c>
      <c r="AY428" s="3" t="str">
        <f t="shared" si="141"/>
        <v>OFF</v>
      </c>
      <c r="AZ428" s="3" t="str">
        <f t="shared" si="142"/>
        <v>ON</v>
      </c>
      <c r="BA428" s="3" t="str">
        <f t="shared" si="143"/>
        <v>ON</v>
      </c>
      <c r="BB428" s="3" t="str">
        <f t="shared" si="144"/>
        <v>ON</v>
      </c>
      <c r="BC428" s="3"/>
      <c r="BD428" s="8" t="s">
        <v>91</v>
      </c>
      <c r="BE428" s="3" t="s">
        <v>91</v>
      </c>
      <c r="BF428" s="3" t="str">
        <f t="shared" si="145"/>
        <v>ON</v>
      </c>
      <c r="BG428" s="3" t="str">
        <f t="shared" si="146"/>
        <v>ON</v>
      </c>
      <c r="BH428" s="3" t="str">
        <f t="shared" si="147"/>
        <v>ON</v>
      </c>
      <c r="BI428" s="3" t="str">
        <f t="shared" si="148"/>
        <v>ON</v>
      </c>
      <c r="BJ428" s="3"/>
      <c r="BK428" s="8" t="s">
        <v>56</v>
      </c>
      <c r="BL428" s="3" t="s">
        <v>56</v>
      </c>
      <c r="BM428" s="3" t="s">
        <v>56</v>
      </c>
      <c r="BN428" s="9" t="s">
        <v>56</v>
      </c>
    </row>
    <row r="429" spans="1:66" x14ac:dyDescent="0.3">
      <c r="A429" t="str">
        <f t="shared" ca="1" si="128"/>
        <v>Ondo</v>
      </c>
      <c r="B429" t="str">
        <f t="shared" ca="1" si="129"/>
        <v>C</v>
      </c>
      <c r="C429" t="str">
        <f t="shared" ca="1" si="130"/>
        <v>E1</v>
      </c>
      <c r="D429" s="7" t="s">
        <v>12</v>
      </c>
      <c r="E429">
        <f t="shared" si="131"/>
        <v>22</v>
      </c>
      <c r="F429">
        <f t="shared" si="132"/>
        <v>2</v>
      </c>
      <c r="G429" t="s">
        <v>76</v>
      </c>
      <c r="H429" t="s">
        <v>76</v>
      </c>
      <c r="I429" t="s">
        <v>97</v>
      </c>
      <c r="J429" t="s">
        <v>99</v>
      </c>
      <c r="K429" t="s">
        <v>101</v>
      </c>
      <c r="L429" t="s">
        <v>103</v>
      </c>
      <c r="M429" t="s">
        <v>105</v>
      </c>
      <c r="N429" t="s">
        <v>107</v>
      </c>
      <c r="O429" t="s">
        <v>109</v>
      </c>
      <c r="P429" t="s">
        <v>111</v>
      </c>
      <c r="Q429" t="s">
        <v>113</v>
      </c>
      <c r="R429" t="s">
        <v>115</v>
      </c>
      <c r="S429" t="s">
        <v>117</v>
      </c>
      <c r="T429" t="s">
        <v>119</v>
      </c>
      <c r="U429" t="s">
        <v>121</v>
      </c>
      <c r="V429" t="s">
        <v>123</v>
      </c>
      <c r="W429" t="s">
        <v>125</v>
      </c>
      <c r="X429" t="s">
        <v>127</v>
      </c>
      <c r="Y429" t="s">
        <v>129</v>
      </c>
      <c r="Z429" t="s">
        <v>131</v>
      </c>
      <c r="AA429" t="s">
        <v>133</v>
      </c>
      <c r="AB429" t="s">
        <v>135</v>
      </c>
      <c r="AC429" t="s">
        <v>137</v>
      </c>
      <c r="AD429" t="s">
        <v>82</v>
      </c>
      <c r="AE429" t="s">
        <v>84</v>
      </c>
      <c r="AF429" t="s">
        <v>86</v>
      </c>
      <c r="AG429" t="s">
        <v>88</v>
      </c>
      <c r="AH429" t="s">
        <v>90</v>
      </c>
      <c r="AI429" s="8" t="s">
        <v>91</v>
      </c>
      <c r="AJ429" s="3" t="s">
        <v>91</v>
      </c>
      <c r="AK429" s="3" t="str">
        <f t="shared" si="133"/>
        <v>ON</v>
      </c>
      <c r="AL429" s="3" t="str">
        <f t="shared" si="134"/>
        <v>ON</v>
      </c>
      <c r="AM429" s="3" t="str">
        <f t="shared" si="135"/>
        <v>ON</v>
      </c>
      <c r="AN429" s="3" t="str">
        <f t="shared" si="136"/>
        <v>ON</v>
      </c>
      <c r="AO429" s="3"/>
      <c r="AP429" s="8" t="s">
        <v>91</v>
      </c>
      <c r="AQ429" s="3" t="s">
        <v>91</v>
      </c>
      <c r="AR429" s="3" t="str">
        <f t="shared" si="137"/>
        <v>ON</v>
      </c>
      <c r="AS429" s="3" t="str">
        <f t="shared" si="138"/>
        <v>OFF</v>
      </c>
      <c r="AT429" s="3" t="str">
        <f t="shared" si="139"/>
        <v>ON</v>
      </c>
      <c r="AU429" s="3" t="str">
        <f t="shared" si="140"/>
        <v>ON</v>
      </c>
      <c r="AV429" s="3"/>
      <c r="AW429" s="8" t="s">
        <v>91</v>
      </c>
      <c r="AX429" s="3" t="s">
        <v>91</v>
      </c>
      <c r="AY429" s="3" t="str">
        <f t="shared" si="141"/>
        <v>ON</v>
      </c>
      <c r="AZ429" s="3" t="str">
        <f t="shared" si="142"/>
        <v>ON</v>
      </c>
      <c r="BA429" s="3" t="str">
        <f t="shared" si="143"/>
        <v>ON</v>
      </c>
      <c r="BB429" s="3" t="str">
        <f t="shared" si="144"/>
        <v>ON</v>
      </c>
      <c r="BC429" s="3"/>
      <c r="BD429" s="8" t="s">
        <v>91</v>
      </c>
      <c r="BE429" s="3" t="s">
        <v>91</v>
      </c>
      <c r="BF429" s="3" t="str">
        <f t="shared" si="145"/>
        <v>ON</v>
      </c>
      <c r="BG429" s="3" t="str">
        <f t="shared" si="146"/>
        <v>OFF</v>
      </c>
      <c r="BH429" s="3" t="str">
        <f t="shared" si="147"/>
        <v>ON</v>
      </c>
      <c r="BI429" s="3" t="str">
        <f t="shared" si="148"/>
        <v>ON</v>
      </c>
      <c r="BJ429" s="3"/>
      <c r="BK429" s="8" t="s">
        <v>56</v>
      </c>
      <c r="BL429" s="3" t="s">
        <v>56</v>
      </c>
      <c r="BM429" s="3" t="s">
        <v>56</v>
      </c>
      <c r="BN429" s="9" t="s">
        <v>56</v>
      </c>
    </row>
    <row r="430" spans="1:66" x14ac:dyDescent="0.3">
      <c r="A430" t="str">
        <f t="shared" ca="1" si="128"/>
        <v>Lagos</v>
      </c>
      <c r="B430" t="str">
        <f t="shared" ca="1" si="129"/>
        <v>E</v>
      </c>
      <c r="C430" t="str">
        <f t="shared" ca="1" si="130"/>
        <v>A1</v>
      </c>
      <c r="D430" s="7" t="s">
        <v>12</v>
      </c>
      <c r="E430">
        <f t="shared" si="131"/>
        <v>22</v>
      </c>
      <c r="F430">
        <f t="shared" si="132"/>
        <v>2</v>
      </c>
      <c r="G430" t="s">
        <v>77</v>
      </c>
      <c r="H430" t="s">
        <v>77</v>
      </c>
      <c r="I430" t="s">
        <v>96</v>
      </c>
      <c r="J430" t="s">
        <v>98</v>
      </c>
      <c r="K430" t="s">
        <v>100</v>
      </c>
      <c r="L430" t="s">
        <v>102</v>
      </c>
      <c r="M430" t="s">
        <v>104</v>
      </c>
      <c r="N430" t="s">
        <v>106</v>
      </c>
      <c r="O430" t="s">
        <v>108</v>
      </c>
      <c r="P430" t="s">
        <v>110</v>
      </c>
      <c r="Q430" t="s">
        <v>112</v>
      </c>
      <c r="R430" t="s">
        <v>114</v>
      </c>
      <c r="S430" t="s">
        <v>116</v>
      </c>
      <c r="T430" t="s">
        <v>118</v>
      </c>
      <c r="U430" t="s">
        <v>120</v>
      </c>
      <c r="V430" t="s">
        <v>122</v>
      </c>
      <c r="W430" t="s">
        <v>124</v>
      </c>
      <c r="X430" t="s">
        <v>126</v>
      </c>
      <c r="Y430" t="s">
        <v>128</v>
      </c>
      <c r="Z430" t="s">
        <v>130</v>
      </c>
      <c r="AA430" t="s">
        <v>132</v>
      </c>
      <c r="AB430" t="s">
        <v>134</v>
      </c>
      <c r="AC430" t="s">
        <v>136</v>
      </c>
      <c r="AD430" t="s">
        <v>81</v>
      </c>
      <c r="AE430" t="s">
        <v>83</v>
      </c>
      <c r="AF430" t="s">
        <v>85</v>
      </c>
      <c r="AG430" t="s">
        <v>87</v>
      </c>
      <c r="AH430" t="s">
        <v>89</v>
      </c>
      <c r="AI430" s="8" t="s">
        <v>91</v>
      </c>
      <c r="AJ430" s="3" t="s">
        <v>91</v>
      </c>
      <c r="AK430" s="3" t="str">
        <f t="shared" si="133"/>
        <v>ON</v>
      </c>
      <c r="AL430" s="3" t="str">
        <f t="shared" si="134"/>
        <v>ON</v>
      </c>
      <c r="AM430" s="3" t="str">
        <f t="shared" si="135"/>
        <v>OFF</v>
      </c>
      <c r="AN430" s="3" t="str">
        <f t="shared" si="136"/>
        <v>ON</v>
      </c>
      <c r="AO430" s="3"/>
      <c r="AP430" s="8" t="s">
        <v>91</v>
      </c>
      <c r="AQ430" s="3" t="s">
        <v>91</v>
      </c>
      <c r="AR430" s="3" t="str">
        <f t="shared" si="137"/>
        <v>ON</v>
      </c>
      <c r="AS430" s="3" t="str">
        <f t="shared" si="138"/>
        <v>ON</v>
      </c>
      <c r="AT430" s="3" t="str">
        <f t="shared" si="139"/>
        <v>ON</v>
      </c>
      <c r="AU430" s="3" t="str">
        <f t="shared" si="140"/>
        <v>ON</v>
      </c>
      <c r="AV430" s="3"/>
      <c r="AW430" s="8" t="s">
        <v>91</v>
      </c>
      <c r="AX430" s="3" t="s">
        <v>91</v>
      </c>
      <c r="AY430" s="3" t="str">
        <f t="shared" si="141"/>
        <v>ON</v>
      </c>
      <c r="AZ430" s="3" t="str">
        <f t="shared" si="142"/>
        <v>ON</v>
      </c>
      <c r="BA430" s="3" t="str">
        <f t="shared" si="143"/>
        <v>OFF</v>
      </c>
      <c r="BB430" s="3" t="str">
        <f t="shared" si="144"/>
        <v>ON</v>
      </c>
      <c r="BC430" s="3"/>
      <c r="BD430" s="8" t="s">
        <v>91</v>
      </c>
      <c r="BE430" s="3" t="s">
        <v>91</v>
      </c>
      <c r="BF430" s="3" t="str">
        <f t="shared" si="145"/>
        <v>ON</v>
      </c>
      <c r="BG430" s="3" t="str">
        <f t="shared" si="146"/>
        <v>ON</v>
      </c>
      <c r="BH430" s="3" t="str">
        <f t="shared" si="147"/>
        <v>ON</v>
      </c>
      <c r="BI430" s="3" t="str">
        <f t="shared" si="148"/>
        <v>ON</v>
      </c>
      <c r="BJ430" s="3"/>
      <c r="BK430" s="8" t="s">
        <v>56</v>
      </c>
      <c r="BL430" s="3" t="s">
        <v>56</v>
      </c>
      <c r="BM430" s="3" t="s">
        <v>56</v>
      </c>
      <c r="BN430" s="9" t="s">
        <v>56</v>
      </c>
    </row>
    <row r="431" spans="1:66" x14ac:dyDescent="0.3">
      <c r="A431" t="str">
        <f t="shared" ca="1" si="128"/>
        <v>Ogun</v>
      </c>
      <c r="B431" t="str">
        <f t="shared" ca="1" si="129"/>
        <v>E</v>
      </c>
      <c r="C431" t="str">
        <f t="shared" ca="1" si="130"/>
        <v>D1</v>
      </c>
      <c r="D431" s="7" t="s">
        <v>12</v>
      </c>
      <c r="E431">
        <f t="shared" si="131"/>
        <v>22</v>
      </c>
      <c r="F431">
        <f t="shared" si="132"/>
        <v>2</v>
      </c>
      <c r="G431" t="s">
        <v>78</v>
      </c>
      <c r="H431" t="s">
        <v>78</v>
      </c>
      <c r="I431" t="s">
        <v>97</v>
      </c>
      <c r="J431" t="s">
        <v>99</v>
      </c>
      <c r="K431" t="s">
        <v>101</v>
      </c>
      <c r="L431" t="s">
        <v>103</v>
      </c>
      <c r="M431" t="s">
        <v>105</v>
      </c>
      <c r="N431" t="s">
        <v>107</v>
      </c>
      <c r="O431" t="s">
        <v>109</v>
      </c>
      <c r="P431" t="s">
        <v>111</v>
      </c>
      <c r="Q431" t="s">
        <v>113</v>
      </c>
      <c r="R431" t="s">
        <v>115</v>
      </c>
      <c r="S431" t="s">
        <v>117</v>
      </c>
      <c r="T431" t="s">
        <v>119</v>
      </c>
      <c r="U431" t="s">
        <v>121</v>
      </c>
      <c r="V431" t="s">
        <v>123</v>
      </c>
      <c r="W431" t="s">
        <v>125</v>
      </c>
      <c r="X431" t="s">
        <v>127</v>
      </c>
      <c r="Y431" t="s">
        <v>129</v>
      </c>
      <c r="Z431" t="s">
        <v>131</v>
      </c>
      <c r="AA431" t="s">
        <v>133</v>
      </c>
      <c r="AB431" t="s">
        <v>135</v>
      </c>
      <c r="AC431" t="s">
        <v>137</v>
      </c>
      <c r="AD431" t="s">
        <v>82</v>
      </c>
      <c r="AE431" t="s">
        <v>84</v>
      </c>
      <c r="AF431" t="s">
        <v>86</v>
      </c>
      <c r="AG431" t="s">
        <v>88</v>
      </c>
      <c r="AH431" t="s">
        <v>90</v>
      </c>
      <c r="AI431" s="8" t="s">
        <v>91</v>
      </c>
      <c r="AJ431" s="3" t="s">
        <v>91</v>
      </c>
      <c r="AK431" s="3" t="str">
        <f t="shared" si="133"/>
        <v>ON</v>
      </c>
      <c r="AL431" s="3" t="str">
        <f t="shared" si="134"/>
        <v>ON</v>
      </c>
      <c r="AM431" s="3" t="str">
        <f t="shared" si="135"/>
        <v>ON</v>
      </c>
      <c r="AN431" s="3" t="str">
        <f t="shared" si="136"/>
        <v>ON</v>
      </c>
      <c r="AO431" s="3"/>
      <c r="AP431" s="8" t="s">
        <v>91</v>
      </c>
      <c r="AQ431" s="3" t="s">
        <v>91</v>
      </c>
      <c r="AR431" s="3" t="str">
        <f t="shared" si="137"/>
        <v>ON</v>
      </c>
      <c r="AS431" s="3" t="str">
        <f t="shared" si="138"/>
        <v>ON</v>
      </c>
      <c r="AT431" s="3" t="str">
        <f t="shared" si="139"/>
        <v>ON</v>
      </c>
      <c r="AU431" s="3" t="str">
        <f t="shared" si="140"/>
        <v>OFF</v>
      </c>
      <c r="AV431" s="3"/>
      <c r="AW431" s="8" t="s">
        <v>91</v>
      </c>
      <c r="AX431" s="3" t="s">
        <v>91</v>
      </c>
      <c r="AY431" s="3" t="str">
        <f t="shared" si="141"/>
        <v>ON</v>
      </c>
      <c r="AZ431" s="3" t="str">
        <f t="shared" si="142"/>
        <v>ON</v>
      </c>
      <c r="BA431" s="3" t="str">
        <f t="shared" si="143"/>
        <v>ON</v>
      </c>
      <c r="BB431" s="3" t="str">
        <f t="shared" si="144"/>
        <v>ON</v>
      </c>
      <c r="BC431" s="3"/>
      <c r="BD431" s="8" t="s">
        <v>91</v>
      </c>
      <c r="BE431" s="3" t="s">
        <v>91</v>
      </c>
      <c r="BF431" s="3" t="str">
        <f t="shared" si="145"/>
        <v>ON</v>
      </c>
      <c r="BG431" s="3" t="str">
        <f t="shared" si="146"/>
        <v>ON</v>
      </c>
      <c r="BH431" s="3" t="str">
        <f t="shared" si="147"/>
        <v>ON</v>
      </c>
      <c r="BI431" s="3" t="str">
        <f t="shared" si="148"/>
        <v>OFF</v>
      </c>
      <c r="BJ431" s="3"/>
      <c r="BK431" s="8" t="s">
        <v>56</v>
      </c>
      <c r="BL431" s="3" t="s">
        <v>56</v>
      </c>
      <c r="BM431" s="3" t="s">
        <v>56</v>
      </c>
      <c r="BN431" s="9" t="s">
        <v>56</v>
      </c>
    </row>
    <row r="432" spans="1:66" x14ac:dyDescent="0.3">
      <c r="A432" t="str">
        <f t="shared" ca="1" si="128"/>
        <v>Ogun</v>
      </c>
      <c r="B432" t="str">
        <f t="shared" ca="1" si="129"/>
        <v>B</v>
      </c>
      <c r="C432" t="str">
        <f t="shared" ca="1" si="130"/>
        <v>E1</v>
      </c>
      <c r="D432" s="7" t="s">
        <v>12</v>
      </c>
      <c r="E432">
        <f t="shared" si="131"/>
        <v>22</v>
      </c>
      <c r="F432">
        <f t="shared" si="132"/>
        <v>2</v>
      </c>
      <c r="G432" t="s">
        <v>78</v>
      </c>
      <c r="H432" t="s">
        <v>78</v>
      </c>
      <c r="I432" t="s">
        <v>96</v>
      </c>
      <c r="J432" t="s">
        <v>98</v>
      </c>
      <c r="K432" t="s">
        <v>100</v>
      </c>
      <c r="L432" t="s">
        <v>102</v>
      </c>
      <c r="M432" t="s">
        <v>104</v>
      </c>
      <c r="N432" t="s">
        <v>106</v>
      </c>
      <c r="O432" t="s">
        <v>108</v>
      </c>
      <c r="P432" t="s">
        <v>110</v>
      </c>
      <c r="Q432" t="s">
        <v>112</v>
      </c>
      <c r="R432" t="s">
        <v>114</v>
      </c>
      <c r="S432" t="s">
        <v>116</v>
      </c>
      <c r="T432" t="s">
        <v>118</v>
      </c>
      <c r="U432" t="s">
        <v>120</v>
      </c>
      <c r="V432" t="s">
        <v>122</v>
      </c>
      <c r="W432" t="s">
        <v>124</v>
      </c>
      <c r="X432" t="s">
        <v>126</v>
      </c>
      <c r="Y432" t="s">
        <v>128</v>
      </c>
      <c r="Z432" t="s">
        <v>130</v>
      </c>
      <c r="AA432" t="s">
        <v>132</v>
      </c>
      <c r="AB432" t="s">
        <v>134</v>
      </c>
      <c r="AC432" t="s">
        <v>136</v>
      </c>
      <c r="AD432" t="s">
        <v>81</v>
      </c>
      <c r="AE432" t="s">
        <v>83</v>
      </c>
      <c r="AF432" t="s">
        <v>85</v>
      </c>
      <c r="AG432" t="s">
        <v>87</v>
      </c>
      <c r="AH432" t="s">
        <v>89</v>
      </c>
      <c r="AI432" s="8" t="s">
        <v>91</v>
      </c>
      <c r="AJ432" s="3" t="s">
        <v>91</v>
      </c>
      <c r="AK432" s="3" t="str">
        <f t="shared" si="133"/>
        <v>ON</v>
      </c>
      <c r="AL432" s="3" t="str">
        <f t="shared" si="134"/>
        <v>ON</v>
      </c>
      <c r="AM432" s="3" t="str">
        <f t="shared" si="135"/>
        <v>ON</v>
      </c>
      <c r="AN432" s="3" t="str">
        <f t="shared" si="136"/>
        <v>OFF</v>
      </c>
      <c r="AO432" s="3"/>
      <c r="AP432" s="8" t="s">
        <v>91</v>
      </c>
      <c r="AQ432" s="3" t="s">
        <v>91</v>
      </c>
      <c r="AR432" s="3" t="str">
        <f t="shared" si="137"/>
        <v>ON</v>
      </c>
      <c r="AS432" s="3" t="str">
        <f t="shared" si="138"/>
        <v>ON</v>
      </c>
      <c r="AT432" s="3" t="str">
        <f t="shared" si="139"/>
        <v>ON</v>
      </c>
      <c r="AU432" s="3" t="str">
        <f t="shared" si="140"/>
        <v>ON</v>
      </c>
      <c r="AV432" s="3"/>
      <c r="AW432" s="8" t="s">
        <v>91</v>
      </c>
      <c r="AX432" s="3" t="s">
        <v>91</v>
      </c>
      <c r="AY432" s="3" t="str">
        <f t="shared" si="141"/>
        <v>ON</v>
      </c>
      <c r="AZ432" s="3" t="str">
        <f t="shared" si="142"/>
        <v>ON</v>
      </c>
      <c r="BA432" s="3" t="str">
        <f t="shared" si="143"/>
        <v>ON</v>
      </c>
      <c r="BB432" s="3" t="str">
        <f t="shared" si="144"/>
        <v>OFF</v>
      </c>
      <c r="BC432" s="3"/>
      <c r="BD432" s="8" t="s">
        <v>91</v>
      </c>
      <c r="BE432" s="3" t="s">
        <v>91</v>
      </c>
      <c r="BF432" s="3" t="str">
        <f t="shared" si="145"/>
        <v>ON</v>
      </c>
      <c r="BG432" s="3" t="str">
        <f t="shared" si="146"/>
        <v>ON</v>
      </c>
      <c r="BH432" s="3" t="str">
        <f t="shared" si="147"/>
        <v>ON</v>
      </c>
      <c r="BI432" s="3" t="str">
        <f t="shared" si="148"/>
        <v>ON</v>
      </c>
      <c r="BJ432" s="3"/>
      <c r="BK432" s="8" t="s">
        <v>56</v>
      </c>
      <c r="BL432" s="3" t="s">
        <v>56</v>
      </c>
      <c r="BM432" s="3" t="s">
        <v>56</v>
      </c>
      <c r="BN432" s="9" t="s">
        <v>56</v>
      </c>
    </row>
    <row r="433" spans="1:66" x14ac:dyDescent="0.3">
      <c r="A433" t="str">
        <f t="shared" ca="1" si="128"/>
        <v>Ondo</v>
      </c>
      <c r="B433" t="str">
        <f t="shared" ca="1" si="129"/>
        <v>E</v>
      </c>
      <c r="C433" t="str">
        <f t="shared" ca="1" si="130"/>
        <v>D1</v>
      </c>
      <c r="D433" s="7" t="s">
        <v>12</v>
      </c>
      <c r="E433">
        <f t="shared" si="131"/>
        <v>22</v>
      </c>
      <c r="F433">
        <f t="shared" si="132"/>
        <v>2</v>
      </c>
      <c r="G433" t="s">
        <v>77</v>
      </c>
      <c r="H433" t="s">
        <v>77</v>
      </c>
      <c r="I433" t="s">
        <v>97</v>
      </c>
      <c r="J433" t="s">
        <v>99</v>
      </c>
      <c r="K433" t="s">
        <v>101</v>
      </c>
      <c r="L433" t="s">
        <v>103</v>
      </c>
      <c r="M433" t="s">
        <v>105</v>
      </c>
      <c r="N433" t="s">
        <v>107</v>
      </c>
      <c r="O433" t="s">
        <v>109</v>
      </c>
      <c r="P433" t="s">
        <v>111</v>
      </c>
      <c r="Q433" t="s">
        <v>113</v>
      </c>
      <c r="R433" t="s">
        <v>115</v>
      </c>
      <c r="S433" t="s">
        <v>117</v>
      </c>
      <c r="T433" t="s">
        <v>119</v>
      </c>
      <c r="U433" t="s">
        <v>121</v>
      </c>
      <c r="V433" t="s">
        <v>123</v>
      </c>
      <c r="W433" t="s">
        <v>125</v>
      </c>
      <c r="X433" t="s">
        <v>127</v>
      </c>
      <c r="Y433" t="s">
        <v>129</v>
      </c>
      <c r="Z433" t="s">
        <v>131</v>
      </c>
      <c r="AA433" t="s">
        <v>133</v>
      </c>
      <c r="AB433" t="s">
        <v>135</v>
      </c>
      <c r="AC433" t="s">
        <v>137</v>
      </c>
      <c r="AD433" t="s">
        <v>82</v>
      </c>
      <c r="AE433" t="s">
        <v>84</v>
      </c>
      <c r="AF433" t="s">
        <v>86</v>
      </c>
      <c r="AG433" t="s">
        <v>88</v>
      </c>
      <c r="AH433" t="s">
        <v>90</v>
      </c>
      <c r="AI433" s="8" t="s">
        <v>91</v>
      </c>
      <c r="AJ433" s="3" t="s">
        <v>91</v>
      </c>
      <c r="AK433" s="3" t="str">
        <f t="shared" si="133"/>
        <v>ON</v>
      </c>
      <c r="AL433" s="3" t="str">
        <f t="shared" si="134"/>
        <v>ON</v>
      </c>
      <c r="AM433" s="3" t="str">
        <f t="shared" si="135"/>
        <v>ON</v>
      </c>
      <c r="AN433" s="3" t="str">
        <f t="shared" si="136"/>
        <v>ON</v>
      </c>
      <c r="AO433" s="3"/>
      <c r="AP433" s="8" t="s">
        <v>91</v>
      </c>
      <c r="AQ433" s="3" t="s">
        <v>91</v>
      </c>
      <c r="AR433" s="3" t="str">
        <f t="shared" si="137"/>
        <v>ON</v>
      </c>
      <c r="AS433" s="3" t="str">
        <f t="shared" si="138"/>
        <v>ON</v>
      </c>
      <c r="AT433" s="3" t="str">
        <f t="shared" si="139"/>
        <v>OFF</v>
      </c>
      <c r="AU433" s="3" t="str">
        <f t="shared" si="140"/>
        <v>ON</v>
      </c>
      <c r="AV433" s="3"/>
      <c r="AW433" s="8" t="s">
        <v>91</v>
      </c>
      <c r="AX433" s="3" t="s">
        <v>91</v>
      </c>
      <c r="AY433" s="3" t="str">
        <f t="shared" si="141"/>
        <v>ON</v>
      </c>
      <c r="AZ433" s="3" t="str">
        <f t="shared" si="142"/>
        <v>ON</v>
      </c>
      <c r="BA433" s="3" t="str">
        <f t="shared" si="143"/>
        <v>ON</v>
      </c>
      <c r="BB433" s="3" t="str">
        <f t="shared" si="144"/>
        <v>ON</v>
      </c>
      <c r="BC433" s="3"/>
      <c r="BD433" s="8" t="s">
        <v>91</v>
      </c>
      <c r="BE433" s="3" t="s">
        <v>91</v>
      </c>
      <c r="BF433" s="3" t="str">
        <f t="shared" si="145"/>
        <v>ON</v>
      </c>
      <c r="BG433" s="3" t="str">
        <f t="shared" si="146"/>
        <v>ON</v>
      </c>
      <c r="BH433" s="3" t="str">
        <f t="shared" si="147"/>
        <v>OFF</v>
      </c>
      <c r="BI433" s="3" t="str">
        <f t="shared" si="148"/>
        <v>ON</v>
      </c>
      <c r="BJ433" s="3"/>
      <c r="BK433" s="8" t="s">
        <v>56</v>
      </c>
      <c r="BL433" s="3" t="s">
        <v>56</v>
      </c>
      <c r="BM433" s="3" t="s">
        <v>56</v>
      </c>
      <c r="BN433" s="9" t="s">
        <v>56</v>
      </c>
    </row>
    <row r="434" spans="1:66" x14ac:dyDescent="0.3">
      <c r="A434" t="str">
        <f t="shared" ca="1" si="128"/>
        <v>Lagos</v>
      </c>
      <c r="B434" t="str">
        <f t="shared" ca="1" si="129"/>
        <v>E</v>
      </c>
      <c r="C434" t="str">
        <f t="shared" ca="1" si="130"/>
        <v>B1</v>
      </c>
      <c r="D434" s="7" t="s">
        <v>12</v>
      </c>
      <c r="E434">
        <f t="shared" si="131"/>
        <v>22</v>
      </c>
      <c r="F434">
        <f t="shared" si="132"/>
        <v>2</v>
      </c>
      <c r="G434" t="s">
        <v>76</v>
      </c>
      <c r="H434" t="s">
        <v>76</v>
      </c>
      <c r="I434" t="s">
        <v>96</v>
      </c>
      <c r="J434" t="s">
        <v>98</v>
      </c>
      <c r="K434" t="s">
        <v>100</v>
      </c>
      <c r="L434" t="s">
        <v>102</v>
      </c>
      <c r="M434" t="s">
        <v>104</v>
      </c>
      <c r="N434" t="s">
        <v>106</v>
      </c>
      <c r="O434" t="s">
        <v>108</v>
      </c>
      <c r="P434" t="s">
        <v>110</v>
      </c>
      <c r="Q434" t="s">
        <v>112</v>
      </c>
      <c r="R434" t="s">
        <v>114</v>
      </c>
      <c r="S434" t="s">
        <v>116</v>
      </c>
      <c r="T434" t="s">
        <v>118</v>
      </c>
      <c r="U434" t="s">
        <v>120</v>
      </c>
      <c r="V434" t="s">
        <v>122</v>
      </c>
      <c r="W434" t="s">
        <v>124</v>
      </c>
      <c r="X434" t="s">
        <v>126</v>
      </c>
      <c r="Y434" t="s">
        <v>128</v>
      </c>
      <c r="Z434" t="s">
        <v>130</v>
      </c>
      <c r="AA434" t="s">
        <v>132</v>
      </c>
      <c r="AB434" t="s">
        <v>134</v>
      </c>
      <c r="AC434" t="s">
        <v>136</v>
      </c>
      <c r="AD434" t="s">
        <v>81</v>
      </c>
      <c r="AE434" t="s">
        <v>83</v>
      </c>
      <c r="AF434" t="s">
        <v>85</v>
      </c>
      <c r="AG434" t="s">
        <v>87</v>
      </c>
      <c r="AH434" t="s">
        <v>89</v>
      </c>
      <c r="AI434" s="8" t="s">
        <v>91</v>
      </c>
      <c r="AJ434" s="3" t="s">
        <v>91</v>
      </c>
      <c r="AK434" s="3" t="str">
        <f t="shared" si="133"/>
        <v>ON</v>
      </c>
      <c r="AL434" s="3" t="str">
        <f t="shared" si="134"/>
        <v>OFF</v>
      </c>
      <c r="AM434" s="3" t="str">
        <f t="shared" si="135"/>
        <v>ON</v>
      </c>
      <c r="AN434" s="3" t="str">
        <f t="shared" si="136"/>
        <v>ON</v>
      </c>
      <c r="AO434" s="3"/>
      <c r="AP434" s="8" t="s">
        <v>91</v>
      </c>
      <c r="AQ434" s="3" t="s">
        <v>91</v>
      </c>
      <c r="AR434" s="3" t="str">
        <f t="shared" si="137"/>
        <v>ON</v>
      </c>
      <c r="AS434" s="3" t="str">
        <f t="shared" si="138"/>
        <v>ON</v>
      </c>
      <c r="AT434" s="3" t="str">
        <f t="shared" si="139"/>
        <v>ON</v>
      </c>
      <c r="AU434" s="3" t="str">
        <f t="shared" si="140"/>
        <v>ON</v>
      </c>
      <c r="AV434" s="3"/>
      <c r="AW434" s="8" t="s">
        <v>91</v>
      </c>
      <c r="AX434" s="3" t="s">
        <v>91</v>
      </c>
      <c r="AY434" s="3" t="str">
        <f t="shared" si="141"/>
        <v>ON</v>
      </c>
      <c r="AZ434" s="3" t="str">
        <f t="shared" si="142"/>
        <v>OFF</v>
      </c>
      <c r="BA434" s="3" t="str">
        <f t="shared" si="143"/>
        <v>ON</v>
      </c>
      <c r="BB434" s="3" t="str">
        <f t="shared" si="144"/>
        <v>ON</v>
      </c>
      <c r="BC434" s="3"/>
      <c r="BD434" s="8" t="s">
        <v>91</v>
      </c>
      <c r="BE434" s="3" t="s">
        <v>91</v>
      </c>
      <c r="BF434" s="3" t="str">
        <f t="shared" si="145"/>
        <v>ON</v>
      </c>
      <c r="BG434" s="3" t="str">
        <f t="shared" si="146"/>
        <v>ON</v>
      </c>
      <c r="BH434" s="3" t="str">
        <f t="shared" si="147"/>
        <v>ON</v>
      </c>
      <c r="BI434" s="3" t="str">
        <f t="shared" si="148"/>
        <v>ON</v>
      </c>
      <c r="BJ434" s="3"/>
      <c r="BK434" s="8" t="s">
        <v>56</v>
      </c>
      <c r="BL434" s="3" t="s">
        <v>56</v>
      </c>
      <c r="BM434" s="3" t="s">
        <v>56</v>
      </c>
      <c r="BN434" s="9" t="s">
        <v>56</v>
      </c>
    </row>
    <row r="435" spans="1:66" x14ac:dyDescent="0.3">
      <c r="A435" t="str">
        <f t="shared" ca="1" si="128"/>
        <v>Oyo</v>
      </c>
      <c r="B435" t="str">
        <f t="shared" ca="1" si="129"/>
        <v>E</v>
      </c>
      <c r="C435" t="str">
        <f t="shared" ca="1" si="130"/>
        <v>B1</v>
      </c>
      <c r="D435" s="7" t="s">
        <v>5</v>
      </c>
      <c r="E435">
        <f t="shared" si="131"/>
        <v>22</v>
      </c>
      <c r="F435">
        <f t="shared" si="132"/>
        <v>2</v>
      </c>
      <c r="G435" t="s">
        <v>75</v>
      </c>
      <c r="H435" t="s">
        <v>75</v>
      </c>
      <c r="I435" t="s">
        <v>97</v>
      </c>
      <c r="J435" t="s">
        <v>99</v>
      </c>
      <c r="K435" t="s">
        <v>101</v>
      </c>
      <c r="L435" t="s">
        <v>103</v>
      </c>
      <c r="M435" t="s">
        <v>105</v>
      </c>
      <c r="N435" t="s">
        <v>107</v>
      </c>
      <c r="O435" t="s">
        <v>109</v>
      </c>
      <c r="P435" t="s">
        <v>111</v>
      </c>
      <c r="Q435" t="s">
        <v>113</v>
      </c>
      <c r="R435" t="s">
        <v>115</v>
      </c>
      <c r="S435" t="s">
        <v>117</v>
      </c>
      <c r="T435" t="s">
        <v>119</v>
      </c>
      <c r="U435" t="s">
        <v>121</v>
      </c>
      <c r="V435" t="s">
        <v>123</v>
      </c>
      <c r="W435" t="s">
        <v>125</v>
      </c>
      <c r="X435" t="s">
        <v>127</v>
      </c>
      <c r="Y435" t="s">
        <v>129</v>
      </c>
      <c r="Z435" t="s">
        <v>131</v>
      </c>
      <c r="AA435" t="s">
        <v>133</v>
      </c>
      <c r="AB435" t="s">
        <v>135</v>
      </c>
      <c r="AC435" t="s">
        <v>137</v>
      </c>
      <c r="AD435" t="s">
        <v>82</v>
      </c>
      <c r="AE435" t="s">
        <v>84</v>
      </c>
      <c r="AF435" t="s">
        <v>86</v>
      </c>
      <c r="AG435" t="s">
        <v>88</v>
      </c>
      <c r="AH435" t="s">
        <v>90</v>
      </c>
      <c r="AI435" s="8" t="s">
        <v>91</v>
      </c>
      <c r="AJ435" s="3" t="s">
        <v>91</v>
      </c>
      <c r="AK435" s="3" t="str">
        <f t="shared" si="133"/>
        <v>ON</v>
      </c>
      <c r="AL435" s="3" t="str">
        <f t="shared" si="134"/>
        <v>ON</v>
      </c>
      <c r="AM435" s="3" t="str">
        <f t="shared" si="135"/>
        <v>ON</v>
      </c>
      <c r="AN435" s="3" t="str">
        <f t="shared" si="136"/>
        <v>ON</v>
      </c>
      <c r="AO435" s="3"/>
      <c r="AP435" s="8" t="s">
        <v>91</v>
      </c>
      <c r="AQ435" s="3" t="s">
        <v>91</v>
      </c>
      <c r="AR435" s="3" t="str">
        <f t="shared" si="137"/>
        <v>OFF</v>
      </c>
      <c r="AS435" s="3" t="str">
        <f t="shared" si="138"/>
        <v>ON</v>
      </c>
      <c r="AT435" s="3" t="str">
        <f t="shared" si="139"/>
        <v>ON</v>
      </c>
      <c r="AU435" s="3" t="str">
        <f t="shared" si="140"/>
        <v>ON</v>
      </c>
      <c r="AV435" s="3"/>
      <c r="AW435" s="8" t="s">
        <v>91</v>
      </c>
      <c r="AX435" s="3" t="s">
        <v>91</v>
      </c>
      <c r="AY435" s="3" t="str">
        <f t="shared" si="141"/>
        <v>ON</v>
      </c>
      <c r="AZ435" s="3" t="str">
        <f t="shared" si="142"/>
        <v>ON</v>
      </c>
      <c r="BA435" s="3" t="str">
        <f t="shared" si="143"/>
        <v>ON</v>
      </c>
      <c r="BB435" s="3" t="str">
        <f t="shared" si="144"/>
        <v>ON</v>
      </c>
      <c r="BC435" s="3"/>
      <c r="BD435" s="8" t="s">
        <v>91</v>
      </c>
      <c r="BE435" s="3" t="s">
        <v>91</v>
      </c>
      <c r="BF435" s="3" t="str">
        <f t="shared" si="145"/>
        <v>OFF</v>
      </c>
      <c r="BG435" s="3" t="str">
        <f t="shared" si="146"/>
        <v>ON</v>
      </c>
      <c r="BH435" s="3" t="str">
        <f t="shared" si="147"/>
        <v>ON</v>
      </c>
      <c r="BI435" s="3" t="str">
        <f t="shared" si="148"/>
        <v>ON</v>
      </c>
      <c r="BJ435" s="3"/>
      <c r="BK435" s="8" t="s">
        <v>56</v>
      </c>
      <c r="BL435" s="3" t="s">
        <v>56</v>
      </c>
      <c r="BM435" s="3" t="s">
        <v>56</v>
      </c>
      <c r="BN435" s="9" t="s">
        <v>56</v>
      </c>
    </row>
    <row r="436" spans="1:66" x14ac:dyDescent="0.3">
      <c r="A436" t="str">
        <f t="shared" ca="1" si="128"/>
        <v>Ekiti</v>
      </c>
      <c r="B436" t="str">
        <f t="shared" ca="1" si="129"/>
        <v>C</v>
      </c>
      <c r="C436" t="str">
        <f t="shared" ca="1" si="130"/>
        <v>B1</v>
      </c>
      <c r="D436" t="s">
        <v>12</v>
      </c>
      <c r="E436">
        <f t="shared" si="131"/>
        <v>22</v>
      </c>
      <c r="F436">
        <f t="shared" si="132"/>
        <v>2</v>
      </c>
      <c r="G436" t="s">
        <v>75</v>
      </c>
      <c r="H436" t="s">
        <v>75</v>
      </c>
      <c r="I436" t="s">
        <v>96</v>
      </c>
      <c r="J436" t="s">
        <v>98</v>
      </c>
      <c r="K436" t="s">
        <v>100</v>
      </c>
      <c r="L436" t="s">
        <v>102</v>
      </c>
      <c r="M436" t="s">
        <v>104</v>
      </c>
      <c r="N436" t="s">
        <v>106</v>
      </c>
      <c r="O436" t="s">
        <v>108</v>
      </c>
      <c r="P436" t="s">
        <v>110</v>
      </c>
      <c r="Q436" t="s">
        <v>112</v>
      </c>
      <c r="R436" t="s">
        <v>114</v>
      </c>
      <c r="S436" t="s">
        <v>116</v>
      </c>
      <c r="T436" t="s">
        <v>118</v>
      </c>
      <c r="U436" t="s">
        <v>120</v>
      </c>
      <c r="V436" t="s">
        <v>122</v>
      </c>
      <c r="W436" t="s">
        <v>124</v>
      </c>
      <c r="X436" t="s">
        <v>126</v>
      </c>
      <c r="Y436" t="s">
        <v>128</v>
      </c>
      <c r="Z436" t="s">
        <v>130</v>
      </c>
      <c r="AA436" t="s">
        <v>132</v>
      </c>
      <c r="AB436" t="s">
        <v>134</v>
      </c>
      <c r="AC436" t="s">
        <v>136</v>
      </c>
      <c r="AD436" t="s">
        <v>81</v>
      </c>
      <c r="AE436" t="s">
        <v>83</v>
      </c>
      <c r="AF436" t="s">
        <v>85</v>
      </c>
      <c r="AG436" t="s">
        <v>87</v>
      </c>
      <c r="AH436" t="s">
        <v>89</v>
      </c>
      <c r="AI436" s="8" t="s">
        <v>91</v>
      </c>
      <c r="AJ436" s="3" t="s">
        <v>91</v>
      </c>
      <c r="AK436" s="3" t="str">
        <f t="shared" si="133"/>
        <v>OFF</v>
      </c>
      <c r="AL436" s="3" t="str">
        <f t="shared" si="134"/>
        <v>ON</v>
      </c>
      <c r="AM436" s="3" t="str">
        <f t="shared" si="135"/>
        <v>ON</v>
      </c>
      <c r="AN436" s="3" t="str">
        <f t="shared" si="136"/>
        <v>ON</v>
      </c>
      <c r="AO436" s="3"/>
      <c r="AP436" s="8" t="s">
        <v>91</v>
      </c>
      <c r="AQ436" s="3" t="s">
        <v>91</v>
      </c>
      <c r="AR436" s="3" t="str">
        <f t="shared" si="137"/>
        <v>ON</v>
      </c>
      <c r="AS436" s="3" t="str">
        <f t="shared" si="138"/>
        <v>ON</v>
      </c>
      <c r="AT436" s="3" t="str">
        <f t="shared" si="139"/>
        <v>ON</v>
      </c>
      <c r="AU436" s="3" t="str">
        <f t="shared" si="140"/>
        <v>ON</v>
      </c>
      <c r="AV436" s="3"/>
      <c r="AW436" s="8" t="s">
        <v>91</v>
      </c>
      <c r="AX436" s="3" t="s">
        <v>91</v>
      </c>
      <c r="AY436" s="3" t="str">
        <f t="shared" si="141"/>
        <v>OFF</v>
      </c>
      <c r="AZ436" s="3" t="str">
        <f t="shared" si="142"/>
        <v>ON</v>
      </c>
      <c r="BA436" s="3" t="str">
        <f t="shared" si="143"/>
        <v>ON</v>
      </c>
      <c r="BB436" s="3" t="str">
        <f t="shared" si="144"/>
        <v>ON</v>
      </c>
      <c r="BC436" s="3"/>
      <c r="BD436" s="8" t="s">
        <v>91</v>
      </c>
      <c r="BE436" s="3" t="s">
        <v>91</v>
      </c>
      <c r="BF436" s="3" t="str">
        <f t="shared" si="145"/>
        <v>ON</v>
      </c>
      <c r="BG436" s="3" t="str">
        <f t="shared" si="146"/>
        <v>ON</v>
      </c>
      <c r="BH436" s="3" t="str">
        <f t="shared" si="147"/>
        <v>ON</v>
      </c>
      <c r="BI436" s="3" t="str">
        <f t="shared" si="148"/>
        <v>ON</v>
      </c>
      <c r="BJ436" s="3"/>
      <c r="BK436" s="8" t="s">
        <v>56</v>
      </c>
      <c r="BL436" s="3" t="s">
        <v>56</v>
      </c>
      <c r="BM436" s="3" t="s">
        <v>56</v>
      </c>
      <c r="BN436" s="9" t="s">
        <v>56</v>
      </c>
    </row>
    <row r="437" spans="1:66" x14ac:dyDescent="0.3">
      <c r="A437" t="str">
        <f t="shared" ca="1" si="128"/>
        <v>Ogun</v>
      </c>
      <c r="B437" t="str">
        <f t="shared" ca="1" si="129"/>
        <v>B</v>
      </c>
      <c r="C437" t="str">
        <f t="shared" ca="1" si="130"/>
        <v>A1</v>
      </c>
      <c r="D437" t="s">
        <v>12</v>
      </c>
      <c r="E437">
        <f t="shared" si="131"/>
        <v>22</v>
      </c>
      <c r="F437">
        <f t="shared" si="132"/>
        <v>2</v>
      </c>
      <c r="G437" t="s">
        <v>76</v>
      </c>
      <c r="H437" t="s">
        <v>76</v>
      </c>
      <c r="I437" t="s">
        <v>97</v>
      </c>
      <c r="J437" t="s">
        <v>99</v>
      </c>
      <c r="K437" t="s">
        <v>101</v>
      </c>
      <c r="L437" t="s">
        <v>103</v>
      </c>
      <c r="M437" t="s">
        <v>105</v>
      </c>
      <c r="N437" t="s">
        <v>107</v>
      </c>
      <c r="O437" t="s">
        <v>109</v>
      </c>
      <c r="P437" t="s">
        <v>111</v>
      </c>
      <c r="Q437" t="s">
        <v>113</v>
      </c>
      <c r="R437" t="s">
        <v>115</v>
      </c>
      <c r="S437" t="s">
        <v>117</v>
      </c>
      <c r="T437" t="s">
        <v>119</v>
      </c>
      <c r="U437" t="s">
        <v>121</v>
      </c>
      <c r="V437" t="s">
        <v>123</v>
      </c>
      <c r="W437" t="s">
        <v>125</v>
      </c>
      <c r="X437" t="s">
        <v>127</v>
      </c>
      <c r="Y437" t="s">
        <v>129</v>
      </c>
      <c r="Z437" t="s">
        <v>131</v>
      </c>
      <c r="AA437" t="s">
        <v>133</v>
      </c>
      <c r="AB437" t="s">
        <v>135</v>
      </c>
      <c r="AC437" t="s">
        <v>137</v>
      </c>
      <c r="AD437" t="s">
        <v>82</v>
      </c>
      <c r="AE437" t="s">
        <v>84</v>
      </c>
      <c r="AF437" t="s">
        <v>86</v>
      </c>
      <c r="AG437" t="s">
        <v>88</v>
      </c>
      <c r="AH437" t="s">
        <v>90</v>
      </c>
      <c r="AI437" s="8" t="s">
        <v>91</v>
      </c>
      <c r="AJ437" s="3" t="s">
        <v>91</v>
      </c>
      <c r="AK437" s="3" t="str">
        <f t="shared" si="133"/>
        <v>ON</v>
      </c>
      <c r="AL437" s="3" t="str">
        <f t="shared" si="134"/>
        <v>ON</v>
      </c>
      <c r="AM437" s="3" t="str">
        <f t="shared" si="135"/>
        <v>ON</v>
      </c>
      <c r="AN437" s="3" t="str">
        <f t="shared" si="136"/>
        <v>ON</v>
      </c>
      <c r="AO437" s="3"/>
      <c r="AP437" s="8" t="s">
        <v>91</v>
      </c>
      <c r="AQ437" s="3" t="s">
        <v>91</v>
      </c>
      <c r="AR437" s="3" t="str">
        <f t="shared" si="137"/>
        <v>ON</v>
      </c>
      <c r="AS437" s="3" t="str">
        <f t="shared" si="138"/>
        <v>OFF</v>
      </c>
      <c r="AT437" s="3" t="str">
        <f t="shared" si="139"/>
        <v>ON</v>
      </c>
      <c r="AU437" s="3" t="str">
        <f t="shared" si="140"/>
        <v>ON</v>
      </c>
      <c r="AV437" s="3"/>
      <c r="AW437" s="8" t="s">
        <v>91</v>
      </c>
      <c r="AX437" s="3" t="s">
        <v>91</v>
      </c>
      <c r="AY437" s="3" t="str">
        <f t="shared" si="141"/>
        <v>ON</v>
      </c>
      <c r="AZ437" s="3" t="str">
        <f t="shared" si="142"/>
        <v>ON</v>
      </c>
      <c r="BA437" s="3" t="str">
        <f t="shared" si="143"/>
        <v>ON</v>
      </c>
      <c r="BB437" s="3" t="str">
        <f t="shared" si="144"/>
        <v>ON</v>
      </c>
      <c r="BC437" s="3"/>
      <c r="BD437" s="8" t="s">
        <v>91</v>
      </c>
      <c r="BE437" s="3" t="s">
        <v>91</v>
      </c>
      <c r="BF437" s="3" t="str">
        <f t="shared" si="145"/>
        <v>ON</v>
      </c>
      <c r="BG437" s="3" t="str">
        <f t="shared" si="146"/>
        <v>OFF</v>
      </c>
      <c r="BH437" s="3" t="str">
        <f t="shared" si="147"/>
        <v>ON</v>
      </c>
      <c r="BI437" s="3" t="str">
        <f t="shared" si="148"/>
        <v>ON</v>
      </c>
      <c r="BJ437" s="3"/>
      <c r="BK437" s="8" t="s">
        <v>56</v>
      </c>
      <c r="BL437" s="3" t="s">
        <v>56</v>
      </c>
      <c r="BM437" s="3" t="s">
        <v>56</v>
      </c>
      <c r="BN437" s="9" t="s">
        <v>56</v>
      </c>
    </row>
    <row r="438" spans="1:66" x14ac:dyDescent="0.3">
      <c r="A438" t="str">
        <f t="shared" ca="1" si="128"/>
        <v>Ekiti</v>
      </c>
      <c r="B438" t="str">
        <f t="shared" ca="1" si="129"/>
        <v>E</v>
      </c>
      <c r="C438" t="str">
        <f t="shared" ca="1" si="130"/>
        <v>A1</v>
      </c>
      <c r="D438" t="s">
        <v>5</v>
      </c>
      <c r="E438">
        <f t="shared" si="131"/>
        <v>22</v>
      </c>
      <c r="F438">
        <f t="shared" si="132"/>
        <v>2</v>
      </c>
      <c r="G438" t="s">
        <v>77</v>
      </c>
      <c r="H438" t="s">
        <v>77</v>
      </c>
      <c r="I438" t="s">
        <v>96</v>
      </c>
      <c r="J438" t="s">
        <v>98</v>
      </c>
      <c r="K438" t="s">
        <v>100</v>
      </c>
      <c r="L438" t="s">
        <v>102</v>
      </c>
      <c r="M438" t="s">
        <v>104</v>
      </c>
      <c r="N438" t="s">
        <v>106</v>
      </c>
      <c r="O438" t="s">
        <v>108</v>
      </c>
      <c r="P438" t="s">
        <v>110</v>
      </c>
      <c r="Q438" t="s">
        <v>112</v>
      </c>
      <c r="R438" t="s">
        <v>114</v>
      </c>
      <c r="S438" t="s">
        <v>116</v>
      </c>
      <c r="T438" t="s">
        <v>118</v>
      </c>
      <c r="U438" t="s">
        <v>120</v>
      </c>
      <c r="V438" t="s">
        <v>122</v>
      </c>
      <c r="W438" t="s">
        <v>124</v>
      </c>
      <c r="X438" t="s">
        <v>126</v>
      </c>
      <c r="Y438" t="s">
        <v>128</v>
      </c>
      <c r="Z438" t="s">
        <v>130</v>
      </c>
      <c r="AA438" t="s">
        <v>132</v>
      </c>
      <c r="AB438" t="s">
        <v>134</v>
      </c>
      <c r="AC438" t="s">
        <v>136</v>
      </c>
      <c r="AD438" t="s">
        <v>81</v>
      </c>
      <c r="AE438" t="s">
        <v>83</v>
      </c>
      <c r="AF438" t="s">
        <v>85</v>
      </c>
      <c r="AG438" t="s">
        <v>87</v>
      </c>
      <c r="AH438" t="s">
        <v>89</v>
      </c>
      <c r="AI438" s="8" t="s">
        <v>91</v>
      </c>
      <c r="AJ438" s="3" t="s">
        <v>91</v>
      </c>
      <c r="AK438" s="3" t="str">
        <f t="shared" si="133"/>
        <v>ON</v>
      </c>
      <c r="AL438" s="3" t="str">
        <f t="shared" si="134"/>
        <v>ON</v>
      </c>
      <c r="AM438" s="3" t="str">
        <f t="shared" si="135"/>
        <v>OFF</v>
      </c>
      <c r="AN438" s="3" t="str">
        <f t="shared" si="136"/>
        <v>ON</v>
      </c>
      <c r="AO438" s="3"/>
      <c r="AP438" s="8" t="s">
        <v>91</v>
      </c>
      <c r="AQ438" s="3" t="s">
        <v>91</v>
      </c>
      <c r="AR438" s="3" t="str">
        <f t="shared" si="137"/>
        <v>ON</v>
      </c>
      <c r="AS438" s="3" t="str">
        <f t="shared" si="138"/>
        <v>ON</v>
      </c>
      <c r="AT438" s="3" t="str">
        <f t="shared" si="139"/>
        <v>ON</v>
      </c>
      <c r="AU438" s="3" t="str">
        <f t="shared" si="140"/>
        <v>ON</v>
      </c>
      <c r="AV438" s="3"/>
      <c r="AW438" s="8" t="s">
        <v>91</v>
      </c>
      <c r="AX438" s="3" t="s">
        <v>91</v>
      </c>
      <c r="AY438" s="3" t="str">
        <f t="shared" si="141"/>
        <v>ON</v>
      </c>
      <c r="AZ438" s="3" t="str">
        <f t="shared" si="142"/>
        <v>ON</v>
      </c>
      <c r="BA438" s="3" t="str">
        <f t="shared" si="143"/>
        <v>OFF</v>
      </c>
      <c r="BB438" s="3" t="str">
        <f t="shared" si="144"/>
        <v>ON</v>
      </c>
      <c r="BC438" s="3"/>
      <c r="BD438" s="8" t="s">
        <v>91</v>
      </c>
      <c r="BE438" s="3" t="s">
        <v>91</v>
      </c>
      <c r="BF438" s="3" t="str">
        <f t="shared" si="145"/>
        <v>ON</v>
      </c>
      <c r="BG438" s="3" t="str">
        <f t="shared" si="146"/>
        <v>ON</v>
      </c>
      <c r="BH438" s="3" t="str">
        <f t="shared" si="147"/>
        <v>ON</v>
      </c>
      <c r="BI438" s="3" t="str">
        <f t="shared" si="148"/>
        <v>ON</v>
      </c>
      <c r="BJ438" s="3"/>
      <c r="BK438" s="8" t="s">
        <v>56</v>
      </c>
      <c r="BL438" s="3" t="s">
        <v>56</v>
      </c>
      <c r="BM438" s="3" t="s">
        <v>56</v>
      </c>
      <c r="BN438" s="9" t="s">
        <v>56</v>
      </c>
    </row>
    <row r="439" spans="1:66" x14ac:dyDescent="0.3">
      <c r="A439" t="str">
        <f t="shared" ca="1" si="128"/>
        <v>Lagos</v>
      </c>
      <c r="B439" t="str">
        <f t="shared" ca="1" si="129"/>
        <v>A</v>
      </c>
      <c r="C439" t="str">
        <f t="shared" ca="1" si="130"/>
        <v>E1</v>
      </c>
      <c r="D439" t="s">
        <v>5</v>
      </c>
      <c r="E439">
        <f t="shared" si="131"/>
        <v>22</v>
      </c>
      <c r="F439">
        <f t="shared" si="132"/>
        <v>2</v>
      </c>
      <c r="G439" t="s">
        <v>78</v>
      </c>
      <c r="H439" t="s">
        <v>78</v>
      </c>
      <c r="I439" t="s">
        <v>97</v>
      </c>
      <c r="J439" t="s">
        <v>99</v>
      </c>
      <c r="K439" t="s">
        <v>101</v>
      </c>
      <c r="L439" t="s">
        <v>103</v>
      </c>
      <c r="M439" t="s">
        <v>105</v>
      </c>
      <c r="N439" t="s">
        <v>107</v>
      </c>
      <c r="O439" t="s">
        <v>109</v>
      </c>
      <c r="P439" t="s">
        <v>111</v>
      </c>
      <c r="Q439" t="s">
        <v>113</v>
      </c>
      <c r="R439" t="s">
        <v>115</v>
      </c>
      <c r="S439" t="s">
        <v>117</v>
      </c>
      <c r="T439" t="s">
        <v>119</v>
      </c>
      <c r="U439" t="s">
        <v>121</v>
      </c>
      <c r="V439" t="s">
        <v>123</v>
      </c>
      <c r="W439" t="s">
        <v>125</v>
      </c>
      <c r="X439" t="s">
        <v>127</v>
      </c>
      <c r="Y439" t="s">
        <v>129</v>
      </c>
      <c r="Z439" t="s">
        <v>131</v>
      </c>
      <c r="AA439" t="s">
        <v>133</v>
      </c>
      <c r="AB439" t="s">
        <v>135</v>
      </c>
      <c r="AC439" t="s">
        <v>137</v>
      </c>
      <c r="AD439" t="s">
        <v>82</v>
      </c>
      <c r="AE439" t="s">
        <v>84</v>
      </c>
      <c r="AF439" t="s">
        <v>86</v>
      </c>
      <c r="AG439" t="s">
        <v>88</v>
      </c>
      <c r="AH439" t="s">
        <v>90</v>
      </c>
      <c r="AI439" s="8" t="s">
        <v>91</v>
      </c>
      <c r="AJ439" s="3" t="s">
        <v>91</v>
      </c>
      <c r="AK439" s="3" t="str">
        <f t="shared" si="133"/>
        <v>ON</v>
      </c>
      <c r="AL439" s="3" t="str">
        <f t="shared" si="134"/>
        <v>ON</v>
      </c>
      <c r="AM439" s="3" t="str">
        <f t="shared" si="135"/>
        <v>ON</v>
      </c>
      <c r="AN439" s="3" t="str">
        <f t="shared" si="136"/>
        <v>ON</v>
      </c>
      <c r="AO439" s="3"/>
      <c r="AP439" s="8" t="s">
        <v>91</v>
      </c>
      <c r="AQ439" s="3" t="s">
        <v>91</v>
      </c>
      <c r="AR439" s="3" t="str">
        <f t="shared" si="137"/>
        <v>ON</v>
      </c>
      <c r="AS439" s="3" t="str">
        <f t="shared" si="138"/>
        <v>ON</v>
      </c>
      <c r="AT439" s="3" t="str">
        <f t="shared" si="139"/>
        <v>ON</v>
      </c>
      <c r="AU439" s="3" t="str">
        <f t="shared" si="140"/>
        <v>OFF</v>
      </c>
      <c r="AV439" s="3"/>
      <c r="AW439" s="8" t="s">
        <v>91</v>
      </c>
      <c r="AX439" s="3" t="s">
        <v>91</v>
      </c>
      <c r="AY439" s="3" t="str">
        <f t="shared" si="141"/>
        <v>ON</v>
      </c>
      <c r="AZ439" s="3" t="str">
        <f t="shared" si="142"/>
        <v>ON</v>
      </c>
      <c r="BA439" s="3" t="str">
        <f t="shared" si="143"/>
        <v>ON</v>
      </c>
      <c r="BB439" s="3" t="str">
        <f t="shared" si="144"/>
        <v>ON</v>
      </c>
      <c r="BC439" s="3"/>
      <c r="BD439" s="8" t="s">
        <v>91</v>
      </c>
      <c r="BE439" s="3" t="s">
        <v>91</v>
      </c>
      <c r="BF439" s="3" t="str">
        <f t="shared" si="145"/>
        <v>ON</v>
      </c>
      <c r="BG439" s="3" t="str">
        <f t="shared" si="146"/>
        <v>ON</v>
      </c>
      <c r="BH439" s="3" t="str">
        <f t="shared" si="147"/>
        <v>ON</v>
      </c>
      <c r="BI439" s="3" t="str">
        <f t="shared" si="148"/>
        <v>OFF</v>
      </c>
      <c r="BJ439" s="3"/>
      <c r="BK439" s="8" t="s">
        <v>56</v>
      </c>
      <c r="BL439" s="3" t="s">
        <v>56</v>
      </c>
      <c r="BM439" s="3" t="s">
        <v>56</v>
      </c>
      <c r="BN439" s="9" t="s">
        <v>56</v>
      </c>
    </row>
    <row r="440" spans="1:66" x14ac:dyDescent="0.3">
      <c r="A440" t="str">
        <f t="shared" ca="1" si="128"/>
        <v>Ondo</v>
      </c>
      <c r="B440" t="str">
        <f t="shared" ca="1" si="129"/>
        <v>A</v>
      </c>
      <c r="C440" t="str">
        <f t="shared" ca="1" si="130"/>
        <v>D1</v>
      </c>
      <c r="D440" t="s">
        <v>5</v>
      </c>
      <c r="E440">
        <f t="shared" si="131"/>
        <v>22</v>
      </c>
      <c r="F440">
        <f t="shared" si="132"/>
        <v>2</v>
      </c>
      <c r="G440" t="s">
        <v>78</v>
      </c>
      <c r="H440" t="s">
        <v>78</v>
      </c>
      <c r="I440" t="s">
        <v>96</v>
      </c>
      <c r="J440" t="s">
        <v>98</v>
      </c>
      <c r="K440" t="s">
        <v>100</v>
      </c>
      <c r="L440" t="s">
        <v>102</v>
      </c>
      <c r="M440" t="s">
        <v>104</v>
      </c>
      <c r="N440" t="s">
        <v>106</v>
      </c>
      <c r="O440" t="s">
        <v>108</v>
      </c>
      <c r="P440" t="s">
        <v>110</v>
      </c>
      <c r="Q440" t="s">
        <v>112</v>
      </c>
      <c r="R440" t="s">
        <v>114</v>
      </c>
      <c r="S440" t="s">
        <v>116</v>
      </c>
      <c r="T440" t="s">
        <v>118</v>
      </c>
      <c r="U440" t="s">
        <v>120</v>
      </c>
      <c r="V440" t="s">
        <v>122</v>
      </c>
      <c r="W440" t="s">
        <v>124</v>
      </c>
      <c r="X440" t="s">
        <v>126</v>
      </c>
      <c r="Y440" t="s">
        <v>128</v>
      </c>
      <c r="Z440" t="s">
        <v>130</v>
      </c>
      <c r="AA440" t="s">
        <v>132</v>
      </c>
      <c r="AB440" t="s">
        <v>134</v>
      </c>
      <c r="AC440" t="s">
        <v>136</v>
      </c>
      <c r="AD440" t="s">
        <v>81</v>
      </c>
      <c r="AE440" t="s">
        <v>83</v>
      </c>
      <c r="AF440" t="s">
        <v>85</v>
      </c>
      <c r="AG440" t="s">
        <v>87</v>
      </c>
      <c r="AH440" t="s">
        <v>89</v>
      </c>
      <c r="AI440" s="8" t="s">
        <v>91</v>
      </c>
      <c r="AJ440" s="3" t="s">
        <v>91</v>
      </c>
      <c r="AK440" s="3" t="str">
        <f t="shared" si="133"/>
        <v>ON</v>
      </c>
      <c r="AL440" s="3" t="str">
        <f t="shared" si="134"/>
        <v>ON</v>
      </c>
      <c r="AM440" s="3" t="str">
        <f t="shared" si="135"/>
        <v>ON</v>
      </c>
      <c r="AN440" s="3" t="str">
        <f t="shared" si="136"/>
        <v>OFF</v>
      </c>
      <c r="AO440" s="3"/>
      <c r="AP440" s="8" t="s">
        <v>91</v>
      </c>
      <c r="AQ440" s="3" t="s">
        <v>91</v>
      </c>
      <c r="AR440" s="3" t="str">
        <f t="shared" si="137"/>
        <v>ON</v>
      </c>
      <c r="AS440" s="3" t="str">
        <f t="shared" si="138"/>
        <v>ON</v>
      </c>
      <c r="AT440" s="3" t="str">
        <f t="shared" si="139"/>
        <v>ON</v>
      </c>
      <c r="AU440" s="3" t="str">
        <f t="shared" si="140"/>
        <v>ON</v>
      </c>
      <c r="AV440" s="3"/>
      <c r="AW440" s="8" t="s">
        <v>91</v>
      </c>
      <c r="AX440" s="3" t="s">
        <v>91</v>
      </c>
      <c r="AY440" s="3" t="str">
        <f t="shared" si="141"/>
        <v>ON</v>
      </c>
      <c r="AZ440" s="3" t="str">
        <f t="shared" si="142"/>
        <v>ON</v>
      </c>
      <c r="BA440" s="3" t="str">
        <f t="shared" si="143"/>
        <v>ON</v>
      </c>
      <c r="BB440" s="3" t="str">
        <f t="shared" si="144"/>
        <v>OFF</v>
      </c>
      <c r="BC440" s="3"/>
      <c r="BD440" s="8" t="s">
        <v>91</v>
      </c>
      <c r="BE440" s="3" t="s">
        <v>91</v>
      </c>
      <c r="BF440" s="3" t="str">
        <f t="shared" si="145"/>
        <v>ON</v>
      </c>
      <c r="BG440" s="3" t="str">
        <f t="shared" si="146"/>
        <v>ON</v>
      </c>
      <c r="BH440" s="3" t="str">
        <f t="shared" si="147"/>
        <v>ON</v>
      </c>
      <c r="BI440" s="3" t="str">
        <f t="shared" si="148"/>
        <v>ON</v>
      </c>
      <c r="BJ440" s="3"/>
      <c r="BK440" s="8" t="s">
        <v>56</v>
      </c>
      <c r="BL440" s="3" t="s">
        <v>56</v>
      </c>
      <c r="BM440" s="3" t="s">
        <v>56</v>
      </c>
      <c r="BN440" s="9" t="s">
        <v>56</v>
      </c>
    </row>
    <row r="441" spans="1:66" x14ac:dyDescent="0.3">
      <c r="A441" t="str">
        <f t="shared" ca="1" si="128"/>
        <v>Ondo</v>
      </c>
      <c r="B441" t="str">
        <f t="shared" ca="1" si="129"/>
        <v>A</v>
      </c>
      <c r="C441" t="str">
        <f t="shared" ca="1" si="130"/>
        <v>B1</v>
      </c>
      <c r="D441" t="s">
        <v>7</v>
      </c>
      <c r="E441">
        <f t="shared" si="131"/>
        <v>22</v>
      </c>
      <c r="F441">
        <f t="shared" si="132"/>
        <v>2</v>
      </c>
      <c r="G441" t="s">
        <v>77</v>
      </c>
      <c r="H441" t="s">
        <v>77</v>
      </c>
      <c r="I441" t="s">
        <v>97</v>
      </c>
      <c r="J441" t="s">
        <v>99</v>
      </c>
      <c r="K441" t="s">
        <v>101</v>
      </c>
      <c r="L441" t="s">
        <v>103</v>
      </c>
      <c r="M441" t="s">
        <v>105</v>
      </c>
      <c r="N441" t="s">
        <v>107</v>
      </c>
      <c r="O441" t="s">
        <v>109</v>
      </c>
      <c r="P441" t="s">
        <v>111</v>
      </c>
      <c r="Q441" t="s">
        <v>113</v>
      </c>
      <c r="R441" t="s">
        <v>115</v>
      </c>
      <c r="S441" t="s">
        <v>117</v>
      </c>
      <c r="T441" t="s">
        <v>119</v>
      </c>
      <c r="U441" t="s">
        <v>121</v>
      </c>
      <c r="V441" t="s">
        <v>123</v>
      </c>
      <c r="W441" t="s">
        <v>125</v>
      </c>
      <c r="X441" t="s">
        <v>127</v>
      </c>
      <c r="Y441" t="s">
        <v>129</v>
      </c>
      <c r="Z441" t="s">
        <v>131</v>
      </c>
      <c r="AA441" t="s">
        <v>133</v>
      </c>
      <c r="AB441" t="s">
        <v>135</v>
      </c>
      <c r="AC441" t="s">
        <v>137</v>
      </c>
      <c r="AD441" t="s">
        <v>82</v>
      </c>
      <c r="AE441" t="s">
        <v>84</v>
      </c>
      <c r="AF441" t="s">
        <v>86</v>
      </c>
      <c r="AG441" t="s">
        <v>88</v>
      </c>
      <c r="AH441" t="s">
        <v>90</v>
      </c>
      <c r="AI441" s="8" t="s">
        <v>91</v>
      </c>
      <c r="AJ441" s="3" t="s">
        <v>91</v>
      </c>
      <c r="AK441" s="3" t="str">
        <f t="shared" si="133"/>
        <v>ON</v>
      </c>
      <c r="AL441" s="3" t="str">
        <f t="shared" si="134"/>
        <v>ON</v>
      </c>
      <c r="AM441" s="3" t="str">
        <f t="shared" si="135"/>
        <v>ON</v>
      </c>
      <c r="AN441" s="3" t="str">
        <f t="shared" si="136"/>
        <v>ON</v>
      </c>
      <c r="AO441" s="3"/>
      <c r="AP441" s="8" t="s">
        <v>91</v>
      </c>
      <c r="AQ441" s="3" t="s">
        <v>91</v>
      </c>
      <c r="AR441" s="3" t="str">
        <f t="shared" si="137"/>
        <v>ON</v>
      </c>
      <c r="AS441" s="3" t="str">
        <f t="shared" si="138"/>
        <v>ON</v>
      </c>
      <c r="AT441" s="3" t="str">
        <f t="shared" si="139"/>
        <v>OFF</v>
      </c>
      <c r="AU441" s="3" t="str">
        <f t="shared" si="140"/>
        <v>ON</v>
      </c>
      <c r="AV441" s="3"/>
      <c r="AW441" s="8" t="s">
        <v>91</v>
      </c>
      <c r="AX441" s="3" t="s">
        <v>91</v>
      </c>
      <c r="AY441" s="3" t="str">
        <f t="shared" si="141"/>
        <v>ON</v>
      </c>
      <c r="AZ441" s="3" t="str">
        <f t="shared" si="142"/>
        <v>ON</v>
      </c>
      <c r="BA441" s="3" t="str">
        <f t="shared" si="143"/>
        <v>ON</v>
      </c>
      <c r="BB441" s="3" t="str">
        <f t="shared" si="144"/>
        <v>ON</v>
      </c>
      <c r="BC441" s="3"/>
      <c r="BD441" s="8" t="s">
        <v>91</v>
      </c>
      <c r="BE441" s="3" t="s">
        <v>91</v>
      </c>
      <c r="BF441" s="3" t="str">
        <f t="shared" si="145"/>
        <v>ON</v>
      </c>
      <c r="BG441" s="3" t="str">
        <f t="shared" si="146"/>
        <v>ON</v>
      </c>
      <c r="BH441" s="3" t="str">
        <f t="shared" si="147"/>
        <v>OFF</v>
      </c>
      <c r="BI441" s="3" t="str">
        <f t="shared" si="148"/>
        <v>ON</v>
      </c>
      <c r="BJ441" s="3"/>
      <c r="BK441" s="8" t="s">
        <v>56</v>
      </c>
      <c r="BL441" s="3" t="s">
        <v>56</v>
      </c>
      <c r="BM441" s="3" t="s">
        <v>56</v>
      </c>
      <c r="BN441" s="9" t="s">
        <v>56</v>
      </c>
    </row>
    <row r="442" spans="1:66" x14ac:dyDescent="0.3">
      <c r="A442" t="str">
        <f t="shared" ca="1" si="128"/>
        <v>Ogun</v>
      </c>
      <c r="B442" t="str">
        <f t="shared" ca="1" si="129"/>
        <v>B</v>
      </c>
      <c r="C442" t="str">
        <f t="shared" ca="1" si="130"/>
        <v>D1</v>
      </c>
      <c r="D442" t="s">
        <v>7</v>
      </c>
      <c r="E442">
        <f t="shared" si="131"/>
        <v>22</v>
      </c>
      <c r="F442">
        <f t="shared" si="132"/>
        <v>2</v>
      </c>
      <c r="G442" t="s">
        <v>76</v>
      </c>
      <c r="H442" t="s">
        <v>76</v>
      </c>
      <c r="I442" t="s">
        <v>96</v>
      </c>
      <c r="J442" t="s">
        <v>98</v>
      </c>
      <c r="K442" t="s">
        <v>100</v>
      </c>
      <c r="L442" t="s">
        <v>102</v>
      </c>
      <c r="M442" t="s">
        <v>104</v>
      </c>
      <c r="N442" t="s">
        <v>106</v>
      </c>
      <c r="O442" t="s">
        <v>108</v>
      </c>
      <c r="P442" t="s">
        <v>110</v>
      </c>
      <c r="Q442" t="s">
        <v>112</v>
      </c>
      <c r="R442" t="s">
        <v>114</v>
      </c>
      <c r="S442" t="s">
        <v>116</v>
      </c>
      <c r="T442" t="s">
        <v>118</v>
      </c>
      <c r="U442" t="s">
        <v>120</v>
      </c>
      <c r="V442" t="s">
        <v>122</v>
      </c>
      <c r="W442" t="s">
        <v>124</v>
      </c>
      <c r="X442" t="s">
        <v>126</v>
      </c>
      <c r="Y442" t="s">
        <v>128</v>
      </c>
      <c r="Z442" t="s">
        <v>130</v>
      </c>
      <c r="AA442" t="s">
        <v>132</v>
      </c>
      <c r="AB442" t="s">
        <v>134</v>
      </c>
      <c r="AC442" t="s">
        <v>136</v>
      </c>
      <c r="AD442" t="s">
        <v>81</v>
      </c>
      <c r="AE442" t="s">
        <v>83</v>
      </c>
      <c r="AF442" t="s">
        <v>85</v>
      </c>
      <c r="AG442" t="s">
        <v>87</v>
      </c>
      <c r="AH442" t="s">
        <v>89</v>
      </c>
      <c r="AI442" s="8" t="s">
        <v>91</v>
      </c>
      <c r="AJ442" s="3" t="s">
        <v>91</v>
      </c>
      <c r="AK442" s="3" t="str">
        <f t="shared" si="133"/>
        <v>ON</v>
      </c>
      <c r="AL442" s="3" t="str">
        <f t="shared" si="134"/>
        <v>OFF</v>
      </c>
      <c r="AM442" s="3" t="str">
        <f t="shared" si="135"/>
        <v>ON</v>
      </c>
      <c r="AN442" s="3" t="str">
        <f t="shared" si="136"/>
        <v>ON</v>
      </c>
      <c r="AO442" s="3"/>
      <c r="AP442" s="8" t="s">
        <v>91</v>
      </c>
      <c r="AQ442" s="3" t="s">
        <v>91</v>
      </c>
      <c r="AR442" s="3" t="str">
        <f t="shared" si="137"/>
        <v>ON</v>
      </c>
      <c r="AS442" s="3" t="str">
        <f t="shared" si="138"/>
        <v>ON</v>
      </c>
      <c r="AT442" s="3" t="str">
        <f t="shared" si="139"/>
        <v>ON</v>
      </c>
      <c r="AU442" s="3" t="str">
        <f t="shared" si="140"/>
        <v>ON</v>
      </c>
      <c r="AV442" s="3"/>
      <c r="AW442" s="8" t="s">
        <v>91</v>
      </c>
      <c r="AX442" s="3" t="s">
        <v>91</v>
      </c>
      <c r="AY442" s="3" t="str">
        <f t="shared" si="141"/>
        <v>ON</v>
      </c>
      <c r="AZ442" s="3" t="str">
        <f t="shared" si="142"/>
        <v>OFF</v>
      </c>
      <c r="BA442" s="3" t="str">
        <f t="shared" si="143"/>
        <v>ON</v>
      </c>
      <c r="BB442" s="3" t="str">
        <f t="shared" si="144"/>
        <v>ON</v>
      </c>
      <c r="BC442" s="3"/>
      <c r="BD442" s="8" t="s">
        <v>91</v>
      </c>
      <c r="BE442" s="3" t="s">
        <v>91</v>
      </c>
      <c r="BF442" s="3" t="str">
        <f t="shared" si="145"/>
        <v>ON</v>
      </c>
      <c r="BG442" s="3" t="str">
        <f t="shared" si="146"/>
        <v>ON</v>
      </c>
      <c r="BH442" s="3" t="str">
        <f t="shared" si="147"/>
        <v>ON</v>
      </c>
      <c r="BI442" s="3" t="str">
        <f t="shared" si="148"/>
        <v>ON</v>
      </c>
      <c r="BJ442" s="3"/>
      <c r="BK442" s="8" t="s">
        <v>56</v>
      </c>
      <c r="BL442" s="3" t="s">
        <v>56</v>
      </c>
      <c r="BM442" s="3" t="s">
        <v>56</v>
      </c>
      <c r="BN442" s="9" t="s">
        <v>56</v>
      </c>
    </row>
    <row r="443" spans="1:66" x14ac:dyDescent="0.3">
      <c r="A443" t="str">
        <f t="shared" ca="1" si="128"/>
        <v>Ondo</v>
      </c>
      <c r="B443" t="str">
        <f t="shared" ca="1" si="129"/>
        <v>C</v>
      </c>
      <c r="C443" t="str">
        <f t="shared" ca="1" si="130"/>
        <v>A1</v>
      </c>
      <c r="D443" t="s">
        <v>7</v>
      </c>
      <c r="E443">
        <f t="shared" si="131"/>
        <v>22</v>
      </c>
      <c r="F443">
        <f t="shared" si="132"/>
        <v>2</v>
      </c>
      <c r="G443" t="s">
        <v>75</v>
      </c>
      <c r="H443" t="s">
        <v>75</v>
      </c>
      <c r="I443" t="s">
        <v>97</v>
      </c>
      <c r="J443" t="s">
        <v>99</v>
      </c>
      <c r="K443" t="s">
        <v>101</v>
      </c>
      <c r="L443" t="s">
        <v>103</v>
      </c>
      <c r="M443" t="s">
        <v>105</v>
      </c>
      <c r="N443" t="s">
        <v>107</v>
      </c>
      <c r="O443" t="s">
        <v>109</v>
      </c>
      <c r="P443" t="s">
        <v>111</v>
      </c>
      <c r="Q443" t="s">
        <v>113</v>
      </c>
      <c r="R443" t="s">
        <v>115</v>
      </c>
      <c r="S443" t="s">
        <v>117</v>
      </c>
      <c r="T443" t="s">
        <v>119</v>
      </c>
      <c r="U443" t="s">
        <v>121</v>
      </c>
      <c r="V443" t="s">
        <v>123</v>
      </c>
      <c r="W443" t="s">
        <v>125</v>
      </c>
      <c r="X443" t="s">
        <v>127</v>
      </c>
      <c r="Y443" t="s">
        <v>129</v>
      </c>
      <c r="Z443" t="s">
        <v>131</v>
      </c>
      <c r="AA443" t="s">
        <v>133</v>
      </c>
      <c r="AB443" t="s">
        <v>135</v>
      </c>
      <c r="AC443" t="s">
        <v>137</v>
      </c>
      <c r="AD443" t="s">
        <v>82</v>
      </c>
      <c r="AE443" t="s">
        <v>84</v>
      </c>
      <c r="AF443" t="s">
        <v>86</v>
      </c>
      <c r="AG443" t="s">
        <v>88</v>
      </c>
      <c r="AH443" t="s">
        <v>90</v>
      </c>
      <c r="AI443" s="8" t="s">
        <v>91</v>
      </c>
      <c r="AJ443" s="3" t="s">
        <v>91</v>
      </c>
      <c r="AK443" s="3" t="str">
        <f t="shared" si="133"/>
        <v>ON</v>
      </c>
      <c r="AL443" s="3" t="str">
        <f t="shared" si="134"/>
        <v>ON</v>
      </c>
      <c r="AM443" s="3" t="str">
        <f t="shared" si="135"/>
        <v>ON</v>
      </c>
      <c r="AN443" s="3" t="str">
        <f t="shared" si="136"/>
        <v>ON</v>
      </c>
      <c r="AO443" s="3"/>
      <c r="AP443" s="8" t="s">
        <v>91</v>
      </c>
      <c r="AQ443" s="3" t="s">
        <v>91</v>
      </c>
      <c r="AR443" s="3" t="str">
        <f t="shared" si="137"/>
        <v>OFF</v>
      </c>
      <c r="AS443" s="3" t="str">
        <f t="shared" si="138"/>
        <v>ON</v>
      </c>
      <c r="AT443" s="3" t="str">
        <f t="shared" si="139"/>
        <v>ON</v>
      </c>
      <c r="AU443" s="3" t="str">
        <f t="shared" si="140"/>
        <v>ON</v>
      </c>
      <c r="AV443" s="3"/>
      <c r="AW443" s="8" t="s">
        <v>91</v>
      </c>
      <c r="AX443" s="3" t="s">
        <v>91</v>
      </c>
      <c r="AY443" s="3" t="str">
        <f t="shared" si="141"/>
        <v>ON</v>
      </c>
      <c r="AZ443" s="3" t="str">
        <f t="shared" si="142"/>
        <v>ON</v>
      </c>
      <c r="BA443" s="3" t="str">
        <f t="shared" si="143"/>
        <v>ON</v>
      </c>
      <c r="BB443" s="3" t="str">
        <f t="shared" si="144"/>
        <v>ON</v>
      </c>
      <c r="BC443" s="3"/>
      <c r="BD443" s="8" t="s">
        <v>91</v>
      </c>
      <c r="BE443" s="3" t="s">
        <v>91</v>
      </c>
      <c r="BF443" s="3" t="str">
        <f t="shared" si="145"/>
        <v>OFF</v>
      </c>
      <c r="BG443" s="3" t="str">
        <f t="shared" si="146"/>
        <v>ON</v>
      </c>
      <c r="BH443" s="3" t="str">
        <f t="shared" si="147"/>
        <v>ON</v>
      </c>
      <c r="BI443" s="3" t="str">
        <f t="shared" si="148"/>
        <v>ON</v>
      </c>
      <c r="BJ443" s="3"/>
      <c r="BK443" s="8" t="s">
        <v>56</v>
      </c>
      <c r="BL443" s="3" t="s">
        <v>56</v>
      </c>
      <c r="BM443" s="3" t="s">
        <v>56</v>
      </c>
      <c r="BN443" s="9" t="s">
        <v>56</v>
      </c>
    </row>
    <row r="444" spans="1:66" x14ac:dyDescent="0.3">
      <c r="A444" t="str">
        <f t="shared" ca="1" si="128"/>
        <v>Ekiti</v>
      </c>
      <c r="B444" t="str">
        <f t="shared" ca="1" si="129"/>
        <v>C</v>
      </c>
      <c r="C444" t="str">
        <f t="shared" ca="1" si="130"/>
        <v>B1</v>
      </c>
      <c r="D444" t="s">
        <v>7</v>
      </c>
      <c r="E444">
        <f t="shared" si="131"/>
        <v>22</v>
      </c>
      <c r="F444">
        <f t="shared" si="132"/>
        <v>2</v>
      </c>
      <c r="G444" t="s">
        <v>75</v>
      </c>
      <c r="H444" t="s">
        <v>75</v>
      </c>
      <c r="I444" t="s">
        <v>96</v>
      </c>
      <c r="J444" t="s">
        <v>98</v>
      </c>
      <c r="K444" t="s">
        <v>100</v>
      </c>
      <c r="L444" t="s">
        <v>102</v>
      </c>
      <c r="M444" t="s">
        <v>104</v>
      </c>
      <c r="N444" t="s">
        <v>106</v>
      </c>
      <c r="O444" t="s">
        <v>108</v>
      </c>
      <c r="P444" t="s">
        <v>110</v>
      </c>
      <c r="Q444" t="s">
        <v>112</v>
      </c>
      <c r="R444" t="s">
        <v>114</v>
      </c>
      <c r="S444" t="s">
        <v>116</v>
      </c>
      <c r="T444" t="s">
        <v>118</v>
      </c>
      <c r="U444" t="s">
        <v>120</v>
      </c>
      <c r="V444" t="s">
        <v>122</v>
      </c>
      <c r="W444" t="s">
        <v>124</v>
      </c>
      <c r="X444" t="s">
        <v>126</v>
      </c>
      <c r="Y444" t="s">
        <v>128</v>
      </c>
      <c r="Z444" t="s">
        <v>130</v>
      </c>
      <c r="AA444" t="s">
        <v>132</v>
      </c>
      <c r="AB444" t="s">
        <v>134</v>
      </c>
      <c r="AC444" t="s">
        <v>136</v>
      </c>
      <c r="AD444" t="s">
        <v>81</v>
      </c>
      <c r="AE444" t="s">
        <v>83</v>
      </c>
      <c r="AF444" t="s">
        <v>85</v>
      </c>
      <c r="AG444" t="s">
        <v>87</v>
      </c>
      <c r="AH444" t="s">
        <v>89</v>
      </c>
      <c r="AI444" s="8" t="s">
        <v>91</v>
      </c>
      <c r="AJ444" s="3" t="s">
        <v>91</v>
      </c>
      <c r="AK444" s="3" t="str">
        <f t="shared" si="133"/>
        <v>OFF</v>
      </c>
      <c r="AL444" s="3" t="str">
        <f t="shared" si="134"/>
        <v>ON</v>
      </c>
      <c r="AM444" s="3" t="str">
        <f t="shared" si="135"/>
        <v>ON</v>
      </c>
      <c r="AN444" s="3" t="str">
        <f t="shared" si="136"/>
        <v>ON</v>
      </c>
      <c r="AO444" s="3"/>
      <c r="AP444" s="8" t="s">
        <v>91</v>
      </c>
      <c r="AQ444" s="3" t="s">
        <v>91</v>
      </c>
      <c r="AR444" s="3" t="str">
        <f t="shared" si="137"/>
        <v>ON</v>
      </c>
      <c r="AS444" s="3" t="str">
        <f t="shared" si="138"/>
        <v>ON</v>
      </c>
      <c r="AT444" s="3" t="str">
        <f t="shared" si="139"/>
        <v>ON</v>
      </c>
      <c r="AU444" s="3" t="str">
        <f t="shared" si="140"/>
        <v>ON</v>
      </c>
      <c r="AV444" s="3"/>
      <c r="AW444" s="8" t="s">
        <v>91</v>
      </c>
      <c r="AX444" s="3" t="s">
        <v>91</v>
      </c>
      <c r="AY444" s="3" t="str">
        <f t="shared" si="141"/>
        <v>OFF</v>
      </c>
      <c r="AZ444" s="3" t="str">
        <f t="shared" si="142"/>
        <v>ON</v>
      </c>
      <c r="BA444" s="3" t="str">
        <f t="shared" si="143"/>
        <v>ON</v>
      </c>
      <c r="BB444" s="3" t="str">
        <f t="shared" si="144"/>
        <v>ON</v>
      </c>
      <c r="BC444" s="3"/>
      <c r="BD444" s="8" t="s">
        <v>91</v>
      </c>
      <c r="BE444" s="3" t="s">
        <v>91</v>
      </c>
      <c r="BF444" s="3" t="str">
        <f t="shared" si="145"/>
        <v>ON</v>
      </c>
      <c r="BG444" s="3" t="str">
        <f t="shared" si="146"/>
        <v>ON</v>
      </c>
      <c r="BH444" s="3" t="str">
        <f t="shared" si="147"/>
        <v>ON</v>
      </c>
      <c r="BI444" s="3" t="str">
        <f t="shared" si="148"/>
        <v>ON</v>
      </c>
      <c r="BJ444" s="3"/>
      <c r="BK444" s="8" t="s">
        <v>56</v>
      </c>
      <c r="BL444" s="3" t="s">
        <v>56</v>
      </c>
      <c r="BM444" s="3" t="s">
        <v>56</v>
      </c>
      <c r="BN444" s="9" t="s">
        <v>56</v>
      </c>
    </row>
    <row r="445" spans="1:66" x14ac:dyDescent="0.3">
      <c r="A445" t="str">
        <f t="shared" ca="1" si="128"/>
        <v>Oyo</v>
      </c>
      <c r="B445" t="str">
        <f t="shared" ca="1" si="129"/>
        <v>E</v>
      </c>
      <c r="C445" t="str">
        <f t="shared" ca="1" si="130"/>
        <v>B1</v>
      </c>
      <c r="D445" t="s">
        <v>7</v>
      </c>
      <c r="E445">
        <f t="shared" si="131"/>
        <v>22</v>
      </c>
      <c r="F445">
        <f t="shared" si="132"/>
        <v>2</v>
      </c>
      <c r="G445" t="s">
        <v>76</v>
      </c>
      <c r="H445" t="s">
        <v>76</v>
      </c>
      <c r="I445" t="s">
        <v>97</v>
      </c>
      <c r="J445" t="s">
        <v>99</v>
      </c>
      <c r="K445" t="s">
        <v>101</v>
      </c>
      <c r="L445" t="s">
        <v>103</v>
      </c>
      <c r="M445" t="s">
        <v>105</v>
      </c>
      <c r="N445" t="s">
        <v>107</v>
      </c>
      <c r="O445" t="s">
        <v>109</v>
      </c>
      <c r="P445" t="s">
        <v>111</v>
      </c>
      <c r="Q445" t="s">
        <v>113</v>
      </c>
      <c r="R445" t="s">
        <v>115</v>
      </c>
      <c r="S445" t="s">
        <v>117</v>
      </c>
      <c r="T445" t="s">
        <v>119</v>
      </c>
      <c r="U445" t="s">
        <v>121</v>
      </c>
      <c r="V445" t="s">
        <v>123</v>
      </c>
      <c r="W445" t="s">
        <v>125</v>
      </c>
      <c r="X445" t="s">
        <v>127</v>
      </c>
      <c r="Y445" t="s">
        <v>129</v>
      </c>
      <c r="Z445" t="s">
        <v>131</v>
      </c>
      <c r="AA445" t="s">
        <v>133</v>
      </c>
      <c r="AB445" t="s">
        <v>135</v>
      </c>
      <c r="AC445" t="s">
        <v>137</v>
      </c>
      <c r="AD445" t="s">
        <v>82</v>
      </c>
      <c r="AE445" t="s">
        <v>84</v>
      </c>
      <c r="AF445" t="s">
        <v>86</v>
      </c>
      <c r="AG445" t="s">
        <v>88</v>
      </c>
      <c r="AH445" t="s">
        <v>90</v>
      </c>
      <c r="AI445" s="8" t="s">
        <v>91</v>
      </c>
      <c r="AJ445" s="3" t="s">
        <v>91</v>
      </c>
      <c r="AK445" s="3" t="str">
        <f t="shared" si="133"/>
        <v>ON</v>
      </c>
      <c r="AL445" s="3" t="str">
        <f t="shared" si="134"/>
        <v>ON</v>
      </c>
      <c r="AM445" s="3" t="str">
        <f t="shared" si="135"/>
        <v>ON</v>
      </c>
      <c r="AN445" s="3" t="str">
        <f t="shared" si="136"/>
        <v>ON</v>
      </c>
      <c r="AO445" s="3"/>
      <c r="AP445" s="8" t="s">
        <v>91</v>
      </c>
      <c r="AQ445" s="3" t="s">
        <v>91</v>
      </c>
      <c r="AR445" s="3" t="str">
        <f t="shared" si="137"/>
        <v>ON</v>
      </c>
      <c r="AS445" s="3" t="str">
        <f t="shared" si="138"/>
        <v>OFF</v>
      </c>
      <c r="AT445" s="3" t="str">
        <f t="shared" si="139"/>
        <v>ON</v>
      </c>
      <c r="AU445" s="3" t="str">
        <f t="shared" si="140"/>
        <v>ON</v>
      </c>
      <c r="AV445" s="3"/>
      <c r="AW445" s="8" t="s">
        <v>91</v>
      </c>
      <c r="AX445" s="3" t="s">
        <v>91</v>
      </c>
      <c r="AY445" s="3" t="str">
        <f t="shared" si="141"/>
        <v>ON</v>
      </c>
      <c r="AZ445" s="3" t="str">
        <f t="shared" si="142"/>
        <v>ON</v>
      </c>
      <c r="BA445" s="3" t="str">
        <f t="shared" si="143"/>
        <v>ON</v>
      </c>
      <c r="BB445" s="3" t="str">
        <f t="shared" si="144"/>
        <v>ON</v>
      </c>
      <c r="BC445" s="3"/>
      <c r="BD445" s="8" t="s">
        <v>91</v>
      </c>
      <c r="BE445" s="3" t="s">
        <v>91</v>
      </c>
      <c r="BF445" s="3" t="str">
        <f t="shared" si="145"/>
        <v>ON</v>
      </c>
      <c r="BG445" s="3" t="str">
        <f t="shared" si="146"/>
        <v>OFF</v>
      </c>
      <c r="BH445" s="3" t="str">
        <f t="shared" si="147"/>
        <v>ON</v>
      </c>
      <c r="BI445" s="3" t="str">
        <f t="shared" si="148"/>
        <v>ON</v>
      </c>
      <c r="BJ445" s="3"/>
      <c r="BK445" s="8" t="s">
        <v>56</v>
      </c>
      <c r="BL445" s="3" t="s">
        <v>56</v>
      </c>
      <c r="BM445" s="3" t="s">
        <v>56</v>
      </c>
      <c r="BN445" s="9" t="s">
        <v>56</v>
      </c>
    </row>
    <row r="446" spans="1:66" x14ac:dyDescent="0.3">
      <c r="A446" t="str">
        <f t="shared" ca="1" si="128"/>
        <v>Oyo</v>
      </c>
      <c r="B446" t="str">
        <f t="shared" ca="1" si="129"/>
        <v>D</v>
      </c>
      <c r="C446" t="str">
        <f t="shared" ca="1" si="130"/>
        <v>D1</v>
      </c>
      <c r="D446" t="s">
        <v>7</v>
      </c>
      <c r="E446">
        <f t="shared" si="131"/>
        <v>22</v>
      </c>
      <c r="F446">
        <f t="shared" si="132"/>
        <v>2</v>
      </c>
      <c r="G446" t="s">
        <v>77</v>
      </c>
      <c r="H446" t="s">
        <v>77</v>
      </c>
      <c r="I446" t="s">
        <v>96</v>
      </c>
      <c r="J446" t="s">
        <v>98</v>
      </c>
      <c r="K446" t="s">
        <v>100</v>
      </c>
      <c r="L446" t="s">
        <v>102</v>
      </c>
      <c r="M446" t="s">
        <v>104</v>
      </c>
      <c r="N446" t="s">
        <v>106</v>
      </c>
      <c r="O446" t="s">
        <v>108</v>
      </c>
      <c r="P446" t="s">
        <v>110</v>
      </c>
      <c r="Q446" t="s">
        <v>112</v>
      </c>
      <c r="R446" t="s">
        <v>114</v>
      </c>
      <c r="S446" t="s">
        <v>116</v>
      </c>
      <c r="T446" t="s">
        <v>118</v>
      </c>
      <c r="U446" t="s">
        <v>120</v>
      </c>
      <c r="V446" t="s">
        <v>122</v>
      </c>
      <c r="W446" t="s">
        <v>124</v>
      </c>
      <c r="X446" t="s">
        <v>126</v>
      </c>
      <c r="Y446" t="s">
        <v>128</v>
      </c>
      <c r="Z446" t="s">
        <v>130</v>
      </c>
      <c r="AA446" t="s">
        <v>132</v>
      </c>
      <c r="AB446" t="s">
        <v>134</v>
      </c>
      <c r="AC446" t="s">
        <v>136</v>
      </c>
      <c r="AD446" t="s">
        <v>81</v>
      </c>
      <c r="AE446" t="s">
        <v>83</v>
      </c>
      <c r="AF446" t="s">
        <v>85</v>
      </c>
      <c r="AG446" t="s">
        <v>87</v>
      </c>
      <c r="AH446" t="s">
        <v>89</v>
      </c>
      <c r="AI446" s="8" t="s">
        <v>91</v>
      </c>
      <c r="AJ446" s="3" t="s">
        <v>91</v>
      </c>
      <c r="AK446" s="3" t="str">
        <f t="shared" si="133"/>
        <v>ON</v>
      </c>
      <c r="AL446" s="3" t="str">
        <f t="shared" si="134"/>
        <v>ON</v>
      </c>
      <c r="AM446" s="3" t="str">
        <f t="shared" si="135"/>
        <v>OFF</v>
      </c>
      <c r="AN446" s="3" t="str">
        <f t="shared" si="136"/>
        <v>ON</v>
      </c>
      <c r="AO446" s="3"/>
      <c r="AP446" s="8" t="s">
        <v>91</v>
      </c>
      <c r="AQ446" s="3" t="s">
        <v>91</v>
      </c>
      <c r="AR446" s="3" t="str">
        <f t="shared" si="137"/>
        <v>ON</v>
      </c>
      <c r="AS446" s="3" t="str">
        <f t="shared" si="138"/>
        <v>ON</v>
      </c>
      <c r="AT446" s="3" t="str">
        <f t="shared" si="139"/>
        <v>ON</v>
      </c>
      <c r="AU446" s="3" t="str">
        <f t="shared" si="140"/>
        <v>ON</v>
      </c>
      <c r="AV446" s="3"/>
      <c r="AW446" s="8" t="s">
        <v>91</v>
      </c>
      <c r="AX446" s="3" t="s">
        <v>91</v>
      </c>
      <c r="AY446" s="3" t="str">
        <f t="shared" si="141"/>
        <v>ON</v>
      </c>
      <c r="AZ446" s="3" t="str">
        <f t="shared" si="142"/>
        <v>ON</v>
      </c>
      <c r="BA446" s="3" t="str">
        <f t="shared" si="143"/>
        <v>OFF</v>
      </c>
      <c r="BB446" s="3" t="str">
        <f t="shared" si="144"/>
        <v>ON</v>
      </c>
      <c r="BC446" s="3"/>
      <c r="BD446" s="8" t="s">
        <v>91</v>
      </c>
      <c r="BE446" s="3" t="s">
        <v>91</v>
      </c>
      <c r="BF446" s="3" t="str">
        <f t="shared" si="145"/>
        <v>ON</v>
      </c>
      <c r="BG446" s="3" t="str">
        <f t="shared" si="146"/>
        <v>ON</v>
      </c>
      <c r="BH446" s="3" t="str">
        <f t="shared" si="147"/>
        <v>ON</v>
      </c>
      <c r="BI446" s="3" t="str">
        <f t="shared" si="148"/>
        <v>ON</v>
      </c>
      <c r="BJ446" s="3"/>
      <c r="BK446" s="8" t="s">
        <v>56</v>
      </c>
      <c r="BL446" s="3" t="s">
        <v>56</v>
      </c>
      <c r="BM446" s="3" t="s">
        <v>56</v>
      </c>
      <c r="BN446" s="9" t="s">
        <v>56</v>
      </c>
    </row>
    <row r="447" spans="1:66" x14ac:dyDescent="0.3">
      <c r="A447" t="str">
        <f t="shared" ca="1" si="128"/>
        <v>Ekiti</v>
      </c>
      <c r="B447" t="str">
        <f t="shared" ca="1" si="129"/>
        <v>C</v>
      </c>
      <c r="C447" t="str">
        <f t="shared" ca="1" si="130"/>
        <v>B1</v>
      </c>
      <c r="D447" t="s">
        <v>46</v>
      </c>
      <c r="E447">
        <f t="shared" si="131"/>
        <v>22</v>
      </c>
      <c r="F447">
        <f t="shared" si="132"/>
        <v>2</v>
      </c>
      <c r="G447" t="s">
        <v>78</v>
      </c>
      <c r="H447" t="s">
        <v>78</v>
      </c>
      <c r="I447" t="s">
        <v>97</v>
      </c>
      <c r="J447" t="s">
        <v>99</v>
      </c>
      <c r="K447" t="s">
        <v>101</v>
      </c>
      <c r="L447" t="s">
        <v>103</v>
      </c>
      <c r="M447" t="s">
        <v>105</v>
      </c>
      <c r="N447" t="s">
        <v>107</v>
      </c>
      <c r="O447" t="s">
        <v>109</v>
      </c>
      <c r="P447" t="s">
        <v>111</v>
      </c>
      <c r="Q447" t="s">
        <v>113</v>
      </c>
      <c r="R447" t="s">
        <v>115</v>
      </c>
      <c r="S447" t="s">
        <v>117</v>
      </c>
      <c r="T447" t="s">
        <v>119</v>
      </c>
      <c r="U447" t="s">
        <v>121</v>
      </c>
      <c r="V447" t="s">
        <v>123</v>
      </c>
      <c r="W447" t="s">
        <v>125</v>
      </c>
      <c r="X447" t="s">
        <v>127</v>
      </c>
      <c r="Y447" t="s">
        <v>129</v>
      </c>
      <c r="Z447" t="s">
        <v>131</v>
      </c>
      <c r="AA447" t="s">
        <v>133</v>
      </c>
      <c r="AB447" t="s">
        <v>135</v>
      </c>
      <c r="AC447" t="s">
        <v>137</v>
      </c>
      <c r="AD447" t="s">
        <v>82</v>
      </c>
      <c r="AE447" t="s">
        <v>84</v>
      </c>
      <c r="AF447" t="s">
        <v>86</v>
      </c>
      <c r="AG447" t="s">
        <v>88</v>
      </c>
      <c r="AH447" t="s">
        <v>90</v>
      </c>
      <c r="AI447" s="8" t="s">
        <v>91</v>
      </c>
      <c r="AJ447" s="3" t="s">
        <v>91</v>
      </c>
      <c r="AK447" s="3" t="str">
        <f t="shared" si="133"/>
        <v>ON</v>
      </c>
      <c r="AL447" s="3" t="str">
        <f t="shared" si="134"/>
        <v>ON</v>
      </c>
      <c r="AM447" s="3" t="str">
        <f t="shared" si="135"/>
        <v>ON</v>
      </c>
      <c r="AN447" s="3" t="str">
        <f t="shared" si="136"/>
        <v>ON</v>
      </c>
      <c r="AO447" s="3"/>
      <c r="AP447" s="8" t="s">
        <v>91</v>
      </c>
      <c r="AQ447" s="3" t="s">
        <v>91</v>
      </c>
      <c r="AR447" s="3" t="str">
        <f t="shared" si="137"/>
        <v>ON</v>
      </c>
      <c r="AS447" s="3" t="str">
        <f t="shared" si="138"/>
        <v>ON</v>
      </c>
      <c r="AT447" s="3" t="str">
        <f t="shared" si="139"/>
        <v>ON</v>
      </c>
      <c r="AU447" s="3" t="str">
        <f t="shared" si="140"/>
        <v>OFF</v>
      </c>
      <c r="AV447" s="3"/>
      <c r="AW447" s="8" t="s">
        <v>91</v>
      </c>
      <c r="AX447" s="3" t="s">
        <v>91</v>
      </c>
      <c r="AY447" s="3" t="str">
        <f t="shared" si="141"/>
        <v>ON</v>
      </c>
      <c r="AZ447" s="3" t="str">
        <f t="shared" si="142"/>
        <v>ON</v>
      </c>
      <c r="BA447" s="3" t="str">
        <f t="shared" si="143"/>
        <v>ON</v>
      </c>
      <c r="BB447" s="3" t="str">
        <f t="shared" si="144"/>
        <v>ON</v>
      </c>
      <c r="BC447" s="3"/>
      <c r="BD447" s="8" t="s">
        <v>91</v>
      </c>
      <c r="BE447" s="3" t="s">
        <v>91</v>
      </c>
      <c r="BF447" s="3" t="str">
        <f t="shared" si="145"/>
        <v>ON</v>
      </c>
      <c r="BG447" s="3" t="str">
        <f t="shared" si="146"/>
        <v>ON</v>
      </c>
      <c r="BH447" s="3" t="str">
        <f t="shared" si="147"/>
        <v>ON</v>
      </c>
      <c r="BI447" s="3" t="str">
        <f t="shared" si="148"/>
        <v>OFF</v>
      </c>
      <c r="BJ447" s="3"/>
      <c r="BK447" s="8" t="s">
        <v>56</v>
      </c>
      <c r="BL447" s="3" t="s">
        <v>56</v>
      </c>
      <c r="BM447" s="3" t="s">
        <v>56</v>
      </c>
      <c r="BN447" s="9" t="s">
        <v>56</v>
      </c>
    </row>
    <row r="448" spans="1:66" x14ac:dyDescent="0.3">
      <c r="A448" t="str">
        <f t="shared" ca="1" si="128"/>
        <v>Lagos</v>
      </c>
      <c r="B448" t="str">
        <f t="shared" ca="1" si="129"/>
        <v>C</v>
      </c>
      <c r="C448" t="str">
        <f t="shared" ca="1" si="130"/>
        <v>A1</v>
      </c>
      <c r="D448" t="s">
        <v>46</v>
      </c>
      <c r="E448">
        <f t="shared" si="131"/>
        <v>22</v>
      </c>
      <c r="F448">
        <f t="shared" si="132"/>
        <v>2</v>
      </c>
      <c r="G448" t="s">
        <v>78</v>
      </c>
      <c r="H448" t="s">
        <v>78</v>
      </c>
      <c r="I448" t="s">
        <v>96</v>
      </c>
      <c r="J448" t="s">
        <v>98</v>
      </c>
      <c r="K448" t="s">
        <v>100</v>
      </c>
      <c r="L448" t="s">
        <v>102</v>
      </c>
      <c r="M448" t="s">
        <v>104</v>
      </c>
      <c r="N448" t="s">
        <v>106</v>
      </c>
      <c r="O448" t="s">
        <v>108</v>
      </c>
      <c r="P448" t="s">
        <v>110</v>
      </c>
      <c r="Q448" t="s">
        <v>112</v>
      </c>
      <c r="R448" t="s">
        <v>114</v>
      </c>
      <c r="S448" t="s">
        <v>116</v>
      </c>
      <c r="T448" t="s">
        <v>118</v>
      </c>
      <c r="U448" t="s">
        <v>120</v>
      </c>
      <c r="V448" t="s">
        <v>122</v>
      </c>
      <c r="W448" t="s">
        <v>124</v>
      </c>
      <c r="X448" t="s">
        <v>126</v>
      </c>
      <c r="Y448" t="s">
        <v>128</v>
      </c>
      <c r="Z448" t="s">
        <v>130</v>
      </c>
      <c r="AA448" t="s">
        <v>132</v>
      </c>
      <c r="AB448" t="s">
        <v>134</v>
      </c>
      <c r="AC448" t="s">
        <v>136</v>
      </c>
      <c r="AD448" t="s">
        <v>81</v>
      </c>
      <c r="AE448" t="s">
        <v>83</v>
      </c>
      <c r="AF448" t="s">
        <v>85</v>
      </c>
      <c r="AG448" t="s">
        <v>87</v>
      </c>
      <c r="AH448" t="s">
        <v>89</v>
      </c>
      <c r="AI448" s="8" t="s">
        <v>91</v>
      </c>
      <c r="AJ448" s="3" t="s">
        <v>91</v>
      </c>
      <c r="AK448" s="3" t="str">
        <f t="shared" si="133"/>
        <v>ON</v>
      </c>
      <c r="AL448" s="3" t="str">
        <f t="shared" si="134"/>
        <v>ON</v>
      </c>
      <c r="AM448" s="3" t="str">
        <f t="shared" si="135"/>
        <v>ON</v>
      </c>
      <c r="AN448" s="3" t="str">
        <f t="shared" si="136"/>
        <v>OFF</v>
      </c>
      <c r="AO448" s="3"/>
      <c r="AP448" s="8" t="s">
        <v>91</v>
      </c>
      <c r="AQ448" s="3" t="s">
        <v>91</v>
      </c>
      <c r="AR448" s="3" t="str">
        <f t="shared" si="137"/>
        <v>ON</v>
      </c>
      <c r="AS448" s="3" t="str">
        <f t="shared" si="138"/>
        <v>ON</v>
      </c>
      <c r="AT448" s="3" t="str">
        <f t="shared" si="139"/>
        <v>ON</v>
      </c>
      <c r="AU448" s="3" t="str">
        <f t="shared" si="140"/>
        <v>ON</v>
      </c>
      <c r="AV448" s="3"/>
      <c r="AW448" s="8" t="s">
        <v>91</v>
      </c>
      <c r="AX448" s="3" t="s">
        <v>91</v>
      </c>
      <c r="AY448" s="3" t="str">
        <f t="shared" si="141"/>
        <v>ON</v>
      </c>
      <c r="AZ448" s="3" t="str">
        <f t="shared" si="142"/>
        <v>ON</v>
      </c>
      <c r="BA448" s="3" t="str">
        <f t="shared" si="143"/>
        <v>ON</v>
      </c>
      <c r="BB448" s="3" t="str">
        <f t="shared" si="144"/>
        <v>OFF</v>
      </c>
      <c r="BC448" s="3"/>
      <c r="BD448" s="8" t="s">
        <v>91</v>
      </c>
      <c r="BE448" s="3" t="s">
        <v>91</v>
      </c>
      <c r="BF448" s="3" t="str">
        <f t="shared" si="145"/>
        <v>ON</v>
      </c>
      <c r="BG448" s="3" t="str">
        <f t="shared" si="146"/>
        <v>ON</v>
      </c>
      <c r="BH448" s="3" t="str">
        <f t="shared" si="147"/>
        <v>ON</v>
      </c>
      <c r="BI448" s="3" t="str">
        <f t="shared" si="148"/>
        <v>ON</v>
      </c>
      <c r="BJ448" s="3"/>
      <c r="BK448" s="8" t="s">
        <v>56</v>
      </c>
      <c r="BL448" s="3" t="s">
        <v>56</v>
      </c>
      <c r="BM448" s="3" t="s">
        <v>56</v>
      </c>
      <c r="BN448" s="9" t="s">
        <v>56</v>
      </c>
    </row>
    <row r="449" spans="1:66" ht="15" thickBot="1" x14ac:dyDescent="0.35">
      <c r="A449" t="str">
        <f t="shared" ca="1" si="128"/>
        <v>Oyo</v>
      </c>
      <c r="B449" t="str">
        <f t="shared" ca="1" si="129"/>
        <v>B</v>
      </c>
      <c r="C449" t="str">
        <f t="shared" ca="1" si="130"/>
        <v>A1</v>
      </c>
      <c r="D449" t="s">
        <v>46</v>
      </c>
      <c r="E449">
        <f t="shared" si="131"/>
        <v>22</v>
      </c>
      <c r="F449">
        <f t="shared" si="132"/>
        <v>2</v>
      </c>
      <c r="G449" t="s">
        <v>77</v>
      </c>
      <c r="H449" t="s">
        <v>77</v>
      </c>
      <c r="I449" t="s">
        <v>97</v>
      </c>
      <c r="J449" t="s">
        <v>99</v>
      </c>
      <c r="K449" t="s">
        <v>101</v>
      </c>
      <c r="L449" t="s">
        <v>103</v>
      </c>
      <c r="M449" t="s">
        <v>105</v>
      </c>
      <c r="N449" t="s">
        <v>107</v>
      </c>
      <c r="O449" t="s">
        <v>109</v>
      </c>
      <c r="P449" t="s">
        <v>111</v>
      </c>
      <c r="Q449" t="s">
        <v>113</v>
      </c>
      <c r="R449" t="s">
        <v>115</v>
      </c>
      <c r="S449" t="s">
        <v>117</v>
      </c>
      <c r="T449" t="s">
        <v>119</v>
      </c>
      <c r="U449" t="s">
        <v>121</v>
      </c>
      <c r="V449" t="s">
        <v>123</v>
      </c>
      <c r="W449" t="s">
        <v>125</v>
      </c>
      <c r="X449" t="s">
        <v>127</v>
      </c>
      <c r="Y449" t="s">
        <v>129</v>
      </c>
      <c r="Z449" t="s">
        <v>131</v>
      </c>
      <c r="AA449" t="s">
        <v>133</v>
      </c>
      <c r="AB449" t="s">
        <v>135</v>
      </c>
      <c r="AC449" t="s">
        <v>137</v>
      </c>
      <c r="AD449" t="s">
        <v>82</v>
      </c>
      <c r="AE449" t="s">
        <v>84</v>
      </c>
      <c r="AF449" t="s">
        <v>86</v>
      </c>
      <c r="AG449" t="s">
        <v>88</v>
      </c>
      <c r="AH449" t="s">
        <v>90</v>
      </c>
      <c r="AI449" s="10" t="s">
        <v>91</v>
      </c>
      <c r="AJ449" s="11" t="s">
        <v>91</v>
      </c>
      <c r="AK449" s="3" t="str">
        <f t="shared" si="133"/>
        <v>ON</v>
      </c>
      <c r="AL449" s="3" t="str">
        <f t="shared" si="134"/>
        <v>ON</v>
      </c>
      <c r="AM449" s="3" t="str">
        <f t="shared" si="135"/>
        <v>ON</v>
      </c>
      <c r="AN449" s="3" t="str">
        <f t="shared" si="136"/>
        <v>ON</v>
      </c>
      <c r="AO449" s="3"/>
      <c r="AP449" s="10" t="s">
        <v>91</v>
      </c>
      <c r="AQ449" s="11" t="s">
        <v>91</v>
      </c>
      <c r="AR449" s="3" t="str">
        <f t="shared" si="137"/>
        <v>ON</v>
      </c>
      <c r="AS449" s="3" t="str">
        <f t="shared" si="138"/>
        <v>ON</v>
      </c>
      <c r="AT449" s="3" t="str">
        <f t="shared" si="139"/>
        <v>OFF</v>
      </c>
      <c r="AU449" s="3" t="str">
        <f t="shared" si="140"/>
        <v>ON</v>
      </c>
      <c r="AV449" s="3"/>
      <c r="AW449" s="10" t="s">
        <v>91</v>
      </c>
      <c r="AX449" s="11" t="s">
        <v>91</v>
      </c>
      <c r="AY449" s="3" t="str">
        <f t="shared" si="141"/>
        <v>ON</v>
      </c>
      <c r="AZ449" s="3" t="str">
        <f t="shared" si="142"/>
        <v>ON</v>
      </c>
      <c r="BA449" s="3" t="str">
        <f t="shared" si="143"/>
        <v>ON</v>
      </c>
      <c r="BB449" s="3" t="str">
        <f t="shared" si="144"/>
        <v>ON</v>
      </c>
      <c r="BC449" s="3"/>
      <c r="BD449" s="10" t="s">
        <v>91</v>
      </c>
      <c r="BE449" s="11" t="s">
        <v>91</v>
      </c>
      <c r="BF449" s="3" t="str">
        <f t="shared" si="145"/>
        <v>ON</v>
      </c>
      <c r="BG449" s="3" t="str">
        <f t="shared" si="146"/>
        <v>ON</v>
      </c>
      <c r="BH449" s="3" t="str">
        <f t="shared" si="147"/>
        <v>OFF</v>
      </c>
      <c r="BI449" s="3" t="str">
        <f t="shared" si="148"/>
        <v>ON</v>
      </c>
      <c r="BJ449" s="3"/>
      <c r="BK449" s="10" t="s">
        <v>56</v>
      </c>
      <c r="BL449" s="11" t="s">
        <v>56</v>
      </c>
      <c r="BM449" s="11" t="s">
        <v>56</v>
      </c>
      <c r="BN449" s="12" t="s">
        <v>56</v>
      </c>
    </row>
  </sheetData>
  <autoFilter ref="A3:BN449" xr:uid="{0B9F31E2-B6E2-4440-AA7A-073336779329}"/>
  <mergeCells count="53">
    <mergeCell ref="AI2:AN2"/>
    <mergeCell ref="AP2:AU2"/>
    <mergeCell ref="AW2:BB2"/>
    <mergeCell ref="BD2:BI2"/>
    <mergeCell ref="BK2:BP2"/>
    <mergeCell ref="EQ2:EV2"/>
    <mergeCell ref="BR2:BW2"/>
    <mergeCell ref="BY2:CD2"/>
    <mergeCell ref="CF2:CK2"/>
    <mergeCell ref="CM2:CR2"/>
    <mergeCell ref="CT2:CY2"/>
    <mergeCell ref="DA2:DF2"/>
    <mergeCell ref="DH2:DM2"/>
    <mergeCell ref="DO2:DT2"/>
    <mergeCell ref="DV2:EA2"/>
    <mergeCell ref="EC2:EH2"/>
    <mergeCell ref="EJ2:EO2"/>
    <mergeCell ref="HW2:IB2"/>
    <mergeCell ref="EX2:FC2"/>
    <mergeCell ref="FE2:FJ2"/>
    <mergeCell ref="FL2:FQ2"/>
    <mergeCell ref="FS2:FX2"/>
    <mergeCell ref="FZ2:GE2"/>
    <mergeCell ref="GG2:GL2"/>
    <mergeCell ref="ML2:MQ2"/>
    <mergeCell ref="MS2:MX2"/>
    <mergeCell ref="JT2:JY2"/>
    <mergeCell ref="KA2:KF2"/>
    <mergeCell ref="KH2:KM2"/>
    <mergeCell ref="KO2:KT2"/>
    <mergeCell ref="KV2:LA2"/>
    <mergeCell ref="LC2:LH2"/>
    <mergeCell ref="I3:AH3"/>
    <mergeCell ref="LJ2:LO2"/>
    <mergeCell ref="LQ2:LV2"/>
    <mergeCell ref="LX2:MC2"/>
    <mergeCell ref="ME2:MJ2"/>
    <mergeCell ref="ID2:II2"/>
    <mergeCell ref="IK2:IP2"/>
    <mergeCell ref="IR2:IW2"/>
    <mergeCell ref="IY2:JD2"/>
    <mergeCell ref="JF2:JK2"/>
    <mergeCell ref="JM2:JR2"/>
    <mergeCell ref="GN2:GS2"/>
    <mergeCell ref="GU2:GZ2"/>
    <mergeCell ref="HB2:HG2"/>
    <mergeCell ref="HI2:HN2"/>
    <mergeCell ref="HP2:HU2"/>
    <mergeCell ref="MZ2:NE2"/>
    <mergeCell ref="NG2:NL2"/>
    <mergeCell ref="NN2:NS2"/>
    <mergeCell ref="NU2:NZ2"/>
    <mergeCell ref="OB2:OG2"/>
  </mergeCells>
  <phoneticPr fontId="4" type="noConversion"/>
  <conditionalFormatting sqref="AI4:BN449">
    <cfRule type="containsText" dxfId="3" priority="4" operator="containsText" text="On">
      <formula>NOT(ISERROR(SEARCH("On",AI4)))</formula>
    </cfRule>
  </conditionalFormatting>
  <conditionalFormatting sqref="AI4:BN449">
    <cfRule type="containsText" dxfId="2" priority="3" operator="containsText" text="Off">
      <formula>NOT(ISERROR(SEARCH("Off",AI4)))</formula>
    </cfRule>
  </conditionalFormatting>
  <conditionalFormatting sqref="C1:D1">
    <cfRule type="containsText" dxfId="1" priority="2" operator="containsText" text="On">
      <formula>NOT(ISERROR(SEARCH("On",C1)))</formula>
    </cfRule>
  </conditionalFormatting>
  <conditionalFormatting sqref="C1:D1">
    <cfRule type="containsText" dxfId="0" priority="1" operator="containsText" text="Off">
      <formula>NOT(ISERROR(SEARCH("Off",C1)))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Fleet Operators</vt:lpstr>
      <vt:lpstr>Fleet Operators (2)</vt:lpstr>
      <vt:lpstr>Spare Drivers Needed</vt:lpstr>
      <vt:lpstr>Calendar</vt:lpstr>
      <vt:lpstr>Groups</vt:lpstr>
      <vt:lpstr>Fleet Operators - Next 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ALERZO</dc:creator>
  <cp:lastModifiedBy>ALERZO</cp:lastModifiedBy>
  <dcterms:created xsi:type="dcterms:W3CDTF">2022-10-15T10:15:05Z</dcterms:created>
  <dcterms:modified xsi:type="dcterms:W3CDTF">2022-10-25T10:17:44Z</dcterms:modified>
</cp:coreProperties>
</file>