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cled\code\SavvyCoders\Homework\Nate Ledgerwood_Week 2_Excel Homework\"/>
    </mc:Choice>
  </mc:AlternateContent>
  <xr:revisionPtr revIDLastSave="0" documentId="13_ncr:1_{06EAF8C0-BE01-487A-9DB5-68AE3ABF873E}" xr6:coauthVersionLast="47" xr6:coauthVersionMax="47" xr10:uidLastSave="{00000000-0000-0000-0000-000000000000}"/>
  <bookViews>
    <workbookView xWindow="57480" yWindow="-120" windowWidth="29040" windowHeight="15840" xr2:uid="{11B99429-0647-4A59-88E4-7F22E2BC2E6E}"/>
  </bookViews>
  <sheets>
    <sheet name="Credit Card Debt" sheetId="2" r:id="rId1"/>
    <sheet name="Payments (table)" sheetId="6" r:id="rId2"/>
    <sheet name="Payments" sheetId="7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</calcChain>
</file>

<file path=xl/sharedStrings.xml><?xml version="1.0" encoding="utf-8"?>
<sst xmlns="http://schemas.openxmlformats.org/spreadsheetml/2006/main" count="1279" uniqueCount="147">
  <si>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</si>
  <si>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</si>
  <si>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</si>
  <si>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</si>
  <si>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</si>
  <si>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</si>
  <si>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</si>
  <si>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 xml:space="preserve">Monthly Payment </t>
  </si>
  <si>
    <t>Discover</t>
  </si>
  <si>
    <t>Capital One</t>
  </si>
  <si>
    <t>Citi Card</t>
  </si>
  <si>
    <t>Target</t>
  </si>
  <si>
    <t>Wal-Mart</t>
  </si>
  <si>
    <t>IS-600</t>
  </si>
  <si>
    <t>B1</t>
  </si>
  <si>
    <t>E</t>
  </si>
  <si>
    <t>Provisional Tax</t>
  </si>
  <si>
    <t>Return</t>
  </si>
  <si>
    <t>Inland Revenue</t>
  </si>
  <si>
    <t>BS-399</t>
  </si>
  <si>
    <t>PC</t>
  </si>
  <si>
    <t>Petty Cash Reimbursement</t>
  </si>
  <si>
    <t>Bank Statement</t>
  </si>
  <si>
    <t>Example (Pty) Ltd</t>
  </si>
  <si>
    <t>IS-350</t>
  </si>
  <si>
    <t>A</t>
  </si>
  <si>
    <t>Rent</t>
  </si>
  <si>
    <t>Debit Order</t>
  </si>
  <si>
    <t>PR Properties</t>
  </si>
  <si>
    <t>IS-500</t>
  </si>
  <si>
    <t>Interest paid</t>
  </si>
  <si>
    <t>HP Finance</t>
  </si>
  <si>
    <t>BS-700</t>
  </si>
  <si>
    <t>Capital repayment</t>
  </si>
  <si>
    <t>IS-365</t>
  </si>
  <si>
    <t>B2</t>
  </si>
  <si>
    <t>Salaries</t>
  </si>
  <si>
    <t>Payroll</t>
  </si>
  <si>
    <t>BS-100</t>
  </si>
  <si>
    <t>Office equipment</t>
  </si>
  <si>
    <t>Invoice</t>
  </si>
  <si>
    <t>DF Equipment</t>
  </si>
  <si>
    <t>IS-345</t>
  </si>
  <si>
    <t>Flowers</t>
  </si>
  <si>
    <t>Cash</t>
  </si>
  <si>
    <t>Interflora</t>
  </si>
  <si>
    <t>BS-600</t>
  </si>
  <si>
    <t>Sales Tax</t>
  </si>
  <si>
    <t>Inter Account Transfer</t>
  </si>
  <si>
    <t>Transfer</t>
  </si>
  <si>
    <t>IS-305</t>
  </si>
  <si>
    <t>Bookkeeping</t>
  </si>
  <si>
    <t>IAS Accountants</t>
  </si>
  <si>
    <t>IS-315</t>
  </si>
  <si>
    <t>Service Fees</t>
  </si>
  <si>
    <t>Capital Bank</t>
  </si>
  <si>
    <t>IS-370</t>
  </si>
  <si>
    <t>Stationery</t>
  </si>
  <si>
    <t>Waltons</t>
  </si>
  <si>
    <t>IS-340</t>
  </si>
  <si>
    <t>Insurance</t>
  </si>
  <si>
    <t>EAG Brokers</t>
  </si>
  <si>
    <t>IS-380</t>
  </si>
  <si>
    <t>Internet Service Provider</t>
  </si>
  <si>
    <t>Invoice EXP33</t>
  </si>
  <si>
    <t>IS Communications</t>
  </si>
  <si>
    <t>IS-320</t>
  </si>
  <si>
    <t>Commission</t>
  </si>
  <si>
    <t>Invoice 14278</t>
  </si>
  <si>
    <t>XY Traders</t>
  </si>
  <si>
    <t>IS-385</t>
  </si>
  <si>
    <t>Training</t>
  </si>
  <si>
    <t>Training Inc</t>
  </si>
  <si>
    <t>Invoice EXP32</t>
  </si>
  <si>
    <t>IS-325</t>
  </si>
  <si>
    <t>Consumables</t>
  </si>
  <si>
    <t>IN1192</t>
  </si>
  <si>
    <t>GF Supplies</t>
  </si>
  <si>
    <t>Invoice 13432</t>
  </si>
  <si>
    <t>IS-375</t>
  </si>
  <si>
    <t>Subscriptions</t>
  </si>
  <si>
    <t>M00353051</t>
  </si>
  <si>
    <t>Newscorp</t>
  </si>
  <si>
    <t>Invoice EXP31</t>
  </si>
  <si>
    <t>Invoice 12987</t>
  </si>
  <si>
    <t>Invoice EXP30</t>
  </si>
  <si>
    <t>IS-390</t>
  </si>
  <si>
    <t>Travel</t>
  </si>
  <si>
    <t>SA12741</t>
  </si>
  <si>
    <t>SA Airlines</t>
  </si>
  <si>
    <t>IN1185</t>
  </si>
  <si>
    <t>Invoice EXP29</t>
  </si>
  <si>
    <t>Invoice11203</t>
  </si>
  <si>
    <t>IS-360</t>
  </si>
  <si>
    <t>Legal advice</t>
  </si>
  <si>
    <t>QA Attorneys</t>
  </si>
  <si>
    <t>IS-395</t>
  </si>
  <si>
    <t>Rates</t>
  </si>
  <si>
    <t>Statement</t>
  </si>
  <si>
    <t>Municipality</t>
  </si>
  <si>
    <t>Course</t>
  </si>
  <si>
    <t>Invoice EXP28</t>
  </si>
  <si>
    <t>BS-200</t>
  </si>
  <si>
    <t>Share investment</t>
  </si>
  <si>
    <t>Remittance</t>
  </si>
  <si>
    <t>JSE Brokers</t>
  </si>
  <si>
    <t>SA11988</t>
  </si>
  <si>
    <t>Invoice 9987</t>
  </si>
  <si>
    <t>Invoice EXP27</t>
  </si>
  <si>
    <t>Annual Membership</t>
  </si>
  <si>
    <t>M00321037</t>
  </si>
  <si>
    <t>ACC Institute</t>
  </si>
  <si>
    <t>IN1181</t>
  </si>
  <si>
    <t>Invoice EXP26</t>
  </si>
  <si>
    <t>SA11235</t>
  </si>
  <si>
    <t>Invoice EXP25</t>
  </si>
  <si>
    <t>Accommodation</t>
  </si>
  <si>
    <t>S50037</t>
  </si>
  <si>
    <t>City Lodge</t>
  </si>
  <si>
    <t>Invoice EXP24</t>
  </si>
  <si>
    <t>IN1179</t>
  </si>
  <si>
    <t>Furniture</t>
  </si>
  <si>
    <t>Furniture City</t>
  </si>
  <si>
    <t>Invoice EXP23</t>
  </si>
  <si>
    <t>Parking</t>
  </si>
  <si>
    <t>TR6998</t>
  </si>
  <si>
    <t>QQ International</t>
  </si>
  <si>
    <t>I381119</t>
  </si>
  <si>
    <t>Invoice EXP22</t>
  </si>
  <si>
    <t>BS-500</t>
  </si>
  <si>
    <t>Opening Balance</t>
  </si>
  <si>
    <t>S77782</t>
  </si>
  <si>
    <t>XY Solutions</t>
  </si>
  <si>
    <t>Payment Date</t>
  </si>
  <si>
    <t>Account Code</t>
  </si>
  <si>
    <t>Bank Code</t>
  </si>
  <si>
    <t>Column1</t>
  </si>
  <si>
    <t>Tax Inclusive Amount</t>
  </si>
  <si>
    <t>Description</t>
  </si>
  <si>
    <t>Reference</t>
  </si>
  <si>
    <t>Supplier</t>
  </si>
  <si>
    <t>Document Date</t>
  </si>
  <si>
    <t>Expenses</t>
  </si>
  <si>
    <t>Grand Total</t>
  </si>
  <si>
    <t>Row Labels</t>
  </si>
  <si>
    <t>Column Labels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</si>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</sst>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7" fontId="2" fillId="0" borderId="0" xfId="1" applyNumberFormat="1" applyFont="1"/>
    <xf numFmtId="14" fontId="2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1" applyNumberFormat="1" applyFont="1" applyFill="1" applyBorder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4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center" wrapText="1"/>
    </xf>
    <xf numFmtId="7" fontId="5" fillId="2" borderId="1" xfId="1" applyNumberFormat="1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7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</cellXfs>
  <cellStyles count="2">
    <cellStyle name="Currency" xfId="1" builtinId="4"/>
    <cellStyle name="Normal" xfId="0" builtinId="0"/>
  </cellStyles>
  <dxfs count="23"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1" formatCode="&quot;$&quot;#,##0.00_);\(&quot;$&quot;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4-407B-995B-B7418D99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07695"/>
        <c:axId val="307912015"/>
      </c:barChart>
      <c:catAx>
        <c:axId val="3079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12015"/>
        <c:crosses val="autoZero"/>
        <c:auto val="1"/>
        <c:lblAlgn val="ctr"/>
        <c:lblOffset val="100"/>
        <c:noMultiLvlLbl val="0"/>
      </c:catAx>
      <c:valAx>
        <c:axId val="307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C-4556-B3A4-70562A695384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C-4556-B3A4-70562A69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298463"/>
        <c:axId val="523295103"/>
      </c:barChart>
      <c:catAx>
        <c:axId val="5232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95103"/>
        <c:crosses val="autoZero"/>
        <c:auto val="1"/>
        <c:lblAlgn val="ctr"/>
        <c:lblOffset val="100"/>
        <c:noMultiLvlLbl val="0"/>
      </c:catAx>
      <c:valAx>
        <c:axId val="5232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9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[Nate Ledgerwood_Week 2_Excel Homework.xlsx]Payments!PivotTable2</c:name>
    <c:fmtId val="2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"$"#,##0.00_);\("$"#,##0.00\)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8-4803-A5EE-3E4690E9064F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"$"#,##0.00_);\("$"#,##0.00\)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8-4803-A5EE-3E4690E9064F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"$"#,##0.00_);\("$"#,##0.00\)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8-4803-A5EE-3E4690E90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2651888"/>
        <c:axId val="1542658608"/>
        <c:axId val="1098781936"/>
      </c:bar3DChart>
      <c:catAx>
        <c:axId val="15426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8608"/>
        <c:crosses val="autoZero"/>
        <c:auto val="1"/>
        <c:lblAlgn val="ctr"/>
        <c:lblOffset val="100"/>
        <c:noMultiLvlLbl val="0"/>
      </c:catAx>
      <c:valAx>
        <c:axId val="15426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1888"/>
        <c:crosses val="autoZero"/>
        <c:crossBetween val="between"/>
      </c:valAx>
      <c:serAx>
        <c:axId val="109878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86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86400" y="381001"/>
    <xdr:ext cx="6448425" cy="2438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DB571-D8E0-4DC1-9F7B-1D7B350E45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486400" y="2990851"/>
    <xdr:ext cx="6429375" cy="3086099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5D34E-BE1D-4B4C-89AC-6E248EE47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2</xdr:row>
      <xdr:rowOff>14287</xdr:rowOff>
    </xdr:from>
    <xdr:to>
      <xdr:col>17</xdr:col>
      <xdr:colOff>9524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A4634-FF5E-4A97-B18A-3CC053BAD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ate%20Ledgerwood_Week%202_Pivot%20Tab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e Ledgerwood" refreshedDate="45727.868788194442" createdVersion="8" refreshedVersion="8" minRefreshableVersion="3" recordCount="208" xr:uid="{D8389FFF-C96E-4B15-B43D-9E03584F9E5D}">
  <cacheSource type="worksheet">
    <worksheetSource name="Payments" r:id="rId2"/>
  </cacheSource>
  <cacheFields count="15">
    <cacheField name="Document Date" numFmtId="14">
      <sharedItems containsSemiMixedTypes="0" containsNonDate="0" containsDate="1" containsString="0" minDate="2011-02-14T00:00:00" maxDate="2012-03-01T00:00:00" count="108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 count="39">
        <s v="S77782"/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Description" numFmtId="0">
      <sharedItems count="29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7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 count="23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4"/>
    </cacheField>
    <cacheField name="Months (Document Date)" numFmtId="0" databaseField="0">
      <fieldGroup base="0">
        <rangePr groupBy="months" startDate="2011-02-14T00:00:00" endDate="2012-03-01T00:00:00"/>
        <groupItems count="14">
          <s v="&lt;2/1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Document Date)" numFmtId="0" databaseField="0">
      <fieldGroup base="0">
        <rangePr groupBy="quarters" startDate="2011-02-14T00:00:00" endDate="2012-03-01T00:00:00"/>
        <groupItems count="6">
          <s v="&lt;2/14/2011"/>
          <s v="Qtr1"/>
          <s v="Qtr2"/>
          <s v="Qtr3"/>
          <s v="Qtr4"/>
          <s v="&gt;3/1/2012"/>
        </groupItems>
      </fieldGroup>
    </cacheField>
    <cacheField name="Years (Document Date)" numFmtId="0" databaseField="0">
      <fieldGroup base="0">
        <rangePr groupBy="years" startDate="2011-02-14T00:00:00" endDate="2012-03-01T00:00:00"/>
        <groupItems count="4">
          <s v="&lt;2/14/2011"/>
          <s v="2011"/>
          <s v="2012"/>
          <s v="&gt;3/1/2012"/>
        </groupItems>
      </fieldGroup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x v="0"/>
    <x v="0"/>
    <n v="5100"/>
    <s v="A"/>
    <x v="0"/>
    <x v="0"/>
    <x v="0"/>
  </r>
  <r>
    <x v="1"/>
    <x v="1"/>
    <x v="1"/>
    <x v="1"/>
    <n v="179"/>
    <s v="A"/>
    <x v="0"/>
    <x v="1"/>
    <x v="1"/>
  </r>
  <r>
    <x v="2"/>
    <x v="2"/>
    <x v="2"/>
    <x v="2"/>
    <n v="478"/>
    <s v="A"/>
    <x v="0"/>
    <x v="2"/>
    <x v="2"/>
  </r>
  <r>
    <x v="3"/>
    <x v="3"/>
    <x v="3"/>
    <x v="3"/>
    <n v="340"/>
    <s v="A"/>
    <x v="0"/>
    <x v="3"/>
    <x v="3"/>
  </r>
  <r>
    <x v="4"/>
    <x v="4"/>
    <x v="4"/>
    <x v="4"/>
    <n v="50"/>
    <s v="A"/>
    <x v="0"/>
    <x v="4"/>
    <x v="4"/>
  </r>
  <r>
    <x v="4"/>
    <x v="4"/>
    <x v="4"/>
    <x v="4"/>
    <n v="35"/>
    <s v="A"/>
    <x v="1"/>
    <x v="4"/>
    <x v="4"/>
  </r>
  <r>
    <x v="4"/>
    <x v="5"/>
    <x v="5"/>
    <x v="5"/>
    <n v="1000"/>
    <s v="A"/>
    <x v="0"/>
    <x v="5"/>
    <x v="5"/>
  </r>
  <r>
    <x v="4"/>
    <x v="6"/>
    <x v="6"/>
    <x v="6"/>
    <n v="90"/>
    <s v="A"/>
    <x v="2"/>
    <x v="6"/>
    <x v="4"/>
  </r>
  <r>
    <x v="5"/>
    <x v="7"/>
    <x v="7"/>
    <x v="7"/>
    <n v="200"/>
    <s v="A"/>
    <x v="0"/>
    <x v="7"/>
    <x v="6"/>
  </r>
  <r>
    <x v="6"/>
    <x v="8"/>
    <x v="8"/>
    <x v="8"/>
    <n v="-15000"/>
    <s v="E"/>
    <x v="1"/>
    <x v="8"/>
    <x v="7"/>
  </r>
  <r>
    <x v="6"/>
    <x v="8"/>
    <x v="8"/>
    <x v="8"/>
    <n v="15000"/>
    <s v="E"/>
    <x v="0"/>
    <x v="8"/>
    <x v="7"/>
  </r>
  <r>
    <x v="7"/>
    <x v="8"/>
    <x v="9"/>
    <x v="9"/>
    <n v="13000"/>
    <s v="E"/>
    <x v="1"/>
    <x v="9"/>
    <x v="8"/>
  </r>
  <r>
    <x v="7"/>
    <x v="9"/>
    <x v="3"/>
    <x v="10"/>
    <n v="220"/>
    <s v="E"/>
    <x v="0"/>
    <x v="10"/>
    <x v="8"/>
  </r>
  <r>
    <x v="7"/>
    <x v="9"/>
    <x v="3"/>
    <x v="11"/>
    <n v="100"/>
    <s v="E"/>
    <x v="0"/>
    <x v="11"/>
    <x v="8"/>
  </r>
  <r>
    <x v="7"/>
    <x v="10"/>
    <x v="3"/>
    <x v="12"/>
    <n v="6400"/>
    <s v="A"/>
    <x v="0"/>
    <x v="12"/>
    <x v="8"/>
  </r>
  <r>
    <x v="8"/>
    <x v="8"/>
    <x v="4"/>
    <x v="13"/>
    <n v="100"/>
    <s v="E"/>
    <x v="0"/>
    <x v="8"/>
    <x v="1"/>
  </r>
  <r>
    <x v="8"/>
    <x v="8"/>
    <x v="4"/>
    <x v="13"/>
    <n v="-100"/>
    <s v="E"/>
    <x v="2"/>
    <x v="8"/>
    <x v="1"/>
  </r>
  <r>
    <x v="9"/>
    <x v="1"/>
    <x v="10"/>
    <x v="1"/>
    <n v="179"/>
    <s v="A"/>
    <x v="0"/>
    <x v="1"/>
    <x v="9"/>
  </r>
  <r>
    <x v="10"/>
    <x v="3"/>
    <x v="3"/>
    <x v="3"/>
    <n v="340"/>
    <s v="A"/>
    <x v="0"/>
    <x v="3"/>
    <x v="10"/>
  </r>
  <r>
    <x v="11"/>
    <x v="6"/>
    <x v="6"/>
    <x v="6"/>
    <n v="87"/>
    <s v="A"/>
    <x v="2"/>
    <x v="6"/>
    <x v="11"/>
  </r>
  <r>
    <x v="12"/>
    <x v="4"/>
    <x v="4"/>
    <x v="4"/>
    <n v="80"/>
    <s v="A"/>
    <x v="0"/>
    <x v="4"/>
    <x v="12"/>
  </r>
  <r>
    <x v="12"/>
    <x v="4"/>
    <x v="4"/>
    <x v="4"/>
    <n v="35"/>
    <s v="A"/>
    <x v="1"/>
    <x v="4"/>
    <x v="12"/>
  </r>
  <r>
    <x v="12"/>
    <x v="5"/>
    <x v="5"/>
    <x v="5"/>
    <n v="1000"/>
    <s v="A"/>
    <x v="0"/>
    <x v="5"/>
    <x v="13"/>
  </r>
  <r>
    <x v="13"/>
    <x v="8"/>
    <x v="8"/>
    <x v="8"/>
    <n v="-20000"/>
    <s v="E"/>
    <x v="1"/>
    <x v="8"/>
    <x v="14"/>
  </r>
  <r>
    <x v="13"/>
    <x v="8"/>
    <x v="8"/>
    <x v="8"/>
    <n v="20000"/>
    <s v="E"/>
    <x v="0"/>
    <x v="8"/>
    <x v="14"/>
  </r>
  <r>
    <x v="14"/>
    <x v="11"/>
    <x v="11"/>
    <x v="14"/>
    <n v="1300"/>
    <s v="E"/>
    <x v="0"/>
    <x v="13"/>
    <x v="15"/>
  </r>
  <r>
    <x v="15"/>
    <x v="8"/>
    <x v="9"/>
    <x v="9"/>
    <n v="20000"/>
    <s v="E"/>
    <x v="1"/>
    <x v="9"/>
    <x v="16"/>
  </r>
  <r>
    <x v="15"/>
    <x v="12"/>
    <x v="5"/>
    <x v="15"/>
    <n v="3000"/>
    <s v="A"/>
    <x v="0"/>
    <x v="14"/>
    <x v="17"/>
  </r>
  <r>
    <x v="15"/>
    <x v="9"/>
    <x v="3"/>
    <x v="10"/>
    <n v="220"/>
    <s v="E"/>
    <x v="0"/>
    <x v="10"/>
    <x v="16"/>
  </r>
  <r>
    <x v="15"/>
    <x v="9"/>
    <x v="3"/>
    <x v="11"/>
    <n v="100"/>
    <s v="E"/>
    <x v="0"/>
    <x v="11"/>
    <x v="16"/>
  </r>
  <r>
    <x v="15"/>
    <x v="10"/>
    <x v="3"/>
    <x v="12"/>
    <n v="6400"/>
    <s v="A"/>
    <x v="0"/>
    <x v="12"/>
    <x v="16"/>
  </r>
  <r>
    <x v="16"/>
    <x v="13"/>
    <x v="12"/>
    <x v="16"/>
    <n v="41"/>
    <s v="A"/>
    <x v="2"/>
    <x v="15"/>
    <x v="18"/>
  </r>
  <r>
    <x v="17"/>
    <x v="8"/>
    <x v="4"/>
    <x v="13"/>
    <n v="100"/>
    <s v="E"/>
    <x v="0"/>
    <x v="8"/>
    <x v="19"/>
  </r>
  <r>
    <x v="17"/>
    <x v="8"/>
    <x v="4"/>
    <x v="13"/>
    <n v="-100"/>
    <s v="E"/>
    <x v="2"/>
    <x v="8"/>
    <x v="19"/>
  </r>
  <r>
    <x v="18"/>
    <x v="1"/>
    <x v="13"/>
    <x v="1"/>
    <n v="179"/>
    <s v="A"/>
    <x v="0"/>
    <x v="1"/>
    <x v="20"/>
  </r>
  <r>
    <x v="18"/>
    <x v="14"/>
    <x v="5"/>
    <x v="17"/>
    <n v="220"/>
    <s v="A"/>
    <x v="0"/>
    <x v="16"/>
    <x v="20"/>
  </r>
  <r>
    <x v="19"/>
    <x v="3"/>
    <x v="3"/>
    <x v="3"/>
    <n v="340"/>
    <s v="A"/>
    <x v="0"/>
    <x v="3"/>
    <x v="21"/>
  </r>
  <r>
    <x v="20"/>
    <x v="15"/>
    <x v="14"/>
    <x v="18"/>
    <n v="563"/>
    <s v="A"/>
    <x v="0"/>
    <x v="7"/>
    <x v="22"/>
  </r>
  <r>
    <x v="20"/>
    <x v="16"/>
    <x v="5"/>
    <x v="19"/>
    <n v="982"/>
    <s v="A"/>
    <x v="0"/>
    <x v="17"/>
    <x v="23"/>
  </r>
  <r>
    <x v="21"/>
    <x v="4"/>
    <x v="4"/>
    <x v="4"/>
    <n v="80"/>
    <s v="A"/>
    <x v="0"/>
    <x v="4"/>
    <x v="24"/>
  </r>
  <r>
    <x v="21"/>
    <x v="4"/>
    <x v="4"/>
    <x v="4"/>
    <n v="35"/>
    <s v="A"/>
    <x v="1"/>
    <x v="4"/>
    <x v="24"/>
  </r>
  <r>
    <x v="21"/>
    <x v="5"/>
    <x v="5"/>
    <x v="5"/>
    <n v="1000"/>
    <s v="A"/>
    <x v="0"/>
    <x v="5"/>
    <x v="25"/>
  </r>
  <r>
    <x v="22"/>
    <x v="8"/>
    <x v="8"/>
    <x v="8"/>
    <n v="-20000"/>
    <s v="E"/>
    <x v="1"/>
    <x v="8"/>
    <x v="26"/>
  </r>
  <r>
    <x v="22"/>
    <x v="8"/>
    <x v="8"/>
    <x v="8"/>
    <n v="20000"/>
    <s v="E"/>
    <x v="0"/>
    <x v="8"/>
    <x v="26"/>
  </r>
  <r>
    <x v="23"/>
    <x v="8"/>
    <x v="9"/>
    <x v="9"/>
    <n v="20000"/>
    <s v="E"/>
    <x v="1"/>
    <x v="9"/>
    <x v="17"/>
  </r>
  <r>
    <x v="23"/>
    <x v="9"/>
    <x v="3"/>
    <x v="10"/>
    <n v="220"/>
    <s v="E"/>
    <x v="0"/>
    <x v="10"/>
    <x v="17"/>
  </r>
  <r>
    <x v="23"/>
    <x v="9"/>
    <x v="3"/>
    <x v="11"/>
    <n v="100"/>
    <s v="E"/>
    <x v="0"/>
    <x v="11"/>
    <x v="17"/>
  </r>
  <r>
    <x v="23"/>
    <x v="10"/>
    <x v="3"/>
    <x v="12"/>
    <n v="6400"/>
    <s v="A"/>
    <x v="0"/>
    <x v="12"/>
    <x v="17"/>
  </r>
  <r>
    <x v="24"/>
    <x v="6"/>
    <x v="6"/>
    <x v="6"/>
    <n v="65"/>
    <s v="A"/>
    <x v="2"/>
    <x v="6"/>
    <x v="18"/>
  </r>
  <r>
    <x v="25"/>
    <x v="8"/>
    <x v="4"/>
    <x v="13"/>
    <n v="100"/>
    <s v="E"/>
    <x v="0"/>
    <x v="8"/>
    <x v="20"/>
  </r>
  <r>
    <x v="25"/>
    <x v="8"/>
    <x v="4"/>
    <x v="13"/>
    <n v="-100"/>
    <s v="E"/>
    <x v="2"/>
    <x v="8"/>
    <x v="20"/>
  </r>
  <r>
    <x v="26"/>
    <x v="1"/>
    <x v="15"/>
    <x v="1"/>
    <n v="179"/>
    <s v="A"/>
    <x v="0"/>
    <x v="1"/>
    <x v="27"/>
  </r>
  <r>
    <x v="27"/>
    <x v="3"/>
    <x v="3"/>
    <x v="3"/>
    <n v="340"/>
    <s v="A"/>
    <x v="0"/>
    <x v="3"/>
    <x v="28"/>
  </r>
  <r>
    <x v="28"/>
    <x v="4"/>
    <x v="4"/>
    <x v="4"/>
    <n v="80"/>
    <s v="A"/>
    <x v="0"/>
    <x v="4"/>
    <x v="29"/>
  </r>
  <r>
    <x v="28"/>
    <x v="4"/>
    <x v="4"/>
    <x v="4"/>
    <n v="35"/>
    <s v="A"/>
    <x v="1"/>
    <x v="4"/>
    <x v="29"/>
  </r>
  <r>
    <x v="28"/>
    <x v="5"/>
    <x v="5"/>
    <x v="5"/>
    <n v="1000"/>
    <s v="A"/>
    <x v="0"/>
    <x v="5"/>
    <x v="30"/>
  </r>
  <r>
    <x v="29"/>
    <x v="8"/>
    <x v="8"/>
    <x v="8"/>
    <n v="-20000"/>
    <s v="E"/>
    <x v="1"/>
    <x v="8"/>
    <x v="31"/>
  </r>
  <r>
    <x v="29"/>
    <x v="8"/>
    <x v="8"/>
    <x v="8"/>
    <n v="20000"/>
    <s v="E"/>
    <x v="0"/>
    <x v="8"/>
    <x v="31"/>
  </r>
  <r>
    <x v="30"/>
    <x v="6"/>
    <x v="6"/>
    <x v="6"/>
    <n v="110"/>
    <s v="A"/>
    <x v="2"/>
    <x v="6"/>
    <x v="32"/>
  </r>
  <r>
    <x v="31"/>
    <x v="11"/>
    <x v="11"/>
    <x v="14"/>
    <n v="8700"/>
    <s v="E"/>
    <x v="0"/>
    <x v="13"/>
    <x v="33"/>
  </r>
  <r>
    <x v="32"/>
    <x v="8"/>
    <x v="9"/>
    <x v="9"/>
    <n v="20000"/>
    <s v="E"/>
    <x v="1"/>
    <x v="9"/>
    <x v="34"/>
  </r>
  <r>
    <x v="32"/>
    <x v="9"/>
    <x v="3"/>
    <x v="10"/>
    <n v="220"/>
    <s v="E"/>
    <x v="0"/>
    <x v="10"/>
    <x v="34"/>
  </r>
  <r>
    <x v="32"/>
    <x v="9"/>
    <x v="3"/>
    <x v="11"/>
    <n v="100"/>
    <s v="E"/>
    <x v="0"/>
    <x v="11"/>
    <x v="34"/>
  </r>
  <r>
    <x v="32"/>
    <x v="10"/>
    <x v="3"/>
    <x v="12"/>
    <n v="6400"/>
    <s v="A"/>
    <x v="0"/>
    <x v="12"/>
    <x v="34"/>
  </r>
  <r>
    <x v="32"/>
    <x v="17"/>
    <x v="16"/>
    <x v="20"/>
    <n v="1782"/>
    <s v="A"/>
    <x v="0"/>
    <x v="7"/>
    <x v="34"/>
  </r>
  <r>
    <x v="33"/>
    <x v="8"/>
    <x v="4"/>
    <x v="13"/>
    <n v="100"/>
    <s v="E"/>
    <x v="0"/>
    <x v="8"/>
    <x v="35"/>
  </r>
  <r>
    <x v="33"/>
    <x v="8"/>
    <x v="4"/>
    <x v="13"/>
    <n v="-100"/>
    <s v="E"/>
    <x v="2"/>
    <x v="8"/>
    <x v="35"/>
  </r>
  <r>
    <x v="34"/>
    <x v="1"/>
    <x v="17"/>
    <x v="1"/>
    <n v="179"/>
    <s v="A"/>
    <x v="0"/>
    <x v="1"/>
    <x v="36"/>
  </r>
  <r>
    <x v="35"/>
    <x v="16"/>
    <x v="5"/>
    <x v="19"/>
    <n v="761"/>
    <s v="A"/>
    <x v="0"/>
    <x v="17"/>
    <x v="37"/>
  </r>
  <r>
    <x v="36"/>
    <x v="3"/>
    <x v="3"/>
    <x v="3"/>
    <n v="340"/>
    <s v="A"/>
    <x v="0"/>
    <x v="3"/>
    <x v="38"/>
  </r>
  <r>
    <x v="37"/>
    <x v="4"/>
    <x v="4"/>
    <x v="4"/>
    <n v="80"/>
    <s v="A"/>
    <x v="0"/>
    <x v="4"/>
    <x v="39"/>
  </r>
  <r>
    <x v="37"/>
    <x v="4"/>
    <x v="4"/>
    <x v="4"/>
    <n v="35"/>
    <s v="A"/>
    <x v="1"/>
    <x v="4"/>
    <x v="39"/>
  </r>
  <r>
    <x v="37"/>
    <x v="5"/>
    <x v="5"/>
    <x v="5"/>
    <n v="1000"/>
    <s v="A"/>
    <x v="0"/>
    <x v="5"/>
    <x v="40"/>
  </r>
  <r>
    <x v="38"/>
    <x v="6"/>
    <x v="6"/>
    <x v="6"/>
    <n v="29"/>
    <s v="A"/>
    <x v="2"/>
    <x v="6"/>
    <x v="41"/>
  </r>
  <r>
    <x v="39"/>
    <x v="13"/>
    <x v="18"/>
    <x v="16"/>
    <n v="937"/>
    <s v="A"/>
    <x v="0"/>
    <x v="15"/>
    <x v="42"/>
  </r>
  <r>
    <x v="40"/>
    <x v="8"/>
    <x v="8"/>
    <x v="8"/>
    <n v="-20000"/>
    <s v="E"/>
    <x v="1"/>
    <x v="8"/>
    <x v="43"/>
  </r>
  <r>
    <x v="40"/>
    <x v="8"/>
    <x v="8"/>
    <x v="8"/>
    <n v="20000"/>
    <s v="E"/>
    <x v="0"/>
    <x v="8"/>
    <x v="43"/>
  </r>
  <r>
    <x v="41"/>
    <x v="18"/>
    <x v="19"/>
    <x v="21"/>
    <n v="2000"/>
    <s v="A"/>
    <x v="0"/>
    <x v="2"/>
    <x v="44"/>
  </r>
  <r>
    <x v="42"/>
    <x v="8"/>
    <x v="9"/>
    <x v="9"/>
    <n v="20000"/>
    <s v="E"/>
    <x v="1"/>
    <x v="9"/>
    <x v="45"/>
  </r>
  <r>
    <x v="42"/>
    <x v="9"/>
    <x v="3"/>
    <x v="10"/>
    <n v="220"/>
    <s v="E"/>
    <x v="0"/>
    <x v="10"/>
    <x v="45"/>
  </r>
  <r>
    <x v="42"/>
    <x v="9"/>
    <x v="3"/>
    <x v="11"/>
    <n v="100"/>
    <s v="E"/>
    <x v="0"/>
    <x v="11"/>
    <x v="45"/>
  </r>
  <r>
    <x v="42"/>
    <x v="10"/>
    <x v="3"/>
    <x v="12"/>
    <n v="6400"/>
    <s v="A"/>
    <x v="0"/>
    <x v="12"/>
    <x v="45"/>
  </r>
  <r>
    <x v="43"/>
    <x v="8"/>
    <x v="4"/>
    <x v="13"/>
    <n v="50"/>
    <s v="E"/>
    <x v="0"/>
    <x v="8"/>
    <x v="36"/>
  </r>
  <r>
    <x v="43"/>
    <x v="8"/>
    <x v="4"/>
    <x v="13"/>
    <n v="-50"/>
    <s v="E"/>
    <x v="2"/>
    <x v="8"/>
    <x v="36"/>
  </r>
  <r>
    <x v="44"/>
    <x v="1"/>
    <x v="20"/>
    <x v="1"/>
    <n v="179"/>
    <s v="A"/>
    <x v="0"/>
    <x v="1"/>
    <x v="46"/>
  </r>
  <r>
    <x v="45"/>
    <x v="3"/>
    <x v="3"/>
    <x v="3"/>
    <n v="340"/>
    <s v="A"/>
    <x v="0"/>
    <x v="3"/>
    <x v="47"/>
  </r>
  <r>
    <x v="46"/>
    <x v="6"/>
    <x v="6"/>
    <x v="6"/>
    <n v="78"/>
    <s v="A"/>
    <x v="2"/>
    <x v="6"/>
    <x v="48"/>
  </r>
  <r>
    <x v="47"/>
    <x v="19"/>
    <x v="21"/>
    <x v="22"/>
    <n v="747"/>
    <s v="A"/>
    <x v="0"/>
    <x v="18"/>
    <x v="49"/>
  </r>
  <r>
    <x v="48"/>
    <x v="4"/>
    <x v="4"/>
    <x v="4"/>
    <n v="80"/>
    <s v="A"/>
    <x v="0"/>
    <x v="4"/>
    <x v="50"/>
  </r>
  <r>
    <x v="48"/>
    <x v="4"/>
    <x v="4"/>
    <x v="4"/>
    <n v="35"/>
    <s v="A"/>
    <x v="1"/>
    <x v="4"/>
    <x v="50"/>
  </r>
  <r>
    <x v="48"/>
    <x v="5"/>
    <x v="5"/>
    <x v="5"/>
    <n v="1000"/>
    <s v="A"/>
    <x v="0"/>
    <x v="5"/>
    <x v="51"/>
  </r>
  <r>
    <x v="48"/>
    <x v="17"/>
    <x v="22"/>
    <x v="20"/>
    <n v="1278"/>
    <s v="A"/>
    <x v="0"/>
    <x v="7"/>
    <x v="50"/>
  </r>
  <r>
    <x v="49"/>
    <x v="8"/>
    <x v="8"/>
    <x v="8"/>
    <n v="-20000"/>
    <s v="E"/>
    <x v="1"/>
    <x v="8"/>
    <x v="52"/>
  </r>
  <r>
    <x v="49"/>
    <x v="8"/>
    <x v="8"/>
    <x v="8"/>
    <n v="20000"/>
    <s v="E"/>
    <x v="0"/>
    <x v="8"/>
    <x v="52"/>
  </r>
  <r>
    <x v="50"/>
    <x v="20"/>
    <x v="23"/>
    <x v="23"/>
    <n v="3750"/>
    <s v="E"/>
    <x v="0"/>
    <x v="19"/>
    <x v="53"/>
  </r>
  <r>
    <x v="51"/>
    <x v="11"/>
    <x v="11"/>
    <x v="14"/>
    <n v="6600"/>
    <s v="E"/>
    <x v="0"/>
    <x v="13"/>
    <x v="54"/>
  </r>
  <r>
    <x v="52"/>
    <x v="8"/>
    <x v="9"/>
    <x v="9"/>
    <n v="20000"/>
    <s v="E"/>
    <x v="1"/>
    <x v="9"/>
    <x v="55"/>
  </r>
  <r>
    <x v="52"/>
    <x v="9"/>
    <x v="3"/>
    <x v="10"/>
    <n v="220"/>
    <s v="E"/>
    <x v="0"/>
    <x v="10"/>
    <x v="55"/>
  </r>
  <r>
    <x v="52"/>
    <x v="9"/>
    <x v="3"/>
    <x v="11"/>
    <n v="100"/>
    <s v="E"/>
    <x v="0"/>
    <x v="11"/>
    <x v="55"/>
  </r>
  <r>
    <x v="52"/>
    <x v="10"/>
    <x v="3"/>
    <x v="12"/>
    <n v="6400"/>
    <s v="A"/>
    <x v="0"/>
    <x v="12"/>
    <x v="55"/>
  </r>
  <r>
    <x v="53"/>
    <x v="16"/>
    <x v="5"/>
    <x v="19"/>
    <n v="234"/>
    <s v="A"/>
    <x v="0"/>
    <x v="17"/>
    <x v="56"/>
  </r>
  <r>
    <x v="54"/>
    <x v="8"/>
    <x v="4"/>
    <x v="13"/>
    <n v="50"/>
    <s v="E"/>
    <x v="0"/>
    <x v="8"/>
    <x v="46"/>
  </r>
  <r>
    <x v="54"/>
    <x v="8"/>
    <x v="4"/>
    <x v="13"/>
    <n v="-50"/>
    <s v="E"/>
    <x v="2"/>
    <x v="8"/>
    <x v="46"/>
  </r>
  <r>
    <x v="54"/>
    <x v="11"/>
    <x v="11"/>
    <x v="24"/>
    <n v="2600"/>
    <s v="E"/>
    <x v="0"/>
    <x v="20"/>
    <x v="46"/>
  </r>
  <r>
    <x v="55"/>
    <x v="1"/>
    <x v="24"/>
    <x v="1"/>
    <n v="179"/>
    <s v="A"/>
    <x v="0"/>
    <x v="1"/>
    <x v="57"/>
  </r>
  <r>
    <x v="56"/>
    <x v="3"/>
    <x v="3"/>
    <x v="3"/>
    <n v="340"/>
    <s v="A"/>
    <x v="0"/>
    <x v="3"/>
    <x v="58"/>
  </r>
  <r>
    <x v="57"/>
    <x v="14"/>
    <x v="5"/>
    <x v="17"/>
    <n v="277.48"/>
    <s v="A"/>
    <x v="0"/>
    <x v="16"/>
    <x v="59"/>
  </r>
  <r>
    <x v="58"/>
    <x v="4"/>
    <x v="4"/>
    <x v="4"/>
    <n v="80"/>
    <s v="A"/>
    <x v="0"/>
    <x v="4"/>
    <x v="60"/>
  </r>
  <r>
    <x v="58"/>
    <x v="4"/>
    <x v="4"/>
    <x v="4"/>
    <n v="35"/>
    <s v="A"/>
    <x v="1"/>
    <x v="4"/>
    <x v="60"/>
  </r>
  <r>
    <x v="58"/>
    <x v="5"/>
    <x v="5"/>
    <x v="5"/>
    <n v="1000"/>
    <s v="A"/>
    <x v="0"/>
    <x v="5"/>
    <x v="61"/>
  </r>
  <r>
    <x v="59"/>
    <x v="21"/>
    <x v="25"/>
    <x v="25"/>
    <n v="5620"/>
    <s v="A"/>
    <x v="0"/>
    <x v="21"/>
    <x v="62"/>
  </r>
  <r>
    <x v="59"/>
    <x v="22"/>
    <x v="5"/>
    <x v="26"/>
    <n v="12500"/>
    <s v="A"/>
    <x v="0"/>
    <x v="22"/>
    <x v="62"/>
  </r>
  <r>
    <x v="60"/>
    <x v="8"/>
    <x v="8"/>
    <x v="8"/>
    <n v="-20000"/>
    <s v="E"/>
    <x v="1"/>
    <x v="8"/>
    <x v="63"/>
  </r>
  <r>
    <x v="60"/>
    <x v="8"/>
    <x v="8"/>
    <x v="8"/>
    <n v="20000"/>
    <s v="E"/>
    <x v="0"/>
    <x v="8"/>
    <x v="63"/>
  </r>
  <r>
    <x v="61"/>
    <x v="6"/>
    <x v="6"/>
    <x v="6"/>
    <n v="90"/>
    <s v="A"/>
    <x v="2"/>
    <x v="6"/>
    <x v="64"/>
  </r>
  <r>
    <x v="62"/>
    <x v="19"/>
    <x v="26"/>
    <x v="22"/>
    <n v="4242"/>
    <s v="A"/>
    <x v="0"/>
    <x v="18"/>
    <x v="65"/>
  </r>
  <r>
    <x v="63"/>
    <x v="8"/>
    <x v="9"/>
    <x v="9"/>
    <n v="20000"/>
    <s v="E"/>
    <x v="1"/>
    <x v="9"/>
    <x v="56"/>
  </r>
  <r>
    <x v="63"/>
    <x v="9"/>
    <x v="3"/>
    <x v="10"/>
    <n v="220"/>
    <s v="E"/>
    <x v="0"/>
    <x v="10"/>
    <x v="56"/>
  </r>
  <r>
    <x v="63"/>
    <x v="9"/>
    <x v="3"/>
    <x v="11"/>
    <n v="100"/>
    <s v="E"/>
    <x v="0"/>
    <x v="11"/>
    <x v="56"/>
  </r>
  <r>
    <x v="63"/>
    <x v="10"/>
    <x v="3"/>
    <x v="12"/>
    <n v="6400"/>
    <s v="A"/>
    <x v="0"/>
    <x v="12"/>
    <x v="56"/>
  </r>
  <r>
    <x v="64"/>
    <x v="8"/>
    <x v="4"/>
    <x v="13"/>
    <n v="100"/>
    <s v="E"/>
    <x v="0"/>
    <x v="8"/>
    <x v="66"/>
  </r>
  <r>
    <x v="64"/>
    <x v="8"/>
    <x v="4"/>
    <x v="13"/>
    <n v="-100"/>
    <s v="E"/>
    <x v="2"/>
    <x v="8"/>
    <x v="66"/>
  </r>
  <r>
    <x v="65"/>
    <x v="1"/>
    <x v="27"/>
    <x v="1"/>
    <n v="179"/>
    <s v="A"/>
    <x v="0"/>
    <x v="1"/>
    <x v="67"/>
  </r>
  <r>
    <x v="66"/>
    <x v="13"/>
    <x v="28"/>
    <x v="16"/>
    <n v="62"/>
    <s v="A"/>
    <x v="2"/>
    <x v="15"/>
    <x v="68"/>
  </r>
  <r>
    <x v="66"/>
    <x v="17"/>
    <x v="29"/>
    <x v="20"/>
    <n v="1887"/>
    <s v="A"/>
    <x v="0"/>
    <x v="7"/>
    <x v="69"/>
  </r>
  <r>
    <x v="67"/>
    <x v="3"/>
    <x v="3"/>
    <x v="3"/>
    <n v="340"/>
    <s v="A"/>
    <x v="0"/>
    <x v="3"/>
    <x v="70"/>
  </r>
  <r>
    <x v="68"/>
    <x v="4"/>
    <x v="4"/>
    <x v="4"/>
    <n v="80"/>
    <s v="A"/>
    <x v="0"/>
    <x v="4"/>
    <x v="71"/>
  </r>
  <r>
    <x v="68"/>
    <x v="4"/>
    <x v="4"/>
    <x v="4"/>
    <n v="35"/>
    <s v="A"/>
    <x v="1"/>
    <x v="4"/>
    <x v="71"/>
  </r>
  <r>
    <x v="68"/>
    <x v="5"/>
    <x v="5"/>
    <x v="5"/>
    <n v="1000"/>
    <s v="A"/>
    <x v="0"/>
    <x v="5"/>
    <x v="72"/>
  </r>
  <r>
    <x v="69"/>
    <x v="8"/>
    <x v="8"/>
    <x v="8"/>
    <n v="-20000"/>
    <s v="E"/>
    <x v="1"/>
    <x v="8"/>
    <x v="73"/>
  </r>
  <r>
    <x v="69"/>
    <x v="8"/>
    <x v="8"/>
    <x v="8"/>
    <n v="20000"/>
    <s v="E"/>
    <x v="0"/>
    <x v="8"/>
    <x v="73"/>
  </r>
  <r>
    <x v="70"/>
    <x v="16"/>
    <x v="5"/>
    <x v="19"/>
    <n v="289"/>
    <s v="A"/>
    <x v="0"/>
    <x v="17"/>
    <x v="74"/>
  </r>
  <r>
    <x v="71"/>
    <x v="11"/>
    <x v="11"/>
    <x v="14"/>
    <n v="3300"/>
    <s v="E"/>
    <x v="0"/>
    <x v="13"/>
    <x v="75"/>
  </r>
  <r>
    <x v="72"/>
    <x v="8"/>
    <x v="9"/>
    <x v="9"/>
    <n v="20000"/>
    <s v="E"/>
    <x v="1"/>
    <x v="9"/>
    <x v="76"/>
  </r>
  <r>
    <x v="72"/>
    <x v="9"/>
    <x v="3"/>
    <x v="10"/>
    <n v="220"/>
    <s v="E"/>
    <x v="0"/>
    <x v="10"/>
    <x v="76"/>
  </r>
  <r>
    <x v="72"/>
    <x v="9"/>
    <x v="3"/>
    <x v="11"/>
    <n v="100"/>
    <s v="E"/>
    <x v="0"/>
    <x v="11"/>
    <x v="76"/>
  </r>
  <r>
    <x v="72"/>
    <x v="10"/>
    <x v="3"/>
    <x v="12"/>
    <n v="6400"/>
    <s v="A"/>
    <x v="0"/>
    <x v="12"/>
    <x v="76"/>
  </r>
  <r>
    <x v="73"/>
    <x v="6"/>
    <x v="6"/>
    <x v="6"/>
    <n v="218"/>
    <s v="A"/>
    <x v="2"/>
    <x v="6"/>
    <x v="77"/>
  </r>
  <r>
    <x v="74"/>
    <x v="8"/>
    <x v="4"/>
    <x v="13"/>
    <n v="200"/>
    <s v="E"/>
    <x v="0"/>
    <x v="8"/>
    <x v="67"/>
  </r>
  <r>
    <x v="74"/>
    <x v="8"/>
    <x v="4"/>
    <x v="13"/>
    <n v="-200"/>
    <s v="E"/>
    <x v="2"/>
    <x v="8"/>
    <x v="67"/>
  </r>
  <r>
    <x v="75"/>
    <x v="1"/>
    <x v="30"/>
    <x v="1"/>
    <n v="179"/>
    <s v="A"/>
    <x v="0"/>
    <x v="1"/>
    <x v="78"/>
  </r>
  <r>
    <x v="76"/>
    <x v="3"/>
    <x v="3"/>
    <x v="3"/>
    <n v="340"/>
    <s v="A"/>
    <x v="0"/>
    <x v="3"/>
    <x v="79"/>
  </r>
  <r>
    <x v="76"/>
    <x v="19"/>
    <x v="31"/>
    <x v="22"/>
    <n v="982"/>
    <s v="A"/>
    <x v="0"/>
    <x v="18"/>
    <x v="80"/>
  </r>
  <r>
    <x v="77"/>
    <x v="4"/>
    <x v="4"/>
    <x v="4"/>
    <n v="80"/>
    <s v="A"/>
    <x v="0"/>
    <x v="4"/>
    <x v="81"/>
  </r>
  <r>
    <x v="77"/>
    <x v="4"/>
    <x v="4"/>
    <x v="4"/>
    <n v="35"/>
    <s v="A"/>
    <x v="1"/>
    <x v="4"/>
    <x v="81"/>
  </r>
  <r>
    <x v="77"/>
    <x v="5"/>
    <x v="5"/>
    <x v="5"/>
    <n v="1000"/>
    <s v="A"/>
    <x v="0"/>
    <x v="5"/>
    <x v="82"/>
  </r>
  <r>
    <x v="78"/>
    <x v="6"/>
    <x v="6"/>
    <x v="6"/>
    <n v="102"/>
    <s v="A"/>
    <x v="2"/>
    <x v="6"/>
    <x v="83"/>
  </r>
  <r>
    <x v="79"/>
    <x v="8"/>
    <x v="8"/>
    <x v="8"/>
    <n v="-20000"/>
    <s v="E"/>
    <x v="1"/>
    <x v="8"/>
    <x v="84"/>
  </r>
  <r>
    <x v="79"/>
    <x v="8"/>
    <x v="8"/>
    <x v="8"/>
    <n v="20000"/>
    <s v="E"/>
    <x v="0"/>
    <x v="8"/>
    <x v="84"/>
  </r>
  <r>
    <x v="80"/>
    <x v="8"/>
    <x v="9"/>
    <x v="9"/>
    <n v="20000"/>
    <s v="E"/>
    <x v="1"/>
    <x v="9"/>
    <x v="85"/>
  </r>
  <r>
    <x v="80"/>
    <x v="9"/>
    <x v="3"/>
    <x v="10"/>
    <n v="220"/>
    <s v="E"/>
    <x v="0"/>
    <x v="10"/>
    <x v="85"/>
  </r>
  <r>
    <x v="80"/>
    <x v="9"/>
    <x v="3"/>
    <x v="11"/>
    <n v="100"/>
    <s v="E"/>
    <x v="0"/>
    <x v="11"/>
    <x v="85"/>
  </r>
  <r>
    <x v="80"/>
    <x v="10"/>
    <x v="3"/>
    <x v="12"/>
    <n v="6400"/>
    <s v="A"/>
    <x v="0"/>
    <x v="12"/>
    <x v="85"/>
  </r>
  <r>
    <x v="81"/>
    <x v="8"/>
    <x v="4"/>
    <x v="13"/>
    <n v="170"/>
    <s v="E"/>
    <x v="0"/>
    <x v="8"/>
    <x v="86"/>
  </r>
  <r>
    <x v="81"/>
    <x v="8"/>
    <x v="4"/>
    <x v="13"/>
    <n v="-170"/>
    <s v="E"/>
    <x v="2"/>
    <x v="8"/>
    <x v="86"/>
  </r>
  <r>
    <x v="82"/>
    <x v="1"/>
    <x v="32"/>
    <x v="1"/>
    <n v="179"/>
    <s v="A"/>
    <x v="0"/>
    <x v="1"/>
    <x v="87"/>
  </r>
  <r>
    <x v="83"/>
    <x v="3"/>
    <x v="3"/>
    <x v="3"/>
    <n v="340"/>
    <s v="A"/>
    <x v="0"/>
    <x v="3"/>
    <x v="80"/>
  </r>
  <r>
    <x v="84"/>
    <x v="6"/>
    <x v="6"/>
    <x v="6"/>
    <n v="96"/>
    <s v="A"/>
    <x v="2"/>
    <x v="6"/>
    <x v="88"/>
  </r>
  <r>
    <x v="85"/>
    <x v="4"/>
    <x v="4"/>
    <x v="4"/>
    <n v="80"/>
    <s v="A"/>
    <x v="0"/>
    <x v="4"/>
    <x v="89"/>
  </r>
  <r>
    <x v="85"/>
    <x v="4"/>
    <x v="4"/>
    <x v="4"/>
    <n v="35"/>
    <s v="A"/>
    <x v="1"/>
    <x v="4"/>
    <x v="89"/>
  </r>
  <r>
    <x v="85"/>
    <x v="5"/>
    <x v="5"/>
    <x v="5"/>
    <n v="1000"/>
    <s v="A"/>
    <x v="0"/>
    <x v="5"/>
    <x v="90"/>
  </r>
  <r>
    <x v="86"/>
    <x v="2"/>
    <x v="33"/>
    <x v="2"/>
    <n v="120"/>
    <s v="A"/>
    <x v="0"/>
    <x v="2"/>
    <x v="91"/>
  </r>
  <r>
    <x v="86"/>
    <x v="16"/>
    <x v="5"/>
    <x v="19"/>
    <n v="310"/>
    <s v="A"/>
    <x v="0"/>
    <x v="17"/>
    <x v="91"/>
  </r>
  <r>
    <x v="86"/>
    <x v="19"/>
    <x v="34"/>
    <x v="22"/>
    <n v="962"/>
    <s v="A"/>
    <x v="0"/>
    <x v="18"/>
    <x v="91"/>
  </r>
  <r>
    <x v="87"/>
    <x v="8"/>
    <x v="8"/>
    <x v="8"/>
    <n v="-20000"/>
    <s v="E"/>
    <x v="1"/>
    <x v="8"/>
    <x v="92"/>
  </r>
  <r>
    <x v="87"/>
    <x v="8"/>
    <x v="8"/>
    <x v="8"/>
    <n v="20000"/>
    <s v="E"/>
    <x v="0"/>
    <x v="8"/>
    <x v="92"/>
  </r>
  <r>
    <x v="88"/>
    <x v="13"/>
    <x v="35"/>
    <x v="16"/>
    <n v="61"/>
    <s v="A"/>
    <x v="2"/>
    <x v="15"/>
    <x v="93"/>
  </r>
  <r>
    <x v="89"/>
    <x v="11"/>
    <x v="11"/>
    <x v="14"/>
    <n v="8400"/>
    <s v="E"/>
    <x v="0"/>
    <x v="13"/>
    <x v="94"/>
  </r>
  <r>
    <x v="90"/>
    <x v="8"/>
    <x v="9"/>
    <x v="9"/>
    <n v="20000"/>
    <s v="E"/>
    <x v="1"/>
    <x v="9"/>
    <x v="95"/>
  </r>
  <r>
    <x v="90"/>
    <x v="9"/>
    <x v="3"/>
    <x v="10"/>
    <n v="220"/>
    <s v="E"/>
    <x v="0"/>
    <x v="10"/>
    <x v="95"/>
  </r>
  <r>
    <x v="90"/>
    <x v="9"/>
    <x v="3"/>
    <x v="11"/>
    <n v="100"/>
    <s v="E"/>
    <x v="0"/>
    <x v="11"/>
    <x v="95"/>
  </r>
  <r>
    <x v="90"/>
    <x v="10"/>
    <x v="3"/>
    <x v="12"/>
    <n v="6400"/>
    <s v="A"/>
    <x v="0"/>
    <x v="12"/>
    <x v="95"/>
  </r>
  <r>
    <x v="91"/>
    <x v="8"/>
    <x v="4"/>
    <x v="13"/>
    <n v="100"/>
    <s v="E"/>
    <x v="0"/>
    <x v="8"/>
    <x v="87"/>
  </r>
  <r>
    <x v="91"/>
    <x v="8"/>
    <x v="4"/>
    <x v="13"/>
    <n v="-100"/>
    <s v="E"/>
    <x v="2"/>
    <x v="8"/>
    <x v="87"/>
  </r>
  <r>
    <x v="92"/>
    <x v="1"/>
    <x v="36"/>
    <x v="1"/>
    <n v="179"/>
    <s v="A"/>
    <x v="0"/>
    <x v="1"/>
    <x v="96"/>
  </r>
  <r>
    <x v="93"/>
    <x v="3"/>
    <x v="3"/>
    <x v="3"/>
    <n v="340"/>
    <s v="A"/>
    <x v="0"/>
    <x v="3"/>
    <x v="97"/>
  </r>
  <r>
    <x v="94"/>
    <x v="4"/>
    <x v="4"/>
    <x v="4"/>
    <n v="80"/>
    <s v="A"/>
    <x v="0"/>
    <x v="4"/>
    <x v="98"/>
  </r>
  <r>
    <x v="94"/>
    <x v="4"/>
    <x v="4"/>
    <x v="4"/>
    <n v="35"/>
    <s v="A"/>
    <x v="1"/>
    <x v="4"/>
    <x v="98"/>
  </r>
  <r>
    <x v="94"/>
    <x v="5"/>
    <x v="5"/>
    <x v="5"/>
    <n v="1000"/>
    <s v="A"/>
    <x v="0"/>
    <x v="5"/>
    <x v="99"/>
  </r>
  <r>
    <x v="95"/>
    <x v="6"/>
    <x v="6"/>
    <x v="6"/>
    <n v="105"/>
    <s v="A"/>
    <x v="2"/>
    <x v="6"/>
    <x v="91"/>
  </r>
  <r>
    <x v="96"/>
    <x v="8"/>
    <x v="8"/>
    <x v="8"/>
    <n v="-20000"/>
    <s v="E"/>
    <x v="1"/>
    <x v="8"/>
    <x v="100"/>
  </r>
  <r>
    <x v="96"/>
    <x v="8"/>
    <x v="8"/>
    <x v="8"/>
    <n v="20000"/>
    <s v="E"/>
    <x v="0"/>
    <x v="8"/>
    <x v="100"/>
  </r>
  <r>
    <x v="97"/>
    <x v="8"/>
    <x v="9"/>
    <x v="9"/>
    <n v="20000"/>
    <s v="E"/>
    <x v="1"/>
    <x v="9"/>
    <x v="101"/>
  </r>
  <r>
    <x v="97"/>
    <x v="9"/>
    <x v="3"/>
    <x v="10"/>
    <n v="220"/>
    <s v="E"/>
    <x v="0"/>
    <x v="10"/>
    <x v="101"/>
  </r>
  <r>
    <x v="97"/>
    <x v="9"/>
    <x v="3"/>
    <x v="11"/>
    <n v="100"/>
    <s v="E"/>
    <x v="0"/>
    <x v="11"/>
    <x v="101"/>
  </r>
  <r>
    <x v="97"/>
    <x v="10"/>
    <x v="3"/>
    <x v="12"/>
    <n v="6400"/>
    <s v="A"/>
    <x v="0"/>
    <x v="12"/>
    <x v="101"/>
  </r>
  <r>
    <x v="97"/>
    <x v="14"/>
    <x v="5"/>
    <x v="27"/>
    <n v="389.25"/>
    <s v="A"/>
    <x v="0"/>
    <x v="16"/>
    <x v="96"/>
  </r>
  <r>
    <x v="98"/>
    <x v="19"/>
    <x v="37"/>
    <x v="22"/>
    <n v="514"/>
    <s v="A"/>
    <x v="0"/>
    <x v="18"/>
    <x v="102"/>
  </r>
  <r>
    <x v="99"/>
    <x v="8"/>
    <x v="4"/>
    <x v="13"/>
    <n v="170"/>
    <s v="E"/>
    <x v="0"/>
    <x v="8"/>
    <x v="96"/>
  </r>
  <r>
    <x v="99"/>
    <x v="8"/>
    <x v="4"/>
    <x v="13"/>
    <n v="-170"/>
    <s v="E"/>
    <x v="2"/>
    <x v="8"/>
    <x v="96"/>
  </r>
  <r>
    <x v="100"/>
    <x v="1"/>
    <x v="38"/>
    <x v="1"/>
    <n v="179"/>
    <s v="A"/>
    <x v="0"/>
    <x v="1"/>
    <x v="103"/>
  </r>
  <r>
    <x v="101"/>
    <x v="3"/>
    <x v="3"/>
    <x v="3"/>
    <n v="340"/>
    <s v="A"/>
    <x v="0"/>
    <x v="3"/>
    <x v="104"/>
  </r>
  <r>
    <x v="102"/>
    <x v="16"/>
    <x v="5"/>
    <x v="19"/>
    <n v="289"/>
    <s v="A"/>
    <x v="0"/>
    <x v="17"/>
    <x v="103"/>
  </r>
  <r>
    <x v="103"/>
    <x v="4"/>
    <x v="4"/>
    <x v="4"/>
    <n v="80"/>
    <s v="A"/>
    <x v="0"/>
    <x v="4"/>
    <x v="105"/>
  </r>
  <r>
    <x v="103"/>
    <x v="4"/>
    <x v="4"/>
    <x v="4"/>
    <n v="35"/>
    <s v="A"/>
    <x v="1"/>
    <x v="4"/>
    <x v="105"/>
  </r>
  <r>
    <x v="103"/>
    <x v="5"/>
    <x v="5"/>
    <x v="5"/>
    <n v="1000"/>
    <s v="A"/>
    <x v="0"/>
    <x v="5"/>
    <x v="103"/>
  </r>
  <r>
    <x v="104"/>
    <x v="8"/>
    <x v="8"/>
    <x v="8"/>
    <n v="-20000"/>
    <s v="E"/>
    <x v="1"/>
    <x v="8"/>
    <x v="106"/>
  </r>
  <r>
    <x v="104"/>
    <x v="8"/>
    <x v="8"/>
    <x v="8"/>
    <n v="20000"/>
    <s v="E"/>
    <x v="0"/>
    <x v="8"/>
    <x v="106"/>
  </r>
  <r>
    <x v="105"/>
    <x v="11"/>
    <x v="11"/>
    <x v="14"/>
    <n v="2200"/>
    <s v="E"/>
    <x v="0"/>
    <x v="13"/>
    <x v="107"/>
  </r>
  <r>
    <x v="105"/>
    <x v="6"/>
    <x v="6"/>
    <x v="6"/>
    <n v="75"/>
    <s v="A"/>
    <x v="2"/>
    <x v="6"/>
    <x v="107"/>
  </r>
  <r>
    <x v="106"/>
    <x v="23"/>
    <x v="5"/>
    <x v="28"/>
    <n v="10000"/>
    <s v="A"/>
    <x v="0"/>
    <x v="14"/>
    <x v="103"/>
  </r>
  <r>
    <x v="106"/>
    <x v="8"/>
    <x v="9"/>
    <x v="9"/>
    <n v="20000"/>
    <s v="E"/>
    <x v="1"/>
    <x v="9"/>
    <x v="108"/>
  </r>
  <r>
    <x v="106"/>
    <x v="9"/>
    <x v="3"/>
    <x v="10"/>
    <n v="220"/>
    <s v="E"/>
    <x v="0"/>
    <x v="10"/>
    <x v="108"/>
  </r>
  <r>
    <x v="106"/>
    <x v="9"/>
    <x v="3"/>
    <x v="11"/>
    <n v="100"/>
    <s v="E"/>
    <x v="0"/>
    <x v="11"/>
    <x v="108"/>
  </r>
  <r>
    <x v="106"/>
    <x v="10"/>
    <x v="3"/>
    <x v="12"/>
    <n v="6400"/>
    <s v="A"/>
    <x v="0"/>
    <x v="12"/>
    <x v="108"/>
  </r>
  <r>
    <x v="107"/>
    <x v="8"/>
    <x v="4"/>
    <x v="13"/>
    <n v="70"/>
    <s v="E"/>
    <x v="0"/>
    <x v="8"/>
    <x v="109"/>
  </r>
  <r>
    <x v="107"/>
    <x v="8"/>
    <x v="4"/>
    <x v="13"/>
    <n v="-70"/>
    <s v="E"/>
    <x v="2"/>
    <x v="8"/>
    <x v="109"/>
  </r>
  <r>
    <x v="107"/>
    <x v="11"/>
    <x v="11"/>
    <x v="24"/>
    <n v="3700"/>
    <s v="E"/>
    <x v="0"/>
    <x v="2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C80A3-C070-4554-9DF2-21CE9C1025B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E21" firstHeaderRow="1" firstDataRow="2" firstDataCol="1"/>
  <pivotFields count="15">
    <pivotField numFmtId="14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>
      <items count="40">
        <item x="4"/>
        <item x="6"/>
        <item x="3"/>
        <item x="2"/>
        <item x="12"/>
        <item x="18"/>
        <item x="28"/>
        <item x="35"/>
        <item x="5"/>
        <item x="31"/>
        <item x="34"/>
        <item x="37"/>
        <item x="21"/>
        <item x="1"/>
        <item x="10"/>
        <item x="13"/>
        <item x="15"/>
        <item x="17"/>
        <item x="20"/>
        <item x="24"/>
        <item x="27"/>
        <item x="30"/>
        <item x="32"/>
        <item x="36"/>
        <item x="38"/>
        <item x="26"/>
        <item x="19"/>
        <item x="33"/>
        <item x="9"/>
        <item x="23"/>
        <item x="11"/>
        <item x="14"/>
        <item x="0"/>
        <item x="16"/>
        <item x="22"/>
        <item x="29"/>
        <item x="25"/>
        <item x="7"/>
        <item x="8"/>
        <item t="default"/>
      </items>
    </pivotField>
    <pivotField showAll="0">
      <items count="30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t="default"/>
      </items>
    </pivotField>
    <pivotField dataField="1" numFmtId="7"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24">
        <item x="14"/>
        <item x="19"/>
        <item x="8"/>
        <item x="0"/>
        <item x="13"/>
        <item x="10"/>
        <item x="5"/>
        <item x="4"/>
        <item x="18"/>
        <item x="15"/>
        <item x="3"/>
        <item x="6"/>
        <item x="12"/>
        <item x="22"/>
        <item x="9"/>
        <item x="17"/>
        <item x="2"/>
        <item x="1"/>
        <item x="16"/>
        <item x="7"/>
        <item x="21"/>
        <item x="11"/>
        <item x="20"/>
        <item t="default"/>
      </items>
    </pivotField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7"/>
  </dataFields>
  <formats count="10">
    <format dxfId="9">
      <pivotArea field="8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5">
      <pivotArea field="6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Col="1" outline="0" fieldPosition="0"/>
    </format>
    <format dxfId="0">
      <pivotArea type="origin" dataOnly="0" labelOnly="1" outline="0" fieldPosition="0"/>
    </format>
  </formats>
  <chartFormats count="1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0B18E-A222-4F7B-B607-7EA9B69B89AE}" name="Payments" displayName="Payments" ref="A2:I210" totalsRowShown="0" headerRowDxfId="22" dataDxfId="20" headerRowBorderDxfId="21" tableBorderDxfId="19">
  <autoFilter ref="A2:I210" xr:uid="{3E0A2D03-5F01-4F0F-B2C8-7F6FD9191F59}">
    <filterColumn colId="8">
      <customFilters>
        <customFilter operator="greaterThan" val="40909"/>
      </customFilters>
    </filterColumn>
  </autoFilter>
  <tableColumns count="9">
    <tableColumn id="1" xr3:uid="{7D258E86-6B92-4E71-8926-9ED413816BEE}" name="Document Date" dataDxfId="18"/>
    <tableColumn id="2" xr3:uid="{8AE93F3E-A10B-4DE8-B173-B227F22CCD02}" name="Supplier" dataDxfId="17"/>
    <tableColumn id="3" xr3:uid="{842FBA5F-4075-43D6-98A3-DD94F3231CEA}" name="Reference" dataDxfId="16"/>
    <tableColumn id="4" xr3:uid="{95EFB7EE-9B51-401A-BA9D-9FC1BECEDE7F}" name="Description" dataDxfId="15"/>
    <tableColumn id="5" xr3:uid="{7D71121B-1C81-4585-B274-8CAC3558E55A}" name="Tax Inclusive Amount" dataDxfId="14" dataCellStyle="Currency"/>
    <tableColumn id="6" xr3:uid="{8A77B7FC-6AA2-47C5-BC56-80780CF4AACE}" name="Column1" dataDxfId="13"/>
    <tableColumn id="7" xr3:uid="{C6DA521C-B8A0-41E0-A42C-019DEFD0FD8B}" name="Bank Code" dataDxfId="12"/>
    <tableColumn id="8" xr3:uid="{03D876C8-5365-437E-9886-278765A0D81B}" name="Account Code" dataDxfId="11"/>
    <tableColumn id="9" xr3:uid="{411DDCDE-8CBF-40F3-9E47-921C04D7FA01}" name="Payment Dat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0346-4BB8-415C-9502-DC830FB8F76B}">
  <dimension ref="A1:G8"/>
  <sheetViews>
    <sheetView tabSelected="1" workbookViewId="0">
      <selection activeCell="F29" sqref="F29"/>
    </sheetView>
  </sheetViews>
  <sheetFormatPr defaultRowHeight="15"/>
  <cols>
    <col min="1" max="1" width="11" customWidth="1"/>
    <col min="3" max="3" width="12" customWidth="1"/>
    <col min="5" max="5" width="11.85546875" customWidth="1"/>
    <col min="6" max="6" width="11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>
      <c r="A4" t="s">
        <v>8</v>
      </c>
      <c r="B4" s="2">
        <v>2000</v>
      </c>
      <c r="C4" s="1">
        <v>0.21</v>
      </c>
      <c r="D4">
        <v>3</v>
      </c>
      <c r="E4" s="2">
        <f>B4*C4</f>
        <v>420</v>
      </c>
      <c r="F4" s="2">
        <f>B4+E4</f>
        <v>2420</v>
      </c>
      <c r="G4" s="3">
        <f>F4/D4</f>
        <v>806.66666666666663</v>
      </c>
    </row>
    <row r="5" spans="1:7">
      <c r="A5" t="s">
        <v>9</v>
      </c>
      <c r="B5" s="2">
        <v>450</v>
      </c>
      <c r="C5" s="1">
        <v>0.25</v>
      </c>
      <c r="D5">
        <v>3</v>
      </c>
      <c r="E5" s="2">
        <f t="shared" ref="E5:E8" si="0">B5*C5</f>
        <v>112.5</v>
      </c>
      <c r="F5" s="2">
        <f t="shared" ref="F5:F8" si="1">B5+E5</f>
        <v>562.5</v>
      </c>
      <c r="G5" s="3">
        <f t="shared" ref="G5:G8" si="2">F5/D5</f>
        <v>187.5</v>
      </c>
    </row>
    <row r="6" spans="1:7">
      <c r="A6" t="s">
        <v>10</v>
      </c>
      <c r="B6" s="2">
        <v>975</v>
      </c>
      <c r="C6" s="1">
        <v>0.27</v>
      </c>
      <c r="D6">
        <v>3</v>
      </c>
      <c r="E6" s="2">
        <f t="shared" si="0"/>
        <v>263.25</v>
      </c>
      <c r="F6" s="2">
        <f t="shared" si="1"/>
        <v>1238.25</v>
      </c>
      <c r="G6" s="3">
        <f t="shared" si="2"/>
        <v>412.75</v>
      </c>
    </row>
    <row r="7" spans="1:7">
      <c r="A7" t="s">
        <v>11</v>
      </c>
      <c r="B7" s="2">
        <v>1500</v>
      </c>
      <c r="C7" s="1">
        <v>0.15</v>
      </c>
      <c r="D7">
        <v>3</v>
      </c>
      <c r="E7" s="2">
        <f t="shared" si="0"/>
        <v>225</v>
      </c>
      <c r="F7" s="2">
        <f t="shared" si="1"/>
        <v>1725</v>
      </c>
      <c r="G7" s="3">
        <f t="shared" si="2"/>
        <v>575</v>
      </c>
    </row>
    <row r="8" spans="1:7">
      <c r="A8" t="s">
        <v>12</v>
      </c>
      <c r="B8" s="2">
        <v>780</v>
      </c>
      <c r="C8" s="1">
        <v>0.25</v>
      </c>
      <c r="D8">
        <v>3</v>
      </c>
      <c r="E8" s="2">
        <f t="shared" si="0"/>
        <v>195</v>
      </c>
      <c r="F8" s="2">
        <f t="shared" si="1"/>
        <v>975</v>
      </c>
      <c r="G8" s="3">
        <f t="shared" si="2"/>
        <v>325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57E3-7655-4E09-BFC2-359019FBAE6B}">
  <dimension ref="A1:I210"/>
  <sheetViews>
    <sheetView zoomScale="60" zoomScaleNormal="60" workbookViewId="0">
      <selection activeCell="N200" sqref="N200"/>
    </sheetView>
  </sheetViews>
  <sheetFormatPr defaultColWidth="9.140625" defaultRowHeight="15"/>
  <cols>
    <col min="1" max="1" width="16.7109375" style="8" customWidth="1"/>
    <col min="2" max="4" width="16.7109375" style="4" customWidth="1"/>
    <col min="5" max="5" width="16.7109375" style="7" customWidth="1"/>
    <col min="6" max="8" width="16.7109375" style="6" customWidth="1"/>
    <col min="9" max="9" width="16.7109375" style="5" customWidth="1"/>
    <col min="10" max="16384" width="9.140625" style="4"/>
  </cols>
  <sheetData>
    <row r="1" spans="1:9" ht="15" customHeight="1">
      <c r="A1" s="17" t="s">
        <v>142</v>
      </c>
      <c r="I1" s="6"/>
    </row>
    <row r="2" spans="1:9" s="14" customFormat="1" ht="54">
      <c r="A2" s="15" t="s">
        <v>141</v>
      </c>
      <c r="B2" s="15" t="s">
        <v>140</v>
      </c>
      <c r="C2" s="15" t="s">
        <v>139</v>
      </c>
      <c r="D2" s="15" t="s">
        <v>138</v>
      </c>
      <c r="E2" s="16" t="s">
        <v>137</v>
      </c>
      <c r="F2" s="15" t="s">
        <v>136</v>
      </c>
      <c r="G2" s="15" t="s">
        <v>135</v>
      </c>
      <c r="H2" s="15" t="s">
        <v>134</v>
      </c>
      <c r="I2" s="15" t="s">
        <v>133</v>
      </c>
    </row>
    <row r="3" spans="1:9" ht="15" hidden="1" customHeight="1">
      <c r="A3" s="13">
        <v>40588</v>
      </c>
      <c r="B3" s="12" t="s">
        <v>132</v>
      </c>
      <c r="C3" s="12" t="s">
        <v>131</v>
      </c>
      <c r="D3" s="12" t="s">
        <v>130</v>
      </c>
      <c r="E3" s="11">
        <v>5100</v>
      </c>
      <c r="F3" s="10" t="s">
        <v>25</v>
      </c>
      <c r="G3" s="10" t="s">
        <v>14</v>
      </c>
      <c r="H3" s="10" t="s">
        <v>129</v>
      </c>
      <c r="I3" s="9">
        <v>40604</v>
      </c>
    </row>
    <row r="4" spans="1:9" ht="15" hidden="1" customHeight="1">
      <c r="A4" s="13">
        <v>40603</v>
      </c>
      <c r="B4" s="12" t="s">
        <v>65</v>
      </c>
      <c r="C4" s="12" t="s">
        <v>128</v>
      </c>
      <c r="D4" s="12" t="s">
        <v>63</v>
      </c>
      <c r="E4" s="11">
        <v>179</v>
      </c>
      <c r="F4" s="10" t="s">
        <v>25</v>
      </c>
      <c r="G4" s="10" t="s">
        <v>14</v>
      </c>
      <c r="H4" s="10" t="s">
        <v>62</v>
      </c>
      <c r="I4" s="9">
        <v>40633</v>
      </c>
    </row>
    <row r="5" spans="1:9" ht="15" hidden="1" customHeight="1">
      <c r="A5" s="13">
        <v>40604</v>
      </c>
      <c r="B5" s="12" t="s">
        <v>82</v>
      </c>
      <c r="C5" s="12" t="s">
        <v>127</v>
      </c>
      <c r="D5" s="12" t="s">
        <v>80</v>
      </c>
      <c r="E5" s="11">
        <v>478</v>
      </c>
      <c r="F5" s="10" t="s">
        <v>25</v>
      </c>
      <c r="G5" s="10" t="s">
        <v>14</v>
      </c>
      <c r="H5" s="10" t="s">
        <v>79</v>
      </c>
      <c r="I5" s="9">
        <v>40634</v>
      </c>
    </row>
    <row r="6" spans="1:9" ht="15" hidden="1" customHeight="1">
      <c r="A6" s="13">
        <v>40607</v>
      </c>
      <c r="B6" s="12" t="s">
        <v>61</v>
      </c>
      <c r="C6" s="12" t="s">
        <v>27</v>
      </c>
      <c r="D6" s="12" t="s">
        <v>60</v>
      </c>
      <c r="E6" s="11">
        <v>340</v>
      </c>
      <c r="F6" s="10" t="s">
        <v>25</v>
      </c>
      <c r="G6" s="10" t="s">
        <v>14</v>
      </c>
      <c r="H6" s="10" t="s">
        <v>59</v>
      </c>
      <c r="I6" s="9">
        <v>40607</v>
      </c>
    </row>
    <row r="7" spans="1:9" ht="15" hidden="1" customHeight="1">
      <c r="A7" s="13">
        <v>40617</v>
      </c>
      <c r="B7" s="12" t="s">
        <v>55</v>
      </c>
      <c r="C7" s="12" t="s">
        <v>22</v>
      </c>
      <c r="D7" s="12" t="s">
        <v>54</v>
      </c>
      <c r="E7" s="11">
        <v>50</v>
      </c>
      <c r="F7" s="10" t="s">
        <v>25</v>
      </c>
      <c r="G7" s="10" t="s">
        <v>14</v>
      </c>
      <c r="H7" s="10" t="s">
        <v>53</v>
      </c>
      <c r="I7" s="9">
        <v>40617</v>
      </c>
    </row>
    <row r="8" spans="1:9" ht="15" hidden="1" customHeight="1">
      <c r="A8" s="13">
        <v>40617</v>
      </c>
      <c r="B8" s="12" t="s">
        <v>55</v>
      </c>
      <c r="C8" s="12" t="s">
        <v>22</v>
      </c>
      <c r="D8" s="12" t="s">
        <v>54</v>
      </c>
      <c r="E8" s="11">
        <v>35</v>
      </c>
      <c r="F8" s="10" t="s">
        <v>25</v>
      </c>
      <c r="G8" s="10" t="s">
        <v>35</v>
      </c>
      <c r="H8" s="10" t="s">
        <v>53</v>
      </c>
      <c r="I8" s="9">
        <v>40617</v>
      </c>
    </row>
    <row r="9" spans="1:9" ht="15" hidden="1" customHeight="1">
      <c r="A9" s="13">
        <v>40617</v>
      </c>
      <c r="B9" s="12" t="s">
        <v>52</v>
      </c>
      <c r="C9" s="12" t="s">
        <v>40</v>
      </c>
      <c r="D9" s="12" t="s">
        <v>51</v>
      </c>
      <c r="E9" s="11">
        <v>1000</v>
      </c>
      <c r="F9" s="10" t="s">
        <v>25</v>
      </c>
      <c r="G9" s="10" t="s">
        <v>14</v>
      </c>
      <c r="H9" s="10" t="s">
        <v>50</v>
      </c>
      <c r="I9" s="9">
        <v>40635</v>
      </c>
    </row>
    <row r="10" spans="1:9" ht="15" hidden="1" customHeight="1">
      <c r="A10" s="13">
        <v>40617</v>
      </c>
      <c r="B10" s="12" t="s">
        <v>45</v>
      </c>
      <c r="C10" s="12" t="s">
        <v>44</v>
      </c>
      <c r="D10" s="12" t="s">
        <v>43</v>
      </c>
      <c r="E10" s="11">
        <v>90</v>
      </c>
      <c r="F10" s="10" t="s">
        <v>25</v>
      </c>
      <c r="G10" s="10" t="s">
        <v>20</v>
      </c>
      <c r="H10" s="10" t="s">
        <v>42</v>
      </c>
      <c r="I10" s="9">
        <v>40617</v>
      </c>
    </row>
    <row r="11" spans="1:9" ht="15" hidden="1" customHeight="1">
      <c r="A11" s="13">
        <v>40620</v>
      </c>
      <c r="B11" s="12" t="s">
        <v>126</v>
      </c>
      <c r="C11" s="12" t="s">
        <v>125</v>
      </c>
      <c r="D11" s="12" t="s">
        <v>124</v>
      </c>
      <c r="E11" s="11">
        <v>200</v>
      </c>
      <c r="F11" s="10" t="s">
        <v>25</v>
      </c>
      <c r="G11" s="10" t="s">
        <v>14</v>
      </c>
      <c r="H11" s="10" t="s">
        <v>86</v>
      </c>
      <c r="I11" s="9">
        <v>40620</v>
      </c>
    </row>
    <row r="12" spans="1:9" ht="15" hidden="1" customHeight="1">
      <c r="A12" s="13">
        <v>40622</v>
      </c>
      <c r="B12" s="12" t="s">
        <v>23</v>
      </c>
      <c r="C12" s="12" t="s">
        <v>49</v>
      </c>
      <c r="D12" s="12" t="s">
        <v>48</v>
      </c>
      <c r="E12" s="11">
        <v>-15000</v>
      </c>
      <c r="F12" s="10" t="s">
        <v>15</v>
      </c>
      <c r="G12" s="10" t="s">
        <v>35</v>
      </c>
      <c r="H12" s="10" t="s">
        <v>19</v>
      </c>
      <c r="I12" s="9">
        <v>40622</v>
      </c>
    </row>
    <row r="13" spans="1:9" ht="15" hidden="1" customHeight="1">
      <c r="A13" s="13">
        <v>40622</v>
      </c>
      <c r="B13" s="12" t="s">
        <v>23</v>
      </c>
      <c r="C13" s="12" t="s">
        <v>49</v>
      </c>
      <c r="D13" s="12" t="s">
        <v>48</v>
      </c>
      <c r="E13" s="11">
        <v>15000</v>
      </c>
      <c r="F13" s="10" t="s">
        <v>15</v>
      </c>
      <c r="G13" s="10" t="s">
        <v>14</v>
      </c>
      <c r="H13" s="10" t="s">
        <v>19</v>
      </c>
      <c r="I13" s="9">
        <v>40622</v>
      </c>
    </row>
    <row r="14" spans="1:9" ht="15" hidden="1" customHeight="1">
      <c r="A14" s="13">
        <v>40628</v>
      </c>
      <c r="B14" s="12" t="s">
        <v>23</v>
      </c>
      <c r="C14" s="12" t="s">
        <v>37</v>
      </c>
      <c r="D14" s="12" t="s">
        <v>36</v>
      </c>
      <c r="E14" s="11">
        <v>13000</v>
      </c>
      <c r="F14" s="10" t="s">
        <v>15</v>
      </c>
      <c r="G14" s="10" t="s">
        <v>35</v>
      </c>
      <c r="H14" s="10" t="s">
        <v>34</v>
      </c>
      <c r="I14" s="9">
        <v>40628</v>
      </c>
    </row>
    <row r="15" spans="1:9" ht="15" hidden="1" customHeight="1">
      <c r="A15" s="13">
        <v>40628</v>
      </c>
      <c r="B15" s="12" t="s">
        <v>31</v>
      </c>
      <c r="C15" s="12" t="s">
        <v>27</v>
      </c>
      <c r="D15" s="12" t="s">
        <v>33</v>
      </c>
      <c r="E15" s="11">
        <v>220</v>
      </c>
      <c r="F15" s="10" t="s">
        <v>15</v>
      </c>
      <c r="G15" s="10" t="s">
        <v>14</v>
      </c>
      <c r="H15" s="10" t="s">
        <v>32</v>
      </c>
      <c r="I15" s="9">
        <v>40628</v>
      </c>
    </row>
    <row r="16" spans="1:9" ht="15" hidden="1" customHeight="1">
      <c r="A16" s="13">
        <v>40628</v>
      </c>
      <c r="B16" s="12" t="s">
        <v>31</v>
      </c>
      <c r="C16" s="12" t="s">
        <v>27</v>
      </c>
      <c r="D16" s="12" t="s">
        <v>30</v>
      </c>
      <c r="E16" s="11">
        <v>100</v>
      </c>
      <c r="F16" s="10" t="s">
        <v>15</v>
      </c>
      <c r="G16" s="10" t="s">
        <v>14</v>
      </c>
      <c r="H16" s="10" t="s">
        <v>29</v>
      </c>
      <c r="I16" s="9">
        <v>40628</v>
      </c>
    </row>
    <row r="17" spans="1:9" ht="15" hidden="1" customHeight="1">
      <c r="A17" s="13">
        <v>40628</v>
      </c>
      <c r="B17" s="12" t="s">
        <v>28</v>
      </c>
      <c r="C17" s="12" t="s">
        <v>27</v>
      </c>
      <c r="D17" s="12" t="s">
        <v>26</v>
      </c>
      <c r="E17" s="11">
        <v>6400</v>
      </c>
      <c r="F17" s="10" t="s">
        <v>25</v>
      </c>
      <c r="G17" s="10" t="s">
        <v>14</v>
      </c>
      <c r="H17" s="10" t="s">
        <v>24</v>
      </c>
      <c r="I17" s="9">
        <v>40628</v>
      </c>
    </row>
    <row r="18" spans="1:9" ht="15" hidden="1" customHeight="1">
      <c r="A18" s="13">
        <v>40633</v>
      </c>
      <c r="B18" s="12" t="s">
        <v>23</v>
      </c>
      <c r="C18" s="12" t="s">
        <v>22</v>
      </c>
      <c r="D18" s="12" t="s">
        <v>21</v>
      </c>
      <c r="E18" s="11">
        <v>100</v>
      </c>
      <c r="F18" s="10" t="s">
        <v>15</v>
      </c>
      <c r="G18" s="10" t="s">
        <v>14</v>
      </c>
      <c r="H18" s="10" t="s">
        <v>19</v>
      </c>
      <c r="I18" s="9">
        <v>40633</v>
      </c>
    </row>
    <row r="19" spans="1:9" ht="15" hidden="1" customHeight="1">
      <c r="A19" s="13">
        <v>40633</v>
      </c>
      <c r="B19" s="12" t="s">
        <v>23</v>
      </c>
      <c r="C19" s="12" t="s">
        <v>22</v>
      </c>
      <c r="D19" s="12" t="s">
        <v>21</v>
      </c>
      <c r="E19" s="11">
        <v>-100</v>
      </c>
      <c r="F19" s="10" t="s">
        <v>15</v>
      </c>
      <c r="G19" s="10" t="s">
        <v>20</v>
      </c>
      <c r="H19" s="10" t="s">
        <v>19</v>
      </c>
      <c r="I19" s="9">
        <v>40633</v>
      </c>
    </row>
    <row r="20" spans="1:9" ht="15" hidden="1" customHeight="1">
      <c r="A20" s="13">
        <v>40634</v>
      </c>
      <c r="B20" s="12" t="s">
        <v>65</v>
      </c>
      <c r="C20" s="12" t="s">
        <v>123</v>
      </c>
      <c r="D20" s="12" t="s">
        <v>63</v>
      </c>
      <c r="E20" s="11">
        <v>179</v>
      </c>
      <c r="F20" s="10" t="s">
        <v>25</v>
      </c>
      <c r="G20" s="10" t="s">
        <v>14</v>
      </c>
      <c r="H20" s="10" t="s">
        <v>62</v>
      </c>
      <c r="I20" s="9">
        <v>40664</v>
      </c>
    </row>
    <row r="21" spans="1:9" ht="15" hidden="1" customHeight="1">
      <c r="A21" s="13">
        <v>40638</v>
      </c>
      <c r="B21" s="12" t="s">
        <v>61</v>
      </c>
      <c r="C21" s="12" t="s">
        <v>27</v>
      </c>
      <c r="D21" s="12" t="s">
        <v>60</v>
      </c>
      <c r="E21" s="11">
        <v>340</v>
      </c>
      <c r="F21" s="10" t="s">
        <v>25</v>
      </c>
      <c r="G21" s="10" t="s">
        <v>14</v>
      </c>
      <c r="H21" s="10" t="s">
        <v>59</v>
      </c>
      <c r="I21" s="9">
        <v>40638</v>
      </c>
    </row>
    <row r="22" spans="1:9" ht="15" hidden="1" customHeight="1">
      <c r="A22" s="13">
        <v>40645</v>
      </c>
      <c r="B22" s="12" t="s">
        <v>45</v>
      </c>
      <c r="C22" s="12" t="s">
        <v>44</v>
      </c>
      <c r="D22" s="12" t="s">
        <v>43</v>
      </c>
      <c r="E22" s="11">
        <v>87</v>
      </c>
      <c r="F22" s="10" t="s">
        <v>25</v>
      </c>
      <c r="G22" s="10" t="s">
        <v>20</v>
      </c>
      <c r="H22" s="10" t="s">
        <v>42</v>
      </c>
      <c r="I22" s="9">
        <v>40645</v>
      </c>
    </row>
    <row r="23" spans="1:9" ht="15" hidden="1" customHeight="1">
      <c r="A23" s="13">
        <v>40648</v>
      </c>
      <c r="B23" s="12" t="s">
        <v>55</v>
      </c>
      <c r="C23" s="12" t="s">
        <v>22</v>
      </c>
      <c r="D23" s="12" t="s">
        <v>54</v>
      </c>
      <c r="E23" s="11">
        <v>80</v>
      </c>
      <c r="F23" s="10" t="s">
        <v>25</v>
      </c>
      <c r="G23" s="10" t="s">
        <v>14</v>
      </c>
      <c r="H23" s="10" t="s">
        <v>53</v>
      </c>
      <c r="I23" s="9">
        <v>40648</v>
      </c>
    </row>
    <row r="24" spans="1:9" ht="15" hidden="1" customHeight="1">
      <c r="A24" s="13">
        <v>40648</v>
      </c>
      <c r="B24" s="12" t="s">
        <v>55</v>
      </c>
      <c r="C24" s="12" t="s">
        <v>22</v>
      </c>
      <c r="D24" s="12" t="s">
        <v>54</v>
      </c>
      <c r="E24" s="11">
        <v>35</v>
      </c>
      <c r="F24" s="10" t="s">
        <v>25</v>
      </c>
      <c r="G24" s="10" t="s">
        <v>35</v>
      </c>
      <c r="H24" s="10" t="s">
        <v>53</v>
      </c>
      <c r="I24" s="9">
        <v>40648</v>
      </c>
    </row>
    <row r="25" spans="1:9" ht="15" hidden="1" customHeight="1">
      <c r="A25" s="13">
        <v>40648</v>
      </c>
      <c r="B25" s="12" t="s">
        <v>52</v>
      </c>
      <c r="C25" s="12" t="s">
        <v>40</v>
      </c>
      <c r="D25" s="12" t="s">
        <v>51</v>
      </c>
      <c r="E25" s="11">
        <v>1000</v>
      </c>
      <c r="F25" s="10" t="s">
        <v>25</v>
      </c>
      <c r="G25" s="10" t="s">
        <v>14</v>
      </c>
      <c r="H25" s="10" t="s">
        <v>50</v>
      </c>
      <c r="I25" s="9">
        <v>40666</v>
      </c>
    </row>
    <row r="26" spans="1:9" ht="15" hidden="1" customHeight="1">
      <c r="A26" s="13">
        <v>40653</v>
      </c>
      <c r="B26" s="12" t="s">
        <v>23</v>
      </c>
      <c r="C26" s="12" t="s">
        <v>49</v>
      </c>
      <c r="D26" s="12" t="s">
        <v>48</v>
      </c>
      <c r="E26" s="11">
        <v>-20000</v>
      </c>
      <c r="F26" s="10" t="s">
        <v>15</v>
      </c>
      <c r="G26" s="10" t="s">
        <v>35</v>
      </c>
      <c r="H26" s="10" t="s">
        <v>19</v>
      </c>
      <c r="I26" s="9">
        <v>40653</v>
      </c>
    </row>
    <row r="27" spans="1:9" ht="15" hidden="1" customHeight="1">
      <c r="A27" s="13">
        <v>40653</v>
      </c>
      <c r="B27" s="12" t="s">
        <v>23</v>
      </c>
      <c r="C27" s="12" t="s">
        <v>49</v>
      </c>
      <c r="D27" s="12" t="s">
        <v>48</v>
      </c>
      <c r="E27" s="11">
        <v>20000</v>
      </c>
      <c r="F27" s="10" t="s">
        <v>15</v>
      </c>
      <c r="G27" s="10" t="s">
        <v>14</v>
      </c>
      <c r="H27" s="10" t="s">
        <v>19</v>
      </c>
      <c r="I27" s="9">
        <v>40653</v>
      </c>
    </row>
    <row r="28" spans="1:9" ht="15" hidden="1" customHeight="1">
      <c r="A28" s="13">
        <v>40658</v>
      </c>
      <c r="B28" s="12" t="s">
        <v>18</v>
      </c>
      <c r="C28" s="12" t="s">
        <v>17</v>
      </c>
      <c r="D28" s="12" t="s">
        <v>47</v>
      </c>
      <c r="E28" s="11">
        <v>1300</v>
      </c>
      <c r="F28" s="10" t="s">
        <v>15</v>
      </c>
      <c r="G28" s="10" t="s">
        <v>14</v>
      </c>
      <c r="H28" s="10" t="s">
        <v>46</v>
      </c>
      <c r="I28" s="9">
        <v>40658</v>
      </c>
    </row>
    <row r="29" spans="1:9" ht="15" hidden="1" customHeight="1">
      <c r="A29" s="13">
        <v>40659</v>
      </c>
      <c r="B29" s="12" t="s">
        <v>23</v>
      </c>
      <c r="C29" s="12" t="s">
        <v>37</v>
      </c>
      <c r="D29" s="12" t="s">
        <v>36</v>
      </c>
      <c r="E29" s="11">
        <v>20000</v>
      </c>
      <c r="F29" s="10" t="s">
        <v>15</v>
      </c>
      <c r="G29" s="10" t="s">
        <v>35</v>
      </c>
      <c r="H29" s="10" t="s">
        <v>34</v>
      </c>
      <c r="I29" s="9">
        <v>40659</v>
      </c>
    </row>
    <row r="30" spans="1:9" ht="15" hidden="1" customHeight="1">
      <c r="A30" s="13">
        <v>40659</v>
      </c>
      <c r="B30" s="12" t="s">
        <v>122</v>
      </c>
      <c r="C30" s="12" t="s">
        <v>40</v>
      </c>
      <c r="D30" s="12" t="s">
        <v>121</v>
      </c>
      <c r="E30" s="11">
        <v>3000</v>
      </c>
      <c r="F30" s="10" t="s">
        <v>25</v>
      </c>
      <c r="G30" s="10" t="s">
        <v>14</v>
      </c>
      <c r="H30" s="10" t="s">
        <v>38</v>
      </c>
      <c r="I30" s="9">
        <v>40689</v>
      </c>
    </row>
    <row r="31" spans="1:9" ht="15" hidden="1" customHeight="1">
      <c r="A31" s="13">
        <v>40659</v>
      </c>
      <c r="B31" s="12" t="s">
        <v>31</v>
      </c>
      <c r="C31" s="12" t="s">
        <v>27</v>
      </c>
      <c r="D31" s="12" t="s">
        <v>33</v>
      </c>
      <c r="E31" s="11">
        <v>220</v>
      </c>
      <c r="F31" s="10" t="s">
        <v>15</v>
      </c>
      <c r="G31" s="10" t="s">
        <v>14</v>
      </c>
      <c r="H31" s="10" t="s">
        <v>32</v>
      </c>
      <c r="I31" s="9">
        <v>40659</v>
      </c>
    </row>
    <row r="32" spans="1:9" ht="15" hidden="1" customHeight="1">
      <c r="A32" s="13">
        <v>40659</v>
      </c>
      <c r="B32" s="12" t="s">
        <v>31</v>
      </c>
      <c r="C32" s="12" t="s">
        <v>27</v>
      </c>
      <c r="D32" s="12" t="s">
        <v>30</v>
      </c>
      <c r="E32" s="11">
        <v>100</v>
      </c>
      <c r="F32" s="10" t="s">
        <v>15</v>
      </c>
      <c r="G32" s="10" t="s">
        <v>14</v>
      </c>
      <c r="H32" s="10" t="s">
        <v>29</v>
      </c>
      <c r="I32" s="9">
        <v>40659</v>
      </c>
    </row>
    <row r="33" spans="1:9" ht="15" hidden="1" customHeight="1">
      <c r="A33" s="13">
        <v>40659</v>
      </c>
      <c r="B33" s="12" t="s">
        <v>28</v>
      </c>
      <c r="C33" s="12" t="s">
        <v>27</v>
      </c>
      <c r="D33" s="12" t="s">
        <v>26</v>
      </c>
      <c r="E33" s="11">
        <v>6400</v>
      </c>
      <c r="F33" s="10" t="s">
        <v>25</v>
      </c>
      <c r="G33" s="10" t="s">
        <v>14</v>
      </c>
      <c r="H33" s="10" t="s">
        <v>24</v>
      </c>
      <c r="I33" s="9">
        <v>40659</v>
      </c>
    </row>
    <row r="34" spans="1:9" ht="15" hidden="1" customHeight="1">
      <c r="A34" s="13">
        <v>40662</v>
      </c>
      <c r="B34" s="12" t="s">
        <v>77</v>
      </c>
      <c r="C34" s="12" t="s">
        <v>120</v>
      </c>
      <c r="D34" s="12" t="s">
        <v>75</v>
      </c>
      <c r="E34" s="11">
        <v>41</v>
      </c>
      <c r="F34" s="10" t="s">
        <v>25</v>
      </c>
      <c r="G34" s="10" t="s">
        <v>20</v>
      </c>
      <c r="H34" s="10" t="s">
        <v>74</v>
      </c>
      <c r="I34" s="9">
        <v>40692</v>
      </c>
    </row>
    <row r="35" spans="1:9" ht="15" hidden="1" customHeight="1">
      <c r="A35" s="13">
        <v>40663</v>
      </c>
      <c r="B35" s="12" t="s">
        <v>23</v>
      </c>
      <c r="C35" s="12" t="s">
        <v>22</v>
      </c>
      <c r="D35" s="12" t="s">
        <v>21</v>
      </c>
      <c r="E35" s="11">
        <v>100</v>
      </c>
      <c r="F35" s="10" t="s">
        <v>15</v>
      </c>
      <c r="G35" s="10" t="s">
        <v>14</v>
      </c>
      <c r="H35" s="10" t="s">
        <v>19</v>
      </c>
      <c r="I35" s="9">
        <v>40663</v>
      </c>
    </row>
    <row r="36" spans="1:9" ht="15" hidden="1" customHeight="1">
      <c r="A36" s="13">
        <v>40663</v>
      </c>
      <c r="B36" s="12" t="s">
        <v>23</v>
      </c>
      <c r="C36" s="12" t="s">
        <v>22</v>
      </c>
      <c r="D36" s="12" t="s">
        <v>21</v>
      </c>
      <c r="E36" s="11">
        <v>-100</v>
      </c>
      <c r="F36" s="10" t="s">
        <v>15</v>
      </c>
      <c r="G36" s="10" t="s">
        <v>20</v>
      </c>
      <c r="H36" s="10" t="s">
        <v>19</v>
      </c>
      <c r="I36" s="9">
        <v>40663</v>
      </c>
    </row>
    <row r="37" spans="1:9" ht="15" hidden="1" customHeight="1">
      <c r="A37" s="13">
        <v>40664</v>
      </c>
      <c r="B37" s="12" t="s">
        <v>65</v>
      </c>
      <c r="C37" s="12" t="s">
        <v>119</v>
      </c>
      <c r="D37" s="12" t="s">
        <v>63</v>
      </c>
      <c r="E37" s="11">
        <v>179</v>
      </c>
      <c r="F37" s="10" t="s">
        <v>25</v>
      </c>
      <c r="G37" s="10" t="s">
        <v>14</v>
      </c>
      <c r="H37" s="10" t="s">
        <v>62</v>
      </c>
      <c r="I37" s="9">
        <v>40694</v>
      </c>
    </row>
    <row r="38" spans="1:9" ht="15" hidden="1" customHeight="1">
      <c r="A38" s="13">
        <v>40664</v>
      </c>
      <c r="B38" s="12" t="s">
        <v>72</v>
      </c>
      <c r="C38" s="12" t="s">
        <v>40</v>
      </c>
      <c r="D38" s="12" t="s">
        <v>100</v>
      </c>
      <c r="E38" s="11">
        <v>220</v>
      </c>
      <c r="F38" s="10" t="s">
        <v>25</v>
      </c>
      <c r="G38" s="10" t="s">
        <v>14</v>
      </c>
      <c r="H38" s="10" t="s">
        <v>70</v>
      </c>
      <c r="I38" s="9">
        <v>40694</v>
      </c>
    </row>
    <row r="39" spans="1:9" ht="15" hidden="1" customHeight="1">
      <c r="A39" s="13">
        <v>40668</v>
      </c>
      <c r="B39" s="12" t="s">
        <v>61</v>
      </c>
      <c r="C39" s="12" t="s">
        <v>27</v>
      </c>
      <c r="D39" s="12" t="s">
        <v>60</v>
      </c>
      <c r="E39" s="11">
        <v>340</v>
      </c>
      <c r="F39" s="10" t="s">
        <v>25</v>
      </c>
      <c r="G39" s="10" t="s">
        <v>14</v>
      </c>
      <c r="H39" s="10" t="s">
        <v>59</v>
      </c>
      <c r="I39" s="9">
        <v>40668</v>
      </c>
    </row>
    <row r="40" spans="1:9" ht="15" hidden="1" customHeight="1">
      <c r="A40" s="13">
        <v>40670</v>
      </c>
      <c r="B40" s="12" t="s">
        <v>118</v>
      </c>
      <c r="C40" s="12" t="s">
        <v>117</v>
      </c>
      <c r="D40" s="12" t="s">
        <v>116</v>
      </c>
      <c r="E40" s="11">
        <v>563</v>
      </c>
      <c r="F40" s="10" t="s">
        <v>25</v>
      </c>
      <c r="G40" s="10" t="s">
        <v>14</v>
      </c>
      <c r="H40" s="10" t="s">
        <v>86</v>
      </c>
      <c r="I40" s="9">
        <v>40670</v>
      </c>
    </row>
    <row r="41" spans="1:9" ht="15" hidden="1" customHeight="1">
      <c r="A41" s="13">
        <v>40670</v>
      </c>
      <c r="B41" s="12" t="s">
        <v>58</v>
      </c>
      <c r="C41" s="12" t="s">
        <v>40</v>
      </c>
      <c r="D41" s="12" t="s">
        <v>57</v>
      </c>
      <c r="E41" s="11">
        <v>982</v>
      </c>
      <c r="F41" s="10" t="s">
        <v>25</v>
      </c>
      <c r="G41" s="10" t="s">
        <v>14</v>
      </c>
      <c r="H41" s="10" t="s">
        <v>56</v>
      </c>
      <c r="I41" s="9">
        <v>40700</v>
      </c>
    </row>
    <row r="42" spans="1:9" ht="15" hidden="1" customHeight="1">
      <c r="A42" s="13">
        <v>40678</v>
      </c>
      <c r="B42" s="12" t="s">
        <v>55</v>
      </c>
      <c r="C42" s="12" t="s">
        <v>22</v>
      </c>
      <c r="D42" s="12" t="s">
        <v>54</v>
      </c>
      <c r="E42" s="11">
        <v>80</v>
      </c>
      <c r="F42" s="10" t="s">
        <v>25</v>
      </c>
      <c r="G42" s="10" t="s">
        <v>14</v>
      </c>
      <c r="H42" s="10" t="s">
        <v>53</v>
      </c>
      <c r="I42" s="9">
        <v>40678</v>
      </c>
    </row>
    <row r="43" spans="1:9" ht="15" hidden="1" customHeight="1">
      <c r="A43" s="13">
        <v>40678</v>
      </c>
      <c r="B43" s="12" t="s">
        <v>55</v>
      </c>
      <c r="C43" s="12" t="s">
        <v>22</v>
      </c>
      <c r="D43" s="12" t="s">
        <v>54</v>
      </c>
      <c r="E43" s="11">
        <v>35</v>
      </c>
      <c r="F43" s="10" t="s">
        <v>25</v>
      </c>
      <c r="G43" s="10" t="s">
        <v>35</v>
      </c>
      <c r="H43" s="10" t="s">
        <v>53</v>
      </c>
      <c r="I43" s="9">
        <v>40678</v>
      </c>
    </row>
    <row r="44" spans="1:9" ht="15" hidden="1" customHeight="1">
      <c r="A44" s="13">
        <v>40678</v>
      </c>
      <c r="B44" s="12" t="s">
        <v>52</v>
      </c>
      <c r="C44" s="12" t="s">
        <v>40</v>
      </c>
      <c r="D44" s="12" t="s">
        <v>51</v>
      </c>
      <c r="E44" s="11">
        <v>1000</v>
      </c>
      <c r="F44" s="10" t="s">
        <v>25</v>
      </c>
      <c r="G44" s="10" t="s">
        <v>14</v>
      </c>
      <c r="H44" s="10" t="s">
        <v>50</v>
      </c>
      <c r="I44" s="9">
        <v>40696</v>
      </c>
    </row>
    <row r="45" spans="1:9" ht="15" hidden="1" customHeight="1">
      <c r="A45" s="13">
        <v>40683</v>
      </c>
      <c r="B45" s="12" t="s">
        <v>23</v>
      </c>
      <c r="C45" s="12" t="s">
        <v>49</v>
      </c>
      <c r="D45" s="12" t="s">
        <v>48</v>
      </c>
      <c r="E45" s="11">
        <v>-20000</v>
      </c>
      <c r="F45" s="10" t="s">
        <v>15</v>
      </c>
      <c r="G45" s="10" t="s">
        <v>35</v>
      </c>
      <c r="H45" s="10" t="s">
        <v>19</v>
      </c>
      <c r="I45" s="9">
        <v>40683</v>
      </c>
    </row>
    <row r="46" spans="1:9" ht="15" hidden="1" customHeight="1">
      <c r="A46" s="13">
        <v>40683</v>
      </c>
      <c r="B46" s="12" t="s">
        <v>23</v>
      </c>
      <c r="C46" s="12" t="s">
        <v>49</v>
      </c>
      <c r="D46" s="12" t="s">
        <v>48</v>
      </c>
      <c r="E46" s="11">
        <v>20000</v>
      </c>
      <c r="F46" s="10" t="s">
        <v>15</v>
      </c>
      <c r="G46" s="10" t="s">
        <v>14</v>
      </c>
      <c r="H46" s="10" t="s">
        <v>19</v>
      </c>
      <c r="I46" s="9">
        <v>40683</v>
      </c>
    </row>
    <row r="47" spans="1:9" ht="15" hidden="1" customHeight="1">
      <c r="A47" s="13">
        <v>40689</v>
      </c>
      <c r="B47" s="12" t="s">
        <v>23</v>
      </c>
      <c r="C47" s="12" t="s">
        <v>37</v>
      </c>
      <c r="D47" s="12" t="s">
        <v>36</v>
      </c>
      <c r="E47" s="11">
        <v>20000</v>
      </c>
      <c r="F47" s="10" t="s">
        <v>15</v>
      </c>
      <c r="G47" s="10" t="s">
        <v>35</v>
      </c>
      <c r="H47" s="10" t="s">
        <v>34</v>
      </c>
      <c r="I47" s="9">
        <v>40689</v>
      </c>
    </row>
    <row r="48" spans="1:9" ht="15" hidden="1" customHeight="1">
      <c r="A48" s="13">
        <v>40689</v>
      </c>
      <c r="B48" s="12" t="s">
        <v>31</v>
      </c>
      <c r="C48" s="12" t="s">
        <v>27</v>
      </c>
      <c r="D48" s="12" t="s">
        <v>33</v>
      </c>
      <c r="E48" s="11">
        <v>220</v>
      </c>
      <c r="F48" s="10" t="s">
        <v>15</v>
      </c>
      <c r="G48" s="10" t="s">
        <v>14</v>
      </c>
      <c r="H48" s="10" t="s">
        <v>32</v>
      </c>
      <c r="I48" s="9">
        <v>40689</v>
      </c>
    </row>
    <row r="49" spans="1:9" ht="15" hidden="1" customHeight="1">
      <c r="A49" s="13">
        <v>40689</v>
      </c>
      <c r="B49" s="12" t="s">
        <v>31</v>
      </c>
      <c r="C49" s="12" t="s">
        <v>27</v>
      </c>
      <c r="D49" s="12" t="s">
        <v>30</v>
      </c>
      <c r="E49" s="11">
        <v>100</v>
      </c>
      <c r="F49" s="10" t="s">
        <v>15</v>
      </c>
      <c r="G49" s="10" t="s">
        <v>14</v>
      </c>
      <c r="H49" s="10" t="s">
        <v>29</v>
      </c>
      <c r="I49" s="9">
        <v>40689</v>
      </c>
    </row>
    <row r="50" spans="1:9" ht="15" hidden="1" customHeight="1">
      <c r="A50" s="13">
        <v>40689</v>
      </c>
      <c r="B50" s="12" t="s">
        <v>28</v>
      </c>
      <c r="C50" s="12" t="s">
        <v>27</v>
      </c>
      <c r="D50" s="12" t="s">
        <v>26</v>
      </c>
      <c r="E50" s="11">
        <v>6400</v>
      </c>
      <c r="F50" s="10" t="s">
        <v>25</v>
      </c>
      <c r="G50" s="10" t="s">
        <v>14</v>
      </c>
      <c r="H50" s="10" t="s">
        <v>24</v>
      </c>
      <c r="I50" s="9">
        <v>40689</v>
      </c>
    </row>
    <row r="51" spans="1:9" ht="15" hidden="1" customHeight="1">
      <c r="A51" s="13">
        <v>40692</v>
      </c>
      <c r="B51" s="12" t="s">
        <v>45</v>
      </c>
      <c r="C51" s="12" t="s">
        <v>44</v>
      </c>
      <c r="D51" s="12" t="s">
        <v>43</v>
      </c>
      <c r="E51" s="11">
        <v>65</v>
      </c>
      <c r="F51" s="10" t="s">
        <v>25</v>
      </c>
      <c r="G51" s="10" t="s">
        <v>20</v>
      </c>
      <c r="H51" s="10" t="s">
        <v>42</v>
      </c>
      <c r="I51" s="9">
        <v>40692</v>
      </c>
    </row>
    <row r="52" spans="1:9" ht="15" hidden="1" customHeight="1">
      <c r="A52" s="13">
        <v>40694</v>
      </c>
      <c r="B52" s="12" t="s">
        <v>23</v>
      </c>
      <c r="C52" s="12" t="s">
        <v>22</v>
      </c>
      <c r="D52" s="12" t="s">
        <v>21</v>
      </c>
      <c r="E52" s="11">
        <v>100</v>
      </c>
      <c r="F52" s="10" t="s">
        <v>15</v>
      </c>
      <c r="G52" s="10" t="s">
        <v>14</v>
      </c>
      <c r="H52" s="10" t="s">
        <v>19</v>
      </c>
      <c r="I52" s="9">
        <v>40694</v>
      </c>
    </row>
    <row r="53" spans="1:9" ht="15" hidden="1" customHeight="1">
      <c r="A53" s="13">
        <v>40694</v>
      </c>
      <c r="B53" s="12" t="s">
        <v>23</v>
      </c>
      <c r="C53" s="12" t="s">
        <v>22</v>
      </c>
      <c r="D53" s="12" t="s">
        <v>21</v>
      </c>
      <c r="E53" s="11">
        <v>-100</v>
      </c>
      <c r="F53" s="10" t="s">
        <v>15</v>
      </c>
      <c r="G53" s="10" t="s">
        <v>20</v>
      </c>
      <c r="H53" s="10" t="s">
        <v>19</v>
      </c>
      <c r="I53" s="9">
        <v>40694</v>
      </c>
    </row>
    <row r="54" spans="1:9" ht="15" hidden="1" customHeight="1">
      <c r="A54" s="13">
        <v>40695</v>
      </c>
      <c r="B54" s="12" t="s">
        <v>65</v>
      </c>
      <c r="C54" s="12" t="s">
        <v>115</v>
      </c>
      <c r="D54" s="12" t="s">
        <v>63</v>
      </c>
      <c r="E54" s="11">
        <v>179</v>
      </c>
      <c r="F54" s="10" t="s">
        <v>25</v>
      </c>
      <c r="G54" s="10" t="s">
        <v>14</v>
      </c>
      <c r="H54" s="10" t="s">
        <v>62</v>
      </c>
      <c r="I54" s="9">
        <v>40725</v>
      </c>
    </row>
    <row r="55" spans="1:9" ht="15" hidden="1" customHeight="1">
      <c r="A55" s="13">
        <v>40699</v>
      </c>
      <c r="B55" s="12" t="s">
        <v>61</v>
      </c>
      <c r="C55" s="12" t="s">
        <v>27</v>
      </c>
      <c r="D55" s="12" t="s">
        <v>60</v>
      </c>
      <c r="E55" s="11">
        <v>340</v>
      </c>
      <c r="F55" s="10" t="s">
        <v>25</v>
      </c>
      <c r="G55" s="10" t="s">
        <v>14</v>
      </c>
      <c r="H55" s="10" t="s">
        <v>59</v>
      </c>
      <c r="I55" s="9">
        <v>40699</v>
      </c>
    </row>
    <row r="56" spans="1:9" ht="15" hidden="1" customHeight="1">
      <c r="A56" s="13">
        <v>40709</v>
      </c>
      <c r="B56" s="12" t="s">
        <v>55</v>
      </c>
      <c r="C56" s="12" t="s">
        <v>22</v>
      </c>
      <c r="D56" s="12" t="s">
        <v>54</v>
      </c>
      <c r="E56" s="11">
        <v>80</v>
      </c>
      <c r="F56" s="10" t="s">
        <v>25</v>
      </c>
      <c r="G56" s="10" t="s">
        <v>14</v>
      </c>
      <c r="H56" s="10" t="s">
        <v>53</v>
      </c>
      <c r="I56" s="9">
        <v>40709</v>
      </c>
    </row>
    <row r="57" spans="1:9" ht="15" hidden="1" customHeight="1">
      <c r="A57" s="13">
        <v>40709</v>
      </c>
      <c r="B57" s="12" t="s">
        <v>55</v>
      </c>
      <c r="C57" s="12" t="s">
        <v>22</v>
      </c>
      <c r="D57" s="12" t="s">
        <v>54</v>
      </c>
      <c r="E57" s="11">
        <v>35</v>
      </c>
      <c r="F57" s="10" t="s">
        <v>25</v>
      </c>
      <c r="G57" s="10" t="s">
        <v>35</v>
      </c>
      <c r="H57" s="10" t="s">
        <v>53</v>
      </c>
      <c r="I57" s="9">
        <v>40709</v>
      </c>
    </row>
    <row r="58" spans="1:9" ht="15" hidden="1" customHeight="1">
      <c r="A58" s="13">
        <v>40709</v>
      </c>
      <c r="B58" s="12" t="s">
        <v>52</v>
      </c>
      <c r="C58" s="12" t="s">
        <v>40</v>
      </c>
      <c r="D58" s="12" t="s">
        <v>51</v>
      </c>
      <c r="E58" s="11">
        <v>1000</v>
      </c>
      <c r="F58" s="10" t="s">
        <v>25</v>
      </c>
      <c r="G58" s="10" t="s">
        <v>14</v>
      </c>
      <c r="H58" s="10" t="s">
        <v>50</v>
      </c>
      <c r="I58" s="9">
        <v>40727</v>
      </c>
    </row>
    <row r="59" spans="1:9" ht="15" hidden="1" customHeight="1">
      <c r="A59" s="13">
        <v>40714</v>
      </c>
      <c r="B59" s="12" t="s">
        <v>23</v>
      </c>
      <c r="C59" s="12" t="s">
        <v>49</v>
      </c>
      <c r="D59" s="12" t="s">
        <v>48</v>
      </c>
      <c r="E59" s="11">
        <v>-20000</v>
      </c>
      <c r="F59" s="10" t="s">
        <v>15</v>
      </c>
      <c r="G59" s="10" t="s">
        <v>35</v>
      </c>
      <c r="H59" s="10" t="s">
        <v>19</v>
      </c>
      <c r="I59" s="9">
        <v>40714</v>
      </c>
    </row>
    <row r="60" spans="1:9" ht="15" hidden="1" customHeight="1">
      <c r="A60" s="13">
        <v>40714</v>
      </c>
      <c r="B60" s="12" t="s">
        <v>23</v>
      </c>
      <c r="C60" s="12" t="s">
        <v>49</v>
      </c>
      <c r="D60" s="12" t="s">
        <v>48</v>
      </c>
      <c r="E60" s="11">
        <v>20000</v>
      </c>
      <c r="F60" s="10" t="s">
        <v>15</v>
      </c>
      <c r="G60" s="10" t="s">
        <v>14</v>
      </c>
      <c r="H60" s="10" t="s">
        <v>19</v>
      </c>
      <c r="I60" s="9">
        <v>40714</v>
      </c>
    </row>
    <row r="61" spans="1:9" ht="15" hidden="1" customHeight="1">
      <c r="A61" s="13">
        <v>40716</v>
      </c>
      <c r="B61" s="12" t="s">
        <v>45</v>
      </c>
      <c r="C61" s="12" t="s">
        <v>44</v>
      </c>
      <c r="D61" s="12" t="s">
        <v>43</v>
      </c>
      <c r="E61" s="11">
        <v>110</v>
      </c>
      <c r="F61" s="10" t="s">
        <v>25</v>
      </c>
      <c r="G61" s="10" t="s">
        <v>20</v>
      </c>
      <c r="H61" s="10" t="s">
        <v>42</v>
      </c>
      <c r="I61" s="9">
        <v>40716</v>
      </c>
    </row>
    <row r="62" spans="1:9" ht="15" hidden="1" customHeight="1">
      <c r="A62" s="13">
        <v>40719</v>
      </c>
      <c r="B62" s="12" t="s">
        <v>18</v>
      </c>
      <c r="C62" s="12" t="s">
        <v>17</v>
      </c>
      <c r="D62" s="12" t="s">
        <v>47</v>
      </c>
      <c r="E62" s="11">
        <v>8700</v>
      </c>
      <c r="F62" s="10" t="s">
        <v>15</v>
      </c>
      <c r="G62" s="10" t="s">
        <v>14</v>
      </c>
      <c r="H62" s="10" t="s">
        <v>46</v>
      </c>
      <c r="I62" s="9">
        <v>40719</v>
      </c>
    </row>
    <row r="63" spans="1:9" ht="15" hidden="1" customHeight="1">
      <c r="A63" s="13">
        <v>40720</v>
      </c>
      <c r="B63" s="12" t="s">
        <v>23</v>
      </c>
      <c r="C63" s="12" t="s">
        <v>37</v>
      </c>
      <c r="D63" s="12" t="s">
        <v>36</v>
      </c>
      <c r="E63" s="11">
        <v>20000</v>
      </c>
      <c r="F63" s="10" t="s">
        <v>15</v>
      </c>
      <c r="G63" s="10" t="s">
        <v>35</v>
      </c>
      <c r="H63" s="10" t="s">
        <v>34</v>
      </c>
      <c r="I63" s="9">
        <v>40720</v>
      </c>
    </row>
    <row r="64" spans="1:9" ht="15" hidden="1" customHeight="1">
      <c r="A64" s="13">
        <v>40720</v>
      </c>
      <c r="B64" s="12" t="s">
        <v>31</v>
      </c>
      <c r="C64" s="12" t="s">
        <v>27</v>
      </c>
      <c r="D64" s="12" t="s">
        <v>33</v>
      </c>
      <c r="E64" s="11">
        <v>220</v>
      </c>
      <c r="F64" s="10" t="s">
        <v>15</v>
      </c>
      <c r="G64" s="10" t="s">
        <v>14</v>
      </c>
      <c r="H64" s="10" t="s">
        <v>32</v>
      </c>
      <c r="I64" s="9">
        <v>40720</v>
      </c>
    </row>
    <row r="65" spans="1:9" ht="15" hidden="1" customHeight="1">
      <c r="A65" s="13">
        <v>40720</v>
      </c>
      <c r="B65" s="12" t="s">
        <v>31</v>
      </c>
      <c r="C65" s="12" t="s">
        <v>27</v>
      </c>
      <c r="D65" s="12" t="s">
        <v>30</v>
      </c>
      <c r="E65" s="11">
        <v>100</v>
      </c>
      <c r="F65" s="10" t="s">
        <v>15</v>
      </c>
      <c r="G65" s="10" t="s">
        <v>14</v>
      </c>
      <c r="H65" s="10" t="s">
        <v>29</v>
      </c>
      <c r="I65" s="9">
        <v>40720</v>
      </c>
    </row>
    <row r="66" spans="1:9" ht="15" hidden="1" customHeight="1">
      <c r="A66" s="13">
        <v>40720</v>
      </c>
      <c r="B66" s="12" t="s">
        <v>28</v>
      </c>
      <c r="C66" s="12" t="s">
        <v>27</v>
      </c>
      <c r="D66" s="12" t="s">
        <v>26</v>
      </c>
      <c r="E66" s="11">
        <v>6400</v>
      </c>
      <c r="F66" s="10" t="s">
        <v>25</v>
      </c>
      <c r="G66" s="10" t="s">
        <v>14</v>
      </c>
      <c r="H66" s="10" t="s">
        <v>24</v>
      </c>
      <c r="I66" s="9">
        <v>40720</v>
      </c>
    </row>
    <row r="67" spans="1:9" ht="15" hidden="1" customHeight="1">
      <c r="A67" s="13">
        <v>40720</v>
      </c>
      <c r="B67" s="12" t="s">
        <v>89</v>
      </c>
      <c r="C67" s="12" t="s">
        <v>114</v>
      </c>
      <c r="D67" s="12" t="s">
        <v>87</v>
      </c>
      <c r="E67" s="11">
        <v>1782</v>
      </c>
      <c r="F67" s="10" t="s">
        <v>25</v>
      </c>
      <c r="G67" s="10" t="s">
        <v>14</v>
      </c>
      <c r="H67" s="10" t="s">
        <v>86</v>
      </c>
      <c r="I67" s="9">
        <v>40720</v>
      </c>
    </row>
    <row r="68" spans="1:9" ht="15" hidden="1" customHeight="1">
      <c r="A68" s="13">
        <v>40724</v>
      </c>
      <c r="B68" s="12" t="s">
        <v>23</v>
      </c>
      <c r="C68" s="12" t="s">
        <v>22</v>
      </c>
      <c r="D68" s="12" t="s">
        <v>21</v>
      </c>
      <c r="E68" s="11">
        <v>100</v>
      </c>
      <c r="F68" s="10" t="s">
        <v>15</v>
      </c>
      <c r="G68" s="10" t="s">
        <v>14</v>
      </c>
      <c r="H68" s="10" t="s">
        <v>19</v>
      </c>
      <c r="I68" s="9">
        <v>40724</v>
      </c>
    </row>
    <row r="69" spans="1:9" ht="15" hidden="1" customHeight="1">
      <c r="A69" s="13">
        <v>40724</v>
      </c>
      <c r="B69" s="12" t="s">
        <v>23</v>
      </c>
      <c r="C69" s="12" t="s">
        <v>22</v>
      </c>
      <c r="D69" s="12" t="s">
        <v>21</v>
      </c>
      <c r="E69" s="11">
        <v>-100</v>
      </c>
      <c r="F69" s="10" t="s">
        <v>15</v>
      </c>
      <c r="G69" s="10" t="s">
        <v>20</v>
      </c>
      <c r="H69" s="10" t="s">
        <v>19</v>
      </c>
      <c r="I69" s="9">
        <v>40724</v>
      </c>
    </row>
    <row r="70" spans="1:9" ht="15" hidden="1" customHeight="1">
      <c r="A70" s="13">
        <v>40725</v>
      </c>
      <c r="B70" s="12" t="s">
        <v>65</v>
      </c>
      <c r="C70" s="12" t="s">
        <v>113</v>
      </c>
      <c r="D70" s="12" t="s">
        <v>63</v>
      </c>
      <c r="E70" s="11">
        <v>179</v>
      </c>
      <c r="F70" s="10" t="s">
        <v>25</v>
      </c>
      <c r="G70" s="10" t="s">
        <v>14</v>
      </c>
      <c r="H70" s="10" t="s">
        <v>62</v>
      </c>
      <c r="I70" s="9">
        <v>40755</v>
      </c>
    </row>
    <row r="71" spans="1:9" ht="15" hidden="1" customHeight="1">
      <c r="A71" s="13">
        <v>40726</v>
      </c>
      <c r="B71" s="12" t="s">
        <v>58</v>
      </c>
      <c r="C71" s="12" t="s">
        <v>40</v>
      </c>
      <c r="D71" s="12" t="s">
        <v>57</v>
      </c>
      <c r="E71" s="11">
        <v>761</v>
      </c>
      <c r="F71" s="10" t="s">
        <v>25</v>
      </c>
      <c r="G71" s="10" t="s">
        <v>14</v>
      </c>
      <c r="H71" s="10" t="s">
        <v>56</v>
      </c>
      <c r="I71" s="9">
        <v>40756</v>
      </c>
    </row>
    <row r="72" spans="1:9" ht="15" hidden="1" customHeight="1">
      <c r="A72" s="13">
        <v>40729</v>
      </c>
      <c r="B72" s="12" t="s">
        <v>61</v>
      </c>
      <c r="C72" s="12" t="s">
        <v>27</v>
      </c>
      <c r="D72" s="12" t="s">
        <v>60</v>
      </c>
      <c r="E72" s="11">
        <v>340</v>
      </c>
      <c r="F72" s="10" t="s">
        <v>25</v>
      </c>
      <c r="G72" s="10" t="s">
        <v>14</v>
      </c>
      <c r="H72" s="10" t="s">
        <v>59</v>
      </c>
      <c r="I72" s="9">
        <v>40729</v>
      </c>
    </row>
    <row r="73" spans="1:9" ht="15" hidden="1" customHeight="1">
      <c r="A73" s="13">
        <v>40739</v>
      </c>
      <c r="B73" s="12" t="s">
        <v>55</v>
      </c>
      <c r="C73" s="12" t="s">
        <v>22</v>
      </c>
      <c r="D73" s="12" t="s">
        <v>54</v>
      </c>
      <c r="E73" s="11">
        <v>80</v>
      </c>
      <c r="F73" s="10" t="s">
        <v>25</v>
      </c>
      <c r="G73" s="10" t="s">
        <v>14</v>
      </c>
      <c r="H73" s="10" t="s">
        <v>53</v>
      </c>
      <c r="I73" s="9">
        <v>40739</v>
      </c>
    </row>
    <row r="74" spans="1:9" ht="15" hidden="1" customHeight="1">
      <c r="A74" s="13">
        <v>40739</v>
      </c>
      <c r="B74" s="12" t="s">
        <v>55</v>
      </c>
      <c r="C74" s="12" t="s">
        <v>22</v>
      </c>
      <c r="D74" s="12" t="s">
        <v>54</v>
      </c>
      <c r="E74" s="11">
        <v>35</v>
      </c>
      <c r="F74" s="10" t="s">
        <v>25</v>
      </c>
      <c r="G74" s="10" t="s">
        <v>35</v>
      </c>
      <c r="H74" s="10" t="s">
        <v>53</v>
      </c>
      <c r="I74" s="9">
        <v>40739</v>
      </c>
    </row>
    <row r="75" spans="1:9" ht="15" hidden="1" customHeight="1">
      <c r="A75" s="13">
        <v>40739</v>
      </c>
      <c r="B75" s="12" t="s">
        <v>52</v>
      </c>
      <c r="C75" s="12" t="s">
        <v>40</v>
      </c>
      <c r="D75" s="12" t="s">
        <v>51</v>
      </c>
      <c r="E75" s="11">
        <v>1000</v>
      </c>
      <c r="F75" s="10" t="s">
        <v>25</v>
      </c>
      <c r="G75" s="10" t="s">
        <v>14</v>
      </c>
      <c r="H75" s="10" t="s">
        <v>50</v>
      </c>
      <c r="I75" s="9">
        <v>40757</v>
      </c>
    </row>
    <row r="76" spans="1:9" ht="15" hidden="1" customHeight="1">
      <c r="A76" s="13">
        <v>40740</v>
      </c>
      <c r="B76" s="12" t="s">
        <v>45</v>
      </c>
      <c r="C76" s="12" t="s">
        <v>44</v>
      </c>
      <c r="D76" s="12" t="s">
        <v>43</v>
      </c>
      <c r="E76" s="11">
        <v>29</v>
      </c>
      <c r="F76" s="10" t="s">
        <v>25</v>
      </c>
      <c r="G76" s="10" t="s">
        <v>20</v>
      </c>
      <c r="H76" s="10" t="s">
        <v>42</v>
      </c>
      <c r="I76" s="9">
        <v>40740</v>
      </c>
    </row>
    <row r="77" spans="1:9" ht="15" hidden="1" customHeight="1">
      <c r="A77" s="13">
        <v>40741</v>
      </c>
      <c r="B77" s="12" t="s">
        <v>77</v>
      </c>
      <c r="C77" s="12" t="s">
        <v>112</v>
      </c>
      <c r="D77" s="12" t="s">
        <v>75</v>
      </c>
      <c r="E77" s="11">
        <v>937</v>
      </c>
      <c r="F77" s="10" t="s">
        <v>25</v>
      </c>
      <c r="G77" s="10" t="s">
        <v>14</v>
      </c>
      <c r="H77" s="10" t="s">
        <v>74</v>
      </c>
      <c r="I77" s="9">
        <v>40771</v>
      </c>
    </row>
    <row r="78" spans="1:9" ht="15" hidden="1" customHeight="1">
      <c r="A78" s="13">
        <v>40744</v>
      </c>
      <c r="B78" s="12" t="s">
        <v>23</v>
      </c>
      <c r="C78" s="12" t="s">
        <v>49</v>
      </c>
      <c r="D78" s="12" t="s">
        <v>48</v>
      </c>
      <c r="E78" s="11">
        <v>-20000</v>
      </c>
      <c r="F78" s="10" t="s">
        <v>15</v>
      </c>
      <c r="G78" s="10" t="s">
        <v>35</v>
      </c>
      <c r="H78" s="10" t="s">
        <v>19</v>
      </c>
      <c r="I78" s="9">
        <v>40744</v>
      </c>
    </row>
    <row r="79" spans="1:9" ht="15" hidden="1" customHeight="1">
      <c r="A79" s="13">
        <v>40744</v>
      </c>
      <c r="B79" s="12" t="s">
        <v>23</v>
      </c>
      <c r="C79" s="12" t="s">
        <v>49</v>
      </c>
      <c r="D79" s="12" t="s">
        <v>48</v>
      </c>
      <c r="E79" s="11">
        <v>20000</v>
      </c>
      <c r="F79" s="10" t="s">
        <v>15</v>
      </c>
      <c r="G79" s="10" t="s">
        <v>14</v>
      </c>
      <c r="H79" s="10" t="s">
        <v>19</v>
      </c>
      <c r="I79" s="9">
        <v>40744</v>
      </c>
    </row>
    <row r="80" spans="1:9" ht="15" hidden="1" customHeight="1">
      <c r="A80" s="13">
        <v>40749</v>
      </c>
      <c r="B80" s="12" t="s">
        <v>111</v>
      </c>
      <c r="C80" s="12" t="s">
        <v>110</v>
      </c>
      <c r="D80" s="12" t="s">
        <v>109</v>
      </c>
      <c r="E80" s="11">
        <v>2000</v>
      </c>
      <c r="F80" s="10" t="s">
        <v>25</v>
      </c>
      <c r="G80" s="10" t="s">
        <v>14</v>
      </c>
      <c r="H80" s="10" t="s">
        <v>79</v>
      </c>
      <c r="I80" s="9">
        <v>40779</v>
      </c>
    </row>
    <row r="81" spans="1:9" ht="15" hidden="1" customHeight="1">
      <c r="A81" s="13">
        <v>40750</v>
      </c>
      <c r="B81" s="12" t="s">
        <v>23</v>
      </c>
      <c r="C81" s="12" t="s">
        <v>37</v>
      </c>
      <c r="D81" s="12" t="s">
        <v>36</v>
      </c>
      <c r="E81" s="11">
        <v>20000</v>
      </c>
      <c r="F81" s="10" t="s">
        <v>15</v>
      </c>
      <c r="G81" s="10" t="s">
        <v>35</v>
      </c>
      <c r="H81" s="10" t="s">
        <v>34</v>
      </c>
      <c r="I81" s="9">
        <v>40750</v>
      </c>
    </row>
    <row r="82" spans="1:9" ht="15" hidden="1" customHeight="1">
      <c r="A82" s="13">
        <v>40750</v>
      </c>
      <c r="B82" s="12" t="s">
        <v>31</v>
      </c>
      <c r="C82" s="12" t="s">
        <v>27</v>
      </c>
      <c r="D82" s="12" t="s">
        <v>33</v>
      </c>
      <c r="E82" s="11">
        <v>220</v>
      </c>
      <c r="F82" s="10" t="s">
        <v>15</v>
      </c>
      <c r="G82" s="10" t="s">
        <v>14</v>
      </c>
      <c r="H82" s="10" t="s">
        <v>32</v>
      </c>
      <c r="I82" s="9">
        <v>40750</v>
      </c>
    </row>
    <row r="83" spans="1:9" ht="15" hidden="1" customHeight="1">
      <c r="A83" s="13">
        <v>40750</v>
      </c>
      <c r="B83" s="12" t="s">
        <v>31</v>
      </c>
      <c r="C83" s="12" t="s">
        <v>27</v>
      </c>
      <c r="D83" s="12" t="s">
        <v>30</v>
      </c>
      <c r="E83" s="11">
        <v>100</v>
      </c>
      <c r="F83" s="10" t="s">
        <v>15</v>
      </c>
      <c r="G83" s="10" t="s">
        <v>14</v>
      </c>
      <c r="H83" s="10" t="s">
        <v>29</v>
      </c>
      <c r="I83" s="9">
        <v>40750</v>
      </c>
    </row>
    <row r="84" spans="1:9" ht="15" hidden="1" customHeight="1">
      <c r="A84" s="13">
        <v>40750</v>
      </c>
      <c r="B84" s="12" t="s">
        <v>28</v>
      </c>
      <c r="C84" s="12" t="s">
        <v>27</v>
      </c>
      <c r="D84" s="12" t="s">
        <v>26</v>
      </c>
      <c r="E84" s="11">
        <v>6400</v>
      </c>
      <c r="F84" s="10" t="s">
        <v>25</v>
      </c>
      <c r="G84" s="10" t="s">
        <v>14</v>
      </c>
      <c r="H84" s="10" t="s">
        <v>24</v>
      </c>
      <c r="I84" s="9">
        <v>40750</v>
      </c>
    </row>
    <row r="85" spans="1:9" ht="15" hidden="1" customHeight="1">
      <c r="A85" s="13">
        <v>40755</v>
      </c>
      <c r="B85" s="12" t="s">
        <v>23</v>
      </c>
      <c r="C85" s="12" t="s">
        <v>22</v>
      </c>
      <c r="D85" s="12" t="s">
        <v>21</v>
      </c>
      <c r="E85" s="11">
        <v>50</v>
      </c>
      <c r="F85" s="10" t="s">
        <v>15</v>
      </c>
      <c r="G85" s="10" t="s">
        <v>14</v>
      </c>
      <c r="H85" s="10" t="s">
        <v>19</v>
      </c>
      <c r="I85" s="9">
        <v>40755</v>
      </c>
    </row>
    <row r="86" spans="1:9" ht="15" hidden="1" customHeight="1">
      <c r="A86" s="13">
        <v>40755</v>
      </c>
      <c r="B86" s="12" t="s">
        <v>23</v>
      </c>
      <c r="C86" s="12" t="s">
        <v>22</v>
      </c>
      <c r="D86" s="12" t="s">
        <v>21</v>
      </c>
      <c r="E86" s="11">
        <v>-50</v>
      </c>
      <c r="F86" s="10" t="s">
        <v>15</v>
      </c>
      <c r="G86" s="10" t="s">
        <v>20</v>
      </c>
      <c r="H86" s="10" t="s">
        <v>19</v>
      </c>
      <c r="I86" s="9">
        <v>40755</v>
      </c>
    </row>
    <row r="87" spans="1:9" ht="15" hidden="1" customHeight="1">
      <c r="A87" s="13">
        <v>40756</v>
      </c>
      <c r="B87" s="12" t="s">
        <v>65</v>
      </c>
      <c r="C87" s="12" t="s">
        <v>108</v>
      </c>
      <c r="D87" s="12" t="s">
        <v>63</v>
      </c>
      <c r="E87" s="11">
        <v>179</v>
      </c>
      <c r="F87" s="10" t="s">
        <v>25</v>
      </c>
      <c r="G87" s="10" t="s">
        <v>14</v>
      </c>
      <c r="H87" s="10" t="s">
        <v>62</v>
      </c>
      <c r="I87" s="9">
        <v>40786</v>
      </c>
    </row>
    <row r="88" spans="1:9" ht="15" hidden="1" customHeight="1">
      <c r="A88" s="13">
        <v>40760</v>
      </c>
      <c r="B88" s="12" t="s">
        <v>61</v>
      </c>
      <c r="C88" s="12" t="s">
        <v>27</v>
      </c>
      <c r="D88" s="12" t="s">
        <v>60</v>
      </c>
      <c r="E88" s="11">
        <v>340</v>
      </c>
      <c r="F88" s="10" t="s">
        <v>25</v>
      </c>
      <c r="G88" s="10" t="s">
        <v>14</v>
      </c>
      <c r="H88" s="10" t="s">
        <v>59</v>
      </c>
      <c r="I88" s="9">
        <v>40760</v>
      </c>
    </row>
    <row r="89" spans="1:9" ht="15" hidden="1" customHeight="1">
      <c r="A89" s="13">
        <v>40764</v>
      </c>
      <c r="B89" s="12" t="s">
        <v>45</v>
      </c>
      <c r="C89" s="12" t="s">
        <v>44</v>
      </c>
      <c r="D89" s="12" t="s">
        <v>43</v>
      </c>
      <c r="E89" s="11">
        <v>78</v>
      </c>
      <c r="F89" s="10" t="s">
        <v>25</v>
      </c>
      <c r="G89" s="10" t="s">
        <v>20</v>
      </c>
      <c r="H89" s="10" t="s">
        <v>42</v>
      </c>
      <c r="I89" s="9">
        <v>40764</v>
      </c>
    </row>
    <row r="90" spans="1:9" ht="15" hidden="1" customHeight="1">
      <c r="A90" s="13">
        <v>40768</v>
      </c>
      <c r="B90" s="12" t="s">
        <v>69</v>
      </c>
      <c r="C90" s="12" t="s">
        <v>107</v>
      </c>
      <c r="D90" s="12" t="s">
        <v>67</v>
      </c>
      <c r="E90" s="11">
        <v>747</v>
      </c>
      <c r="F90" s="10" t="s">
        <v>25</v>
      </c>
      <c r="G90" s="10" t="s">
        <v>14</v>
      </c>
      <c r="H90" s="10" t="s">
        <v>66</v>
      </c>
      <c r="I90" s="9">
        <v>40798</v>
      </c>
    </row>
    <row r="91" spans="1:9" ht="15" hidden="1" customHeight="1">
      <c r="A91" s="13">
        <v>40770</v>
      </c>
      <c r="B91" s="12" t="s">
        <v>55</v>
      </c>
      <c r="C91" s="12" t="s">
        <v>22</v>
      </c>
      <c r="D91" s="12" t="s">
        <v>54</v>
      </c>
      <c r="E91" s="11">
        <v>80</v>
      </c>
      <c r="F91" s="10" t="s">
        <v>25</v>
      </c>
      <c r="G91" s="10" t="s">
        <v>14</v>
      </c>
      <c r="H91" s="10" t="s">
        <v>53</v>
      </c>
      <c r="I91" s="9">
        <v>40770</v>
      </c>
    </row>
    <row r="92" spans="1:9" ht="15" hidden="1" customHeight="1">
      <c r="A92" s="13">
        <v>40770</v>
      </c>
      <c r="B92" s="12" t="s">
        <v>55</v>
      </c>
      <c r="C92" s="12" t="s">
        <v>22</v>
      </c>
      <c r="D92" s="12" t="s">
        <v>54</v>
      </c>
      <c r="E92" s="11">
        <v>35</v>
      </c>
      <c r="F92" s="10" t="s">
        <v>25</v>
      </c>
      <c r="G92" s="10" t="s">
        <v>35</v>
      </c>
      <c r="H92" s="10" t="s">
        <v>53</v>
      </c>
      <c r="I92" s="9">
        <v>40770</v>
      </c>
    </row>
    <row r="93" spans="1:9" ht="15" hidden="1" customHeight="1">
      <c r="A93" s="13">
        <v>40770</v>
      </c>
      <c r="B93" s="12" t="s">
        <v>52</v>
      </c>
      <c r="C93" s="12" t="s">
        <v>40</v>
      </c>
      <c r="D93" s="12" t="s">
        <v>51</v>
      </c>
      <c r="E93" s="11">
        <v>1000</v>
      </c>
      <c r="F93" s="10" t="s">
        <v>25</v>
      </c>
      <c r="G93" s="10" t="s">
        <v>14</v>
      </c>
      <c r="H93" s="10" t="s">
        <v>50</v>
      </c>
      <c r="I93" s="9">
        <v>40788</v>
      </c>
    </row>
    <row r="94" spans="1:9" ht="15" hidden="1" customHeight="1">
      <c r="A94" s="13">
        <v>40770</v>
      </c>
      <c r="B94" s="12" t="s">
        <v>89</v>
      </c>
      <c r="C94" s="12" t="s">
        <v>106</v>
      </c>
      <c r="D94" s="12" t="s">
        <v>87</v>
      </c>
      <c r="E94" s="11">
        <v>1278</v>
      </c>
      <c r="F94" s="10" t="s">
        <v>25</v>
      </c>
      <c r="G94" s="10" t="s">
        <v>14</v>
      </c>
      <c r="H94" s="10" t="s">
        <v>86</v>
      </c>
      <c r="I94" s="9">
        <v>40770</v>
      </c>
    </row>
    <row r="95" spans="1:9" ht="15" hidden="1" customHeight="1">
      <c r="A95" s="13">
        <v>40775</v>
      </c>
      <c r="B95" s="12" t="s">
        <v>23</v>
      </c>
      <c r="C95" s="12" t="s">
        <v>49</v>
      </c>
      <c r="D95" s="12" t="s">
        <v>48</v>
      </c>
      <c r="E95" s="11">
        <v>-20000</v>
      </c>
      <c r="F95" s="10" t="s">
        <v>15</v>
      </c>
      <c r="G95" s="10" t="s">
        <v>35</v>
      </c>
      <c r="H95" s="10" t="s">
        <v>19</v>
      </c>
      <c r="I95" s="9">
        <v>40775</v>
      </c>
    </row>
    <row r="96" spans="1:9" ht="15" hidden="1" customHeight="1">
      <c r="A96" s="13">
        <v>40775</v>
      </c>
      <c r="B96" s="12" t="s">
        <v>23</v>
      </c>
      <c r="C96" s="12" t="s">
        <v>49</v>
      </c>
      <c r="D96" s="12" t="s">
        <v>48</v>
      </c>
      <c r="E96" s="11">
        <v>20000</v>
      </c>
      <c r="F96" s="10" t="s">
        <v>15</v>
      </c>
      <c r="G96" s="10" t="s">
        <v>14</v>
      </c>
      <c r="H96" s="10" t="s">
        <v>19</v>
      </c>
      <c r="I96" s="9">
        <v>40775</v>
      </c>
    </row>
    <row r="97" spans="1:9" ht="15" hidden="1" customHeight="1">
      <c r="A97" s="13">
        <v>40776</v>
      </c>
      <c r="B97" s="12" t="s">
        <v>105</v>
      </c>
      <c r="C97" s="12" t="s">
        <v>104</v>
      </c>
      <c r="D97" s="12" t="s">
        <v>103</v>
      </c>
      <c r="E97" s="11">
        <v>3750</v>
      </c>
      <c r="F97" s="10" t="s">
        <v>15</v>
      </c>
      <c r="G97" s="10" t="s">
        <v>14</v>
      </c>
      <c r="H97" s="10" t="s">
        <v>102</v>
      </c>
      <c r="I97" s="9">
        <v>40776</v>
      </c>
    </row>
    <row r="98" spans="1:9" ht="15" hidden="1" customHeight="1">
      <c r="A98" s="13">
        <v>40780</v>
      </c>
      <c r="B98" s="12" t="s">
        <v>18</v>
      </c>
      <c r="C98" s="12" t="s">
        <v>17</v>
      </c>
      <c r="D98" s="12" t="s">
        <v>47</v>
      </c>
      <c r="E98" s="11">
        <v>6600</v>
      </c>
      <c r="F98" s="10" t="s">
        <v>15</v>
      </c>
      <c r="G98" s="10" t="s">
        <v>14</v>
      </c>
      <c r="H98" s="10" t="s">
        <v>46</v>
      </c>
      <c r="I98" s="9">
        <v>40780</v>
      </c>
    </row>
    <row r="99" spans="1:9" ht="15" hidden="1" customHeight="1">
      <c r="A99" s="13">
        <v>40781</v>
      </c>
      <c r="B99" s="12" t="s">
        <v>23</v>
      </c>
      <c r="C99" s="12" t="s">
        <v>37</v>
      </c>
      <c r="D99" s="12" t="s">
        <v>36</v>
      </c>
      <c r="E99" s="11">
        <v>20000</v>
      </c>
      <c r="F99" s="10" t="s">
        <v>15</v>
      </c>
      <c r="G99" s="10" t="s">
        <v>35</v>
      </c>
      <c r="H99" s="10" t="s">
        <v>34</v>
      </c>
      <c r="I99" s="9">
        <v>40781</v>
      </c>
    </row>
    <row r="100" spans="1:9" ht="15" hidden="1" customHeight="1">
      <c r="A100" s="13">
        <v>40781</v>
      </c>
      <c r="B100" s="12" t="s">
        <v>31</v>
      </c>
      <c r="C100" s="12" t="s">
        <v>27</v>
      </c>
      <c r="D100" s="12" t="s">
        <v>33</v>
      </c>
      <c r="E100" s="11">
        <v>220</v>
      </c>
      <c r="F100" s="10" t="s">
        <v>15</v>
      </c>
      <c r="G100" s="10" t="s">
        <v>14</v>
      </c>
      <c r="H100" s="10" t="s">
        <v>32</v>
      </c>
      <c r="I100" s="9">
        <v>40781</v>
      </c>
    </row>
    <row r="101" spans="1:9" ht="15" hidden="1" customHeight="1">
      <c r="A101" s="13">
        <v>40781</v>
      </c>
      <c r="B101" s="12" t="s">
        <v>31</v>
      </c>
      <c r="C101" s="12" t="s">
        <v>27</v>
      </c>
      <c r="D101" s="12" t="s">
        <v>30</v>
      </c>
      <c r="E101" s="11">
        <v>100</v>
      </c>
      <c r="F101" s="10" t="s">
        <v>15</v>
      </c>
      <c r="G101" s="10" t="s">
        <v>14</v>
      </c>
      <c r="H101" s="10" t="s">
        <v>29</v>
      </c>
      <c r="I101" s="9">
        <v>40781</v>
      </c>
    </row>
    <row r="102" spans="1:9" ht="15" hidden="1" customHeight="1">
      <c r="A102" s="13">
        <v>40781</v>
      </c>
      <c r="B102" s="12" t="s">
        <v>28</v>
      </c>
      <c r="C102" s="12" t="s">
        <v>27</v>
      </c>
      <c r="D102" s="12" t="s">
        <v>26</v>
      </c>
      <c r="E102" s="11">
        <v>6400</v>
      </c>
      <c r="F102" s="10" t="s">
        <v>25</v>
      </c>
      <c r="G102" s="10" t="s">
        <v>14</v>
      </c>
      <c r="H102" s="10" t="s">
        <v>24</v>
      </c>
      <c r="I102" s="9">
        <v>40781</v>
      </c>
    </row>
    <row r="103" spans="1:9" ht="15" hidden="1" customHeight="1">
      <c r="A103" s="13">
        <v>40782</v>
      </c>
      <c r="B103" s="12" t="s">
        <v>58</v>
      </c>
      <c r="C103" s="12" t="s">
        <v>40</v>
      </c>
      <c r="D103" s="12" t="s">
        <v>57</v>
      </c>
      <c r="E103" s="11">
        <v>234</v>
      </c>
      <c r="F103" s="10" t="s">
        <v>25</v>
      </c>
      <c r="G103" s="10" t="s">
        <v>14</v>
      </c>
      <c r="H103" s="10" t="s">
        <v>56</v>
      </c>
      <c r="I103" s="9">
        <v>40812</v>
      </c>
    </row>
    <row r="104" spans="1:9" ht="15" hidden="1" customHeight="1">
      <c r="A104" s="13">
        <v>40786</v>
      </c>
      <c r="B104" s="12" t="s">
        <v>23</v>
      </c>
      <c r="C104" s="12" t="s">
        <v>22</v>
      </c>
      <c r="D104" s="12" t="s">
        <v>21</v>
      </c>
      <c r="E104" s="11">
        <v>50</v>
      </c>
      <c r="F104" s="10" t="s">
        <v>15</v>
      </c>
      <c r="G104" s="10" t="s">
        <v>14</v>
      </c>
      <c r="H104" s="10" t="s">
        <v>19</v>
      </c>
      <c r="I104" s="9">
        <v>40786</v>
      </c>
    </row>
    <row r="105" spans="1:9" ht="15" hidden="1" customHeight="1">
      <c r="A105" s="13">
        <v>40786</v>
      </c>
      <c r="B105" s="12" t="s">
        <v>23</v>
      </c>
      <c r="C105" s="12" t="s">
        <v>22</v>
      </c>
      <c r="D105" s="12" t="s">
        <v>21</v>
      </c>
      <c r="E105" s="11">
        <v>-50</v>
      </c>
      <c r="F105" s="10" t="s">
        <v>15</v>
      </c>
      <c r="G105" s="10" t="s">
        <v>20</v>
      </c>
      <c r="H105" s="10" t="s">
        <v>19</v>
      </c>
      <c r="I105" s="9">
        <v>40786</v>
      </c>
    </row>
    <row r="106" spans="1:9" ht="15" hidden="1" customHeight="1">
      <c r="A106" s="13">
        <v>40786</v>
      </c>
      <c r="B106" s="12" t="s">
        <v>18</v>
      </c>
      <c r="C106" s="12" t="s">
        <v>17</v>
      </c>
      <c r="D106" s="12" t="s">
        <v>16</v>
      </c>
      <c r="E106" s="11">
        <v>2600</v>
      </c>
      <c r="F106" s="10" t="s">
        <v>15</v>
      </c>
      <c r="G106" s="10" t="s">
        <v>14</v>
      </c>
      <c r="H106" s="10" t="s">
        <v>13</v>
      </c>
      <c r="I106" s="9">
        <v>40786</v>
      </c>
    </row>
    <row r="107" spans="1:9" ht="15" hidden="1" customHeight="1">
      <c r="A107" s="13">
        <v>40787</v>
      </c>
      <c r="B107" s="12" t="s">
        <v>65</v>
      </c>
      <c r="C107" s="12" t="s">
        <v>101</v>
      </c>
      <c r="D107" s="12" t="s">
        <v>63</v>
      </c>
      <c r="E107" s="11">
        <v>179</v>
      </c>
      <c r="F107" s="10" t="s">
        <v>25</v>
      </c>
      <c r="G107" s="10" t="s">
        <v>14</v>
      </c>
      <c r="H107" s="10" t="s">
        <v>62</v>
      </c>
      <c r="I107" s="9">
        <v>40817</v>
      </c>
    </row>
    <row r="108" spans="1:9" ht="15" hidden="1" customHeight="1">
      <c r="A108" s="13">
        <v>40791</v>
      </c>
      <c r="B108" s="12" t="s">
        <v>61</v>
      </c>
      <c r="C108" s="12" t="s">
        <v>27</v>
      </c>
      <c r="D108" s="12" t="s">
        <v>60</v>
      </c>
      <c r="E108" s="11">
        <v>340</v>
      </c>
      <c r="F108" s="10" t="s">
        <v>25</v>
      </c>
      <c r="G108" s="10" t="s">
        <v>14</v>
      </c>
      <c r="H108" s="10" t="s">
        <v>59</v>
      </c>
      <c r="I108" s="9">
        <v>40791</v>
      </c>
    </row>
    <row r="109" spans="1:9" ht="15" hidden="1" customHeight="1">
      <c r="A109" s="13">
        <v>40799</v>
      </c>
      <c r="B109" s="12" t="s">
        <v>72</v>
      </c>
      <c r="C109" s="12" t="s">
        <v>40</v>
      </c>
      <c r="D109" s="12" t="s">
        <v>100</v>
      </c>
      <c r="E109" s="11">
        <v>277.48</v>
      </c>
      <c r="F109" s="10" t="s">
        <v>25</v>
      </c>
      <c r="G109" s="10" t="s">
        <v>14</v>
      </c>
      <c r="H109" s="10" t="s">
        <v>70</v>
      </c>
      <c r="I109" s="9">
        <v>40829</v>
      </c>
    </row>
    <row r="110" spans="1:9" ht="15" hidden="1" customHeight="1">
      <c r="A110" s="13">
        <v>40801</v>
      </c>
      <c r="B110" s="12" t="s">
        <v>55</v>
      </c>
      <c r="C110" s="12" t="s">
        <v>22</v>
      </c>
      <c r="D110" s="12" t="s">
        <v>54</v>
      </c>
      <c r="E110" s="11">
        <v>80</v>
      </c>
      <c r="F110" s="10" t="s">
        <v>25</v>
      </c>
      <c r="G110" s="10" t="s">
        <v>14</v>
      </c>
      <c r="H110" s="10" t="s">
        <v>53</v>
      </c>
      <c r="I110" s="9">
        <v>40801</v>
      </c>
    </row>
    <row r="111" spans="1:9" ht="15" hidden="1" customHeight="1">
      <c r="A111" s="13">
        <v>40801</v>
      </c>
      <c r="B111" s="12" t="s">
        <v>55</v>
      </c>
      <c r="C111" s="12" t="s">
        <v>22</v>
      </c>
      <c r="D111" s="12" t="s">
        <v>54</v>
      </c>
      <c r="E111" s="11">
        <v>35</v>
      </c>
      <c r="F111" s="10" t="s">
        <v>25</v>
      </c>
      <c r="G111" s="10" t="s">
        <v>35</v>
      </c>
      <c r="H111" s="10" t="s">
        <v>53</v>
      </c>
      <c r="I111" s="9">
        <v>40801</v>
      </c>
    </row>
    <row r="112" spans="1:9" ht="15" hidden="1" customHeight="1">
      <c r="A112" s="13">
        <v>40801</v>
      </c>
      <c r="B112" s="12" t="s">
        <v>52</v>
      </c>
      <c r="C112" s="12" t="s">
        <v>40</v>
      </c>
      <c r="D112" s="12" t="s">
        <v>51</v>
      </c>
      <c r="E112" s="11">
        <v>1000</v>
      </c>
      <c r="F112" s="10" t="s">
        <v>25</v>
      </c>
      <c r="G112" s="10" t="s">
        <v>14</v>
      </c>
      <c r="H112" s="10" t="s">
        <v>50</v>
      </c>
      <c r="I112" s="9">
        <v>40819</v>
      </c>
    </row>
    <row r="113" spans="1:9" ht="15" hidden="1" customHeight="1">
      <c r="A113" s="13">
        <v>40804</v>
      </c>
      <c r="B113" s="12" t="s">
        <v>99</v>
      </c>
      <c r="C113" s="12" t="s">
        <v>98</v>
      </c>
      <c r="D113" s="12" t="s">
        <v>97</v>
      </c>
      <c r="E113" s="11">
        <v>5620</v>
      </c>
      <c r="F113" s="10" t="s">
        <v>25</v>
      </c>
      <c r="G113" s="10" t="s">
        <v>14</v>
      </c>
      <c r="H113" s="10" t="s">
        <v>96</v>
      </c>
      <c r="I113" s="9">
        <v>40804</v>
      </c>
    </row>
    <row r="114" spans="1:9" ht="15" hidden="1" customHeight="1">
      <c r="A114" s="13">
        <v>40804</v>
      </c>
      <c r="B114" s="12" t="s">
        <v>95</v>
      </c>
      <c r="C114" s="12" t="s">
        <v>40</v>
      </c>
      <c r="D114" s="12" t="s">
        <v>94</v>
      </c>
      <c r="E114" s="11">
        <v>12500</v>
      </c>
      <c r="F114" s="10" t="s">
        <v>25</v>
      </c>
      <c r="G114" s="10" t="s">
        <v>14</v>
      </c>
      <c r="H114" s="10" t="s">
        <v>93</v>
      </c>
      <c r="I114" s="9">
        <v>40804</v>
      </c>
    </row>
    <row r="115" spans="1:9" ht="15" hidden="1" customHeight="1">
      <c r="A115" s="13">
        <v>40806</v>
      </c>
      <c r="B115" s="12" t="s">
        <v>23</v>
      </c>
      <c r="C115" s="12" t="s">
        <v>49</v>
      </c>
      <c r="D115" s="12" t="s">
        <v>48</v>
      </c>
      <c r="E115" s="11">
        <v>-20000</v>
      </c>
      <c r="F115" s="10" t="s">
        <v>15</v>
      </c>
      <c r="G115" s="10" t="s">
        <v>35</v>
      </c>
      <c r="H115" s="10" t="s">
        <v>19</v>
      </c>
      <c r="I115" s="9">
        <v>40806</v>
      </c>
    </row>
    <row r="116" spans="1:9" ht="15" hidden="1" customHeight="1">
      <c r="A116" s="13">
        <v>40806</v>
      </c>
      <c r="B116" s="12" t="s">
        <v>23</v>
      </c>
      <c r="C116" s="12" t="s">
        <v>49</v>
      </c>
      <c r="D116" s="12" t="s">
        <v>48</v>
      </c>
      <c r="E116" s="11">
        <v>20000</v>
      </c>
      <c r="F116" s="10" t="s">
        <v>15</v>
      </c>
      <c r="G116" s="10" t="s">
        <v>14</v>
      </c>
      <c r="H116" s="10" t="s">
        <v>19</v>
      </c>
      <c r="I116" s="9">
        <v>40806</v>
      </c>
    </row>
    <row r="117" spans="1:9" ht="15" hidden="1" customHeight="1">
      <c r="A117" s="13">
        <v>40807</v>
      </c>
      <c r="B117" s="12" t="s">
        <v>45</v>
      </c>
      <c r="C117" s="12" t="s">
        <v>44</v>
      </c>
      <c r="D117" s="12" t="s">
        <v>43</v>
      </c>
      <c r="E117" s="11">
        <v>90</v>
      </c>
      <c r="F117" s="10" t="s">
        <v>25</v>
      </c>
      <c r="G117" s="10" t="s">
        <v>20</v>
      </c>
      <c r="H117" s="10" t="s">
        <v>42</v>
      </c>
      <c r="I117" s="9">
        <v>40807</v>
      </c>
    </row>
    <row r="118" spans="1:9" ht="15" hidden="1" customHeight="1">
      <c r="A118" s="13">
        <v>40810</v>
      </c>
      <c r="B118" s="12" t="s">
        <v>69</v>
      </c>
      <c r="C118" s="12" t="s">
        <v>92</v>
      </c>
      <c r="D118" s="12" t="s">
        <v>67</v>
      </c>
      <c r="E118" s="11">
        <v>4242</v>
      </c>
      <c r="F118" s="10" t="s">
        <v>25</v>
      </c>
      <c r="G118" s="10" t="s">
        <v>14</v>
      </c>
      <c r="H118" s="10" t="s">
        <v>66</v>
      </c>
      <c r="I118" s="9">
        <v>40840</v>
      </c>
    </row>
    <row r="119" spans="1:9" ht="15" hidden="1" customHeight="1">
      <c r="A119" s="13">
        <v>40812</v>
      </c>
      <c r="B119" s="12" t="s">
        <v>23</v>
      </c>
      <c r="C119" s="12" t="s">
        <v>37</v>
      </c>
      <c r="D119" s="12" t="s">
        <v>36</v>
      </c>
      <c r="E119" s="11">
        <v>20000</v>
      </c>
      <c r="F119" s="10" t="s">
        <v>15</v>
      </c>
      <c r="G119" s="10" t="s">
        <v>35</v>
      </c>
      <c r="H119" s="10" t="s">
        <v>34</v>
      </c>
      <c r="I119" s="9">
        <v>40812</v>
      </c>
    </row>
    <row r="120" spans="1:9" ht="15" hidden="1" customHeight="1">
      <c r="A120" s="13">
        <v>40812</v>
      </c>
      <c r="B120" s="12" t="s">
        <v>31</v>
      </c>
      <c r="C120" s="12" t="s">
        <v>27</v>
      </c>
      <c r="D120" s="12" t="s">
        <v>33</v>
      </c>
      <c r="E120" s="11">
        <v>220</v>
      </c>
      <c r="F120" s="10" t="s">
        <v>15</v>
      </c>
      <c r="G120" s="10" t="s">
        <v>14</v>
      </c>
      <c r="H120" s="10" t="s">
        <v>32</v>
      </c>
      <c r="I120" s="9">
        <v>40812</v>
      </c>
    </row>
    <row r="121" spans="1:9" ht="15" hidden="1" customHeight="1">
      <c r="A121" s="13">
        <v>40812</v>
      </c>
      <c r="B121" s="12" t="s">
        <v>31</v>
      </c>
      <c r="C121" s="12" t="s">
        <v>27</v>
      </c>
      <c r="D121" s="12" t="s">
        <v>30</v>
      </c>
      <c r="E121" s="11">
        <v>100</v>
      </c>
      <c r="F121" s="10" t="s">
        <v>15</v>
      </c>
      <c r="G121" s="10" t="s">
        <v>14</v>
      </c>
      <c r="H121" s="10" t="s">
        <v>29</v>
      </c>
      <c r="I121" s="9">
        <v>40812</v>
      </c>
    </row>
    <row r="122" spans="1:9" ht="15" hidden="1" customHeight="1">
      <c r="A122" s="13">
        <v>40812</v>
      </c>
      <c r="B122" s="12" t="s">
        <v>28</v>
      </c>
      <c r="C122" s="12" t="s">
        <v>27</v>
      </c>
      <c r="D122" s="12" t="s">
        <v>26</v>
      </c>
      <c r="E122" s="11">
        <v>6400</v>
      </c>
      <c r="F122" s="10" t="s">
        <v>25</v>
      </c>
      <c r="G122" s="10" t="s">
        <v>14</v>
      </c>
      <c r="H122" s="10" t="s">
        <v>24</v>
      </c>
      <c r="I122" s="9">
        <v>40812</v>
      </c>
    </row>
    <row r="123" spans="1:9" ht="15" hidden="1" customHeight="1">
      <c r="A123" s="13">
        <v>40816</v>
      </c>
      <c r="B123" s="12" t="s">
        <v>23</v>
      </c>
      <c r="C123" s="12" t="s">
        <v>22</v>
      </c>
      <c r="D123" s="12" t="s">
        <v>21</v>
      </c>
      <c r="E123" s="11">
        <v>100</v>
      </c>
      <c r="F123" s="10" t="s">
        <v>15</v>
      </c>
      <c r="G123" s="10" t="s">
        <v>14</v>
      </c>
      <c r="H123" s="10" t="s">
        <v>19</v>
      </c>
      <c r="I123" s="9">
        <v>40816</v>
      </c>
    </row>
    <row r="124" spans="1:9" ht="15" hidden="1" customHeight="1">
      <c r="A124" s="13">
        <v>40816</v>
      </c>
      <c r="B124" s="12" t="s">
        <v>23</v>
      </c>
      <c r="C124" s="12" t="s">
        <v>22</v>
      </c>
      <c r="D124" s="12" t="s">
        <v>21</v>
      </c>
      <c r="E124" s="11">
        <v>-100</v>
      </c>
      <c r="F124" s="10" t="s">
        <v>15</v>
      </c>
      <c r="G124" s="10" t="s">
        <v>20</v>
      </c>
      <c r="H124" s="10" t="s">
        <v>19</v>
      </c>
      <c r="I124" s="9">
        <v>40816</v>
      </c>
    </row>
    <row r="125" spans="1:9" ht="15" hidden="1" customHeight="1">
      <c r="A125" s="13">
        <v>40817</v>
      </c>
      <c r="B125" s="12" t="s">
        <v>65</v>
      </c>
      <c r="C125" s="12" t="s">
        <v>91</v>
      </c>
      <c r="D125" s="12" t="s">
        <v>63</v>
      </c>
      <c r="E125" s="11">
        <v>179</v>
      </c>
      <c r="F125" s="10" t="s">
        <v>25</v>
      </c>
      <c r="G125" s="10" t="s">
        <v>14</v>
      </c>
      <c r="H125" s="10" t="s">
        <v>62</v>
      </c>
      <c r="I125" s="9">
        <v>40847</v>
      </c>
    </row>
    <row r="126" spans="1:9" ht="15" hidden="1" customHeight="1">
      <c r="A126" s="13">
        <v>40820</v>
      </c>
      <c r="B126" s="12" t="s">
        <v>77</v>
      </c>
      <c r="C126" s="12" t="s">
        <v>90</v>
      </c>
      <c r="D126" s="12" t="s">
        <v>75</v>
      </c>
      <c r="E126" s="11">
        <v>62</v>
      </c>
      <c r="F126" s="10" t="s">
        <v>25</v>
      </c>
      <c r="G126" s="10" t="s">
        <v>20</v>
      </c>
      <c r="H126" s="10" t="s">
        <v>74</v>
      </c>
      <c r="I126" s="9">
        <v>40850</v>
      </c>
    </row>
    <row r="127" spans="1:9" ht="15" hidden="1" customHeight="1">
      <c r="A127" s="13">
        <v>40820</v>
      </c>
      <c r="B127" s="12" t="s">
        <v>89</v>
      </c>
      <c r="C127" s="12" t="s">
        <v>88</v>
      </c>
      <c r="D127" s="12" t="s">
        <v>87</v>
      </c>
      <c r="E127" s="11">
        <v>1887</v>
      </c>
      <c r="F127" s="10" t="s">
        <v>25</v>
      </c>
      <c r="G127" s="10" t="s">
        <v>14</v>
      </c>
      <c r="H127" s="10" t="s">
        <v>86</v>
      </c>
      <c r="I127" s="9">
        <v>40820</v>
      </c>
    </row>
    <row r="128" spans="1:9" ht="15" hidden="1" customHeight="1">
      <c r="A128" s="13">
        <v>40821</v>
      </c>
      <c r="B128" s="12" t="s">
        <v>61</v>
      </c>
      <c r="C128" s="12" t="s">
        <v>27</v>
      </c>
      <c r="D128" s="12" t="s">
        <v>60</v>
      </c>
      <c r="E128" s="11">
        <v>340</v>
      </c>
      <c r="F128" s="10" t="s">
        <v>25</v>
      </c>
      <c r="G128" s="10" t="s">
        <v>14</v>
      </c>
      <c r="H128" s="10" t="s">
        <v>59</v>
      </c>
      <c r="I128" s="9">
        <v>40821</v>
      </c>
    </row>
    <row r="129" spans="1:9" ht="15" hidden="1" customHeight="1">
      <c r="A129" s="13">
        <v>40831</v>
      </c>
      <c r="B129" s="12" t="s">
        <v>55</v>
      </c>
      <c r="C129" s="12" t="s">
        <v>22</v>
      </c>
      <c r="D129" s="12" t="s">
        <v>54</v>
      </c>
      <c r="E129" s="11">
        <v>80</v>
      </c>
      <c r="F129" s="10" t="s">
        <v>25</v>
      </c>
      <c r="G129" s="10" t="s">
        <v>14</v>
      </c>
      <c r="H129" s="10" t="s">
        <v>53</v>
      </c>
      <c r="I129" s="9">
        <v>40831</v>
      </c>
    </row>
    <row r="130" spans="1:9" ht="15" hidden="1" customHeight="1">
      <c r="A130" s="13">
        <v>40831</v>
      </c>
      <c r="B130" s="12" t="s">
        <v>55</v>
      </c>
      <c r="C130" s="12" t="s">
        <v>22</v>
      </c>
      <c r="D130" s="12" t="s">
        <v>54</v>
      </c>
      <c r="E130" s="11">
        <v>35</v>
      </c>
      <c r="F130" s="10" t="s">
        <v>25</v>
      </c>
      <c r="G130" s="10" t="s">
        <v>35</v>
      </c>
      <c r="H130" s="10" t="s">
        <v>53</v>
      </c>
      <c r="I130" s="9">
        <v>40831</v>
      </c>
    </row>
    <row r="131" spans="1:9" ht="15" hidden="1" customHeight="1">
      <c r="A131" s="13">
        <v>40831</v>
      </c>
      <c r="B131" s="12" t="s">
        <v>52</v>
      </c>
      <c r="C131" s="12" t="s">
        <v>40</v>
      </c>
      <c r="D131" s="12" t="s">
        <v>51</v>
      </c>
      <c r="E131" s="11">
        <v>1000</v>
      </c>
      <c r="F131" s="10" t="s">
        <v>25</v>
      </c>
      <c r="G131" s="10" t="s">
        <v>14</v>
      </c>
      <c r="H131" s="10" t="s">
        <v>50</v>
      </c>
      <c r="I131" s="9">
        <v>40849</v>
      </c>
    </row>
    <row r="132" spans="1:9" ht="15" hidden="1" customHeight="1">
      <c r="A132" s="13">
        <v>40836</v>
      </c>
      <c r="B132" s="12" t="s">
        <v>23</v>
      </c>
      <c r="C132" s="12" t="s">
        <v>49</v>
      </c>
      <c r="D132" s="12" t="s">
        <v>48</v>
      </c>
      <c r="E132" s="11">
        <v>-20000</v>
      </c>
      <c r="F132" s="10" t="s">
        <v>15</v>
      </c>
      <c r="G132" s="10" t="s">
        <v>35</v>
      </c>
      <c r="H132" s="10" t="s">
        <v>19</v>
      </c>
      <c r="I132" s="9">
        <v>40836</v>
      </c>
    </row>
    <row r="133" spans="1:9" ht="15" hidden="1" customHeight="1">
      <c r="A133" s="13">
        <v>40836</v>
      </c>
      <c r="B133" s="12" t="s">
        <v>23</v>
      </c>
      <c r="C133" s="12" t="s">
        <v>49</v>
      </c>
      <c r="D133" s="12" t="s">
        <v>48</v>
      </c>
      <c r="E133" s="11">
        <v>20000</v>
      </c>
      <c r="F133" s="10" t="s">
        <v>15</v>
      </c>
      <c r="G133" s="10" t="s">
        <v>14</v>
      </c>
      <c r="H133" s="10" t="s">
        <v>19</v>
      </c>
      <c r="I133" s="9">
        <v>40836</v>
      </c>
    </row>
    <row r="134" spans="1:9" ht="15" hidden="1" customHeight="1">
      <c r="A134" s="13">
        <v>40838</v>
      </c>
      <c r="B134" s="12" t="s">
        <v>58</v>
      </c>
      <c r="C134" s="12" t="s">
        <v>40</v>
      </c>
      <c r="D134" s="12" t="s">
        <v>57</v>
      </c>
      <c r="E134" s="11">
        <v>289</v>
      </c>
      <c r="F134" s="10" t="s">
        <v>25</v>
      </c>
      <c r="G134" s="10" t="s">
        <v>14</v>
      </c>
      <c r="H134" s="10" t="s">
        <v>56</v>
      </c>
      <c r="I134" s="9">
        <v>40868</v>
      </c>
    </row>
    <row r="135" spans="1:9" ht="15" hidden="1" customHeight="1">
      <c r="A135" s="13">
        <v>40841</v>
      </c>
      <c r="B135" s="12" t="s">
        <v>18</v>
      </c>
      <c r="C135" s="12" t="s">
        <v>17</v>
      </c>
      <c r="D135" s="12" t="s">
        <v>47</v>
      </c>
      <c r="E135" s="11">
        <v>3300</v>
      </c>
      <c r="F135" s="10" t="s">
        <v>15</v>
      </c>
      <c r="G135" s="10" t="s">
        <v>14</v>
      </c>
      <c r="H135" s="10" t="s">
        <v>46</v>
      </c>
      <c r="I135" s="9">
        <v>40841</v>
      </c>
    </row>
    <row r="136" spans="1:9" ht="15" hidden="1" customHeight="1">
      <c r="A136" s="13">
        <v>40842</v>
      </c>
      <c r="B136" s="12" t="s">
        <v>23</v>
      </c>
      <c r="C136" s="12" t="s">
        <v>37</v>
      </c>
      <c r="D136" s="12" t="s">
        <v>36</v>
      </c>
      <c r="E136" s="11">
        <v>20000</v>
      </c>
      <c r="F136" s="10" t="s">
        <v>15</v>
      </c>
      <c r="G136" s="10" t="s">
        <v>35</v>
      </c>
      <c r="H136" s="10" t="s">
        <v>34</v>
      </c>
      <c r="I136" s="9">
        <v>40842</v>
      </c>
    </row>
    <row r="137" spans="1:9" ht="15" hidden="1" customHeight="1">
      <c r="A137" s="13">
        <v>40842</v>
      </c>
      <c r="B137" s="12" t="s">
        <v>31</v>
      </c>
      <c r="C137" s="12" t="s">
        <v>27</v>
      </c>
      <c r="D137" s="12" t="s">
        <v>33</v>
      </c>
      <c r="E137" s="11">
        <v>220</v>
      </c>
      <c r="F137" s="10" t="s">
        <v>15</v>
      </c>
      <c r="G137" s="10" t="s">
        <v>14</v>
      </c>
      <c r="H137" s="10" t="s">
        <v>32</v>
      </c>
      <c r="I137" s="9">
        <v>40842</v>
      </c>
    </row>
    <row r="138" spans="1:9" ht="15" hidden="1" customHeight="1">
      <c r="A138" s="13">
        <v>40842</v>
      </c>
      <c r="B138" s="12" t="s">
        <v>31</v>
      </c>
      <c r="C138" s="12" t="s">
        <v>27</v>
      </c>
      <c r="D138" s="12" t="s">
        <v>30</v>
      </c>
      <c r="E138" s="11">
        <v>100</v>
      </c>
      <c r="F138" s="10" t="s">
        <v>15</v>
      </c>
      <c r="G138" s="10" t="s">
        <v>14</v>
      </c>
      <c r="H138" s="10" t="s">
        <v>29</v>
      </c>
      <c r="I138" s="9">
        <v>40842</v>
      </c>
    </row>
    <row r="139" spans="1:9" ht="15" hidden="1" customHeight="1">
      <c r="A139" s="13">
        <v>40842</v>
      </c>
      <c r="B139" s="12" t="s">
        <v>28</v>
      </c>
      <c r="C139" s="12" t="s">
        <v>27</v>
      </c>
      <c r="D139" s="12" t="s">
        <v>26</v>
      </c>
      <c r="E139" s="11">
        <v>6400</v>
      </c>
      <c r="F139" s="10" t="s">
        <v>25</v>
      </c>
      <c r="G139" s="10" t="s">
        <v>14</v>
      </c>
      <c r="H139" s="10" t="s">
        <v>24</v>
      </c>
      <c r="I139" s="9">
        <v>40842</v>
      </c>
    </row>
    <row r="140" spans="1:9" ht="15" hidden="1" customHeight="1">
      <c r="A140" s="13">
        <v>40844</v>
      </c>
      <c r="B140" s="12" t="s">
        <v>45</v>
      </c>
      <c r="C140" s="12" t="s">
        <v>44</v>
      </c>
      <c r="D140" s="12" t="s">
        <v>43</v>
      </c>
      <c r="E140" s="11">
        <v>218</v>
      </c>
      <c r="F140" s="10" t="s">
        <v>25</v>
      </c>
      <c r="G140" s="10" t="s">
        <v>20</v>
      </c>
      <c r="H140" s="10" t="s">
        <v>42</v>
      </c>
      <c r="I140" s="9">
        <v>40844</v>
      </c>
    </row>
    <row r="141" spans="1:9" ht="15" hidden="1" customHeight="1">
      <c r="A141" s="13">
        <v>40847</v>
      </c>
      <c r="B141" s="12" t="s">
        <v>23</v>
      </c>
      <c r="C141" s="12" t="s">
        <v>22</v>
      </c>
      <c r="D141" s="12" t="s">
        <v>21</v>
      </c>
      <c r="E141" s="11">
        <v>200</v>
      </c>
      <c r="F141" s="10" t="s">
        <v>15</v>
      </c>
      <c r="G141" s="10" t="s">
        <v>14</v>
      </c>
      <c r="H141" s="10" t="s">
        <v>19</v>
      </c>
      <c r="I141" s="9">
        <v>40847</v>
      </c>
    </row>
    <row r="142" spans="1:9" ht="15" hidden="1" customHeight="1">
      <c r="A142" s="13">
        <v>40847</v>
      </c>
      <c r="B142" s="12" t="s">
        <v>23</v>
      </c>
      <c r="C142" s="12" t="s">
        <v>22</v>
      </c>
      <c r="D142" s="12" t="s">
        <v>21</v>
      </c>
      <c r="E142" s="11">
        <v>-200</v>
      </c>
      <c r="F142" s="10" t="s">
        <v>15</v>
      </c>
      <c r="G142" s="10" t="s">
        <v>20</v>
      </c>
      <c r="H142" s="10" t="s">
        <v>19</v>
      </c>
      <c r="I142" s="9">
        <v>40847</v>
      </c>
    </row>
    <row r="143" spans="1:9" ht="15" hidden="1" customHeight="1">
      <c r="A143" s="13">
        <v>40848</v>
      </c>
      <c r="B143" s="12" t="s">
        <v>65</v>
      </c>
      <c r="C143" s="12" t="s">
        <v>85</v>
      </c>
      <c r="D143" s="12" t="s">
        <v>63</v>
      </c>
      <c r="E143" s="11">
        <v>179</v>
      </c>
      <c r="F143" s="10" t="s">
        <v>25</v>
      </c>
      <c r="G143" s="10" t="s">
        <v>14</v>
      </c>
      <c r="H143" s="10" t="s">
        <v>62</v>
      </c>
      <c r="I143" s="9">
        <v>40878</v>
      </c>
    </row>
    <row r="144" spans="1:9" ht="15" hidden="1" customHeight="1">
      <c r="A144" s="13">
        <v>40852</v>
      </c>
      <c r="B144" s="12" t="s">
        <v>61</v>
      </c>
      <c r="C144" s="12" t="s">
        <v>27</v>
      </c>
      <c r="D144" s="12" t="s">
        <v>60</v>
      </c>
      <c r="E144" s="11">
        <v>340</v>
      </c>
      <c r="F144" s="10" t="s">
        <v>25</v>
      </c>
      <c r="G144" s="10" t="s">
        <v>14</v>
      </c>
      <c r="H144" s="10" t="s">
        <v>59</v>
      </c>
      <c r="I144" s="9">
        <v>40852</v>
      </c>
    </row>
    <row r="145" spans="1:9" ht="15" hidden="1" customHeight="1">
      <c r="A145" s="13">
        <v>40852</v>
      </c>
      <c r="B145" s="12" t="s">
        <v>69</v>
      </c>
      <c r="C145" s="12" t="s">
        <v>84</v>
      </c>
      <c r="D145" s="12" t="s">
        <v>67</v>
      </c>
      <c r="E145" s="11">
        <v>982</v>
      </c>
      <c r="F145" s="10" t="s">
        <v>25</v>
      </c>
      <c r="G145" s="10" t="s">
        <v>14</v>
      </c>
      <c r="H145" s="10" t="s">
        <v>66</v>
      </c>
      <c r="I145" s="9">
        <v>40882</v>
      </c>
    </row>
    <row r="146" spans="1:9" ht="15" hidden="1" customHeight="1">
      <c r="A146" s="13">
        <v>40862</v>
      </c>
      <c r="B146" s="12" t="s">
        <v>55</v>
      </c>
      <c r="C146" s="12" t="s">
        <v>22</v>
      </c>
      <c r="D146" s="12" t="s">
        <v>54</v>
      </c>
      <c r="E146" s="11">
        <v>80</v>
      </c>
      <c r="F146" s="10" t="s">
        <v>25</v>
      </c>
      <c r="G146" s="10" t="s">
        <v>14</v>
      </c>
      <c r="H146" s="10" t="s">
        <v>53</v>
      </c>
      <c r="I146" s="9">
        <v>40862</v>
      </c>
    </row>
    <row r="147" spans="1:9" ht="15" hidden="1" customHeight="1">
      <c r="A147" s="13">
        <v>40862</v>
      </c>
      <c r="B147" s="12" t="s">
        <v>55</v>
      </c>
      <c r="C147" s="12" t="s">
        <v>22</v>
      </c>
      <c r="D147" s="12" t="s">
        <v>54</v>
      </c>
      <c r="E147" s="11">
        <v>35</v>
      </c>
      <c r="F147" s="10" t="s">
        <v>25</v>
      </c>
      <c r="G147" s="10" t="s">
        <v>35</v>
      </c>
      <c r="H147" s="10" t="s">
        <v>53</v>
      </c>
      <c r="I147" s="9">
        <v>40862</v>
      </c>
    </row>
    <row r="148" spans="1:9" ht="15" hidden="1" customHeight="1">
      <c r="A148" s="13">
        <v>40862</v>
      </c>
      <c r="B148" s="12" t="s">
        <v>52</v>
      </c>
      <c r="C148" s="12" t="s">
        <v>40</v>
      </c>
      <c r="D148" s="12" t="s">
        <v>51</v>
      </c>
      <c r="E148" s="11">
        <v>1000</v>
      </c>
      <c r="F148" s="10" t="s">
        <v>25</v>
      </c>
      <c r="G148" s="10" t="s">
        <v>14</v>
      </c>
      <c r="H148" s="10" t="s">
        <v>50</v>
      </c>
      <c r="I148" s="9">
        <v>40880</v>
      </c>
    </row>
    <row r="149" spans="1:9" ht="15" hidden="1" customHeight="1">
      <c r="A149" s="13">
        <v>40866</v>
      </c>
      <c r="B149" s="12" t="s">
        <v>45</v>
      </c>
      <c r="C149" s="12" t="s">
        <v>44</v>
      </c>
      <c r="D149" s="12" t="s">
        <v>43</v>
      </c>
      <c r="E149" s="11">
        <v>102</v>
      </c>
      <c r="F149" s="10" t="s">
        <v>25</v>
      </c>
      <c r="G149" s="10" t="s">
        <v>20</v>
      </c>
      <c r="H149" s="10" t="s">
        <v>42</v>
      </c>
      <c r="I149" s="9">
        <v>40866</v>
      </c>
    </row>
    <row r="150" spans="1:9" ht="15" hidden="1" customHeight="1">
      <c r="A150" s="13">
        <v>40867</v>
      </c>
      <c r="B150" s="12" t="s">
        <v>23</v>
      </c>
      <c r="C150" s="12" t="s">
        <v>49</v>
      </c>
      <c r="D150" s="12" t="s">
        <v>48</v>
      </c>
      <c r="E150" s="11">
        <v>-20000</v>
      </c>
      <c r="F150" s="10" t="s">
        <v>15</v>
      </c>
      <c r="G150" s="10" t="s">
        <v>35</v>
      </c>
      <c r="H150" s="10" t="s">
        <v>19</v>
      </c>
      <c r="I150" s="9">
        <v>40867</v>
      </c>
    </row>
    <row r="151" spans="1:9" ht="15" hidden="1" customHeight="1">
      <c r="A151" s="13">
        <v>40867</v>
      </c>
      <c r="B151" s="12" t="s">
        <v>23</v>
      </c>
      <c r="C151" s="12" t="s">
        <v>49</v>
      </c>
      <c r="D151" s="12" t="s">
        <v>48</v>
      </c>
      <c r="E151" s="11">
        <v>20000</v>
      </c>
      <c r="F151" s="10" t="s">
        <v>15</v>
      </c>
      <c r="G151" s="10" t="s">
        <v>14</v>
      </c>
      <c r="H151" s="10" t="s">
        <v>19</v>
      </c>
      <c r="I151" s="9">
        <v>40867</v>
      </c>
    </row>
    <row r="152" spans="1:9" ht="15" hidden="1" customHeight="1">
      <c r="A152" s="13">
        <v>40873</v>
      </c>
      <c r="B152" s="12" t="s">
        <v>23</v>
      </c>
      <c r="C152" s="12" t="s">
        <v>37</v>
      </c>
      <c r="D152" s="12" t="s">
        <v>36</v>
      </c>
      <c r="E152" s="11">
        <v>20000</v>
      </c>
      <c r="F152" s="10" t="s">
        <v>15</v>
      </c>
      <c r="G152" s="10" t="s">
        <v>35</v>
      </c>
      <c r="H152" s="10" t="s">
        <v>34</v>
      </c>
      <c r="I152" s="9">
        <v>40873</v>
      </c>
    </row>
    <row r="153" spans="1:9" ht="15" hidden="1" customHeight="1">
      <c r="A153" s="13">
        <v>40873</v>
      </c>
      <c r="B153" s="12" t="s">
        <v>31</v>
      </c>
      <c r="C153" s="12" t="s">
        <v>27</v>
      </c>
      <c r="D153" s="12" t="s">
        <v>33</v>
      </c>
      <c r="E153" s="11">
        <v>220</v>
      </c>
      <c r="F153" s="10" t="s">
        <v>15</v>
      </c>
      <c r="G153" s="10" t="s">
        <v>14</v>
      </c>
      <c r="H153" s="10" t="s">
        <v>32</v>
      </c>
      <c r="I153" s="9">
        <v>40873</v>
      </c>
    </row>
    <row r="154" spans="1:9" ht="15" hidden="1" customHeight="1">
      <c r="A154" s="13">
        <v>40873</v>
      </c>
      <c r="B154" s="12" t="s">
        <v>31</v>
      </c>
      <c r="C154" s="12" t="s">
        <v>27</v>
      </c>
      <c r="D154" s="12" t="s">
        <v>30</v>
      </c>
      <c r="E154" s="11">
        <v>100</v>
      </c>
      <c r="F154" s="10" t="s">
        <v>15</v>
      </c>
      <c r="G154" s="10" t="s">
        <v>14</v>
      </c>
      <c r="H154" s="10" t="s">
        <v>29</v>
      </c>
      <c r="I154" s="9">
        <v>40873</v>
      </c>
    </row>
    <row r="155" spans="1:9" ht="15" hidden="1" customHeight="1">
      <c r="A155" s="13">
        <v>40873</v>
      </c>
      <c r="B155" s="12" t="s">
        <v>28</v>
      </c>
      <c r="C155" s="12" t="s">
        <v>27</v>
      </c>
      <c r="D155" s="12" t="s">
        <v>26</v>
      </c>
      <c r="E155" s="11">
        <v>6400</v>
      </c>
      <c r="F155" s="10" t="s">
        <v>25</v>
      </c>
      <c r="G155" s="10" t="s">
        <v>14</v>
      </c>
      <c r="H155" s="10" t="s">
        <v>24</v>
      </c>
      <c r="I155" s="9">
        <v>40873</v>
      </c>
    </row>
    <row r="156" spans="1:9" ht="15" hidden="1" customHeight="1">
      <c r="A156" s="13">
        <v>40877</v>
      </c>
      <c r="B156" s="12" t="s">
        <v>23</v>
      </c>
      <c r="C156" s="12" t="s">
        <v>22</v>
      </c>
      <c r="D156" s="12" t="s">
        <v>21</v>
      </c>
      <c r="E156" s="11">
        <v>170</v>
      </c>
      <c r="F156" s="10" t="s">
        <v>15</v>
      </c>
      <c r="G156" s="10" t="s">
        <v>14</v>
      </c>
      <c r="H156" s="10" t="s">
        <v>19</v>
      </c>
      <c r="I156" s="9">
        <v>40877</v>
      </c>
    </row>
    <row r="157" spans="1:9" ht="15" hidden="1" customHeight="1">
      <c r="A157" s="13">
        <v>40877</v>
      </c>
      <c r="B157" s="12" t="s">
        <v>23</v>
      </c>
      <c r="C157" s="12" t="s">
        <v>22</v>
      </c>
      <c r="D157" s="12" t="s">
        <v>21</v>
      </c>
      <c r="E157" s="11">
        <v>-170</v>
      </c>
      <c r="F157" s="10" t="s">
        <v>15</v>
      </c>
      <c r="G157" s="10" t="s">
        <v>20</v>
      </c>
      <c r="H157" s="10" t="s">
        <v>19</v>
      </c>
      <c r="I157" s="9">
        <v>40877</v>
      </c>
    </row>
    <row r="158" spans="1:9" ht="15" hidden="1" customHeight="1">
      <c r="A158" s="13">
        <v>40878</v>
      </c>
      <c r="B158" s="12" t="s">
        <v>65</v>
      </c>
      <c r="C158" s="12" t="s">
        <v>83</v>
      </c>
      <c r="D158" s="12" t="s">
        <v>63</v>
      </c>
      <c r="E158" s="11">
        <v>179</v>
      </c>
      <c r="F158" s="10" t="s">
        <v>25</v>
      </c>
      <c r="G158" s="10" t="s">
        <v>14</v>
      </c>
      <c r="H158" s="10" t="s">
        <v>62</v>
      </c>
      <c r="I158" s="9">
        <v>40908</v>
      </c>
    </row>
    <row r="159" spans="1:9" ht="15" hidden="1" customHeight="1">
      <c r="A159" s="13">
        <v>40882</v>
      </c>
      <c r="B159" s="12" t="s">
        <v>61</v>
      </c>
      <c r="C159" s="12" t="s">
        <v>27</v>
      </c>
      <c r="D159" s="12" t="s">
        <v>60</v>
      </c>
      <c r="E159" s="11">
        <v>340</v>
      </c>
      <c r="F159" s="10" t="s">
        <v>25</v>
      </c>
      <c r="G159" s="10" t="s">
        <v>14</v>
      </c>
      <c r="H159" s="10" t="s">
        <v>59</v>
      </c>
      <c r="I159" s="9">
        <v>40882</v>
      </c>
    </row>
    <row r="160" spans="1:9" ht="15" hidden="1" customHeight="1">
      <c r="A160" s="13">
        <v>40883</v>
      </c>
      <c r="B160" s="12" t="s">
        <v>45</v>
      </c>
      <c r="C160" s="12" t="s">
        <v>44</v>
      </c>
      <c r="D160" s="12" t="s">
        <v>43</v>
      </c>
      <c r="E160" s="11">
        <v>96</v>
      </c>
      <c r="F160" s="10" t="s">
        <v>25</v>
      </c>
      <c r="G160" s="10" t="s">
        <v>20</v>
      </c>
      <c r="H160" s="10" t="s">
        <v>42</v>
      </c>
      <c r="I160" s="9">
        <v>40883</v>
      </c>
    </row>
    <row r="161" spans="1:9" ht="15" hidden="1" customHeight="1">
      <c r="A161" s="13">
        <v>40892</v>
      </c>
      <c r="B161" s="12" t="s">
        <v>55</v>
      </c>
      <c r="C161" s="12" t="s">
        <v>22</v>
      </c>
      <c r="D161" s="12" t="s">
        <v>54</v>
      </c>
      <c r="E161" s="11">
        <v>80</v>
      </c>
      <c r="F161" s="10" t="s">
        <v>25</v>
      </c>
      <c r="G161" s="10" t="s">
        <v>14</v>
      </c>
      <c r="H161" s="10" t="s">
        <v>53</v>
      </c>
      <c r="I161" s="9">
        <v>40892</v>
      </c>
    </row>
    <row r="162" spans="1:9" ht="15" hidden="1" customHeight="1">
      <c r="A162" s="13">
        <v>40892</v>
      </c>
      <c r="B162" s="12" t="s">
        <v>55</v>
      </c>
      <c r="C162" s="12" t="s">
        <v>22</v>
      </c>
      <c r="D162" s="12" t="s">
        <v>54</v>
      </c>
      <c r="E162" s="11">
        <v>35</v>
      </c>
      <c r="F162" s="10" t="s">
        <v>25</v>
      </c>
      <c r="G162" s="10" t="s">
        <v>35</v>
      </c>
      <c r="H162" s="10" t="s">
        <v>53</v>
      </c>
      <c r="I162" s="9">
        <v>40892</v>
      </c>
    </row>
    <row r="163" spans="1:9" ht="15" customHeight="1">
      <c r="A163" s="13">
        <v>40892</v>
      </c>
      <c r="B163" s="12" t="s">
        <v>52</v>
      </c>
      <c r="C163" s="12" t="s">
        <v>40</v>
      </c>
      <c r="D163" s="12" t="s">
        <v>51</v>
      </c>
      <c r="E163" s="11">
        <v>1000</v>
      </c>
      <c r="F163" s="10" t="s">
        <v>25</v>
      </c>
      <c r="G163" s="10" t="s">
        <v>14</v>
      </c>
      <c r="H163" s="10" t="s">
        <v>50</v>
      </c>
      <c r="I163" s="9">
        <v>40910</v>
      </c>
    </row>
    <row r="164" spans="1:9" ht="15" customHeight="1">
      <c r="A164" s="13">
        <v>40894</v>
      </c>
      <c r="B164" s="12" t="s">
        <v>82</v>
      </c>
      <c r="C164" s="12" t="s">
        <v>81</v>
      </c>
      <c r="D164" s="12" t="s">
        <v>80</v>
      </c>
      <c r="E164" s="11">
        <v>120</v>
      </c>
      <c r="F164" s="10" t="s">
        <v>25</v>
      </c>
      <c r="G164" s="10" t="s">
        <v>14</v>
      </c>
      <c r="H164" s="10" t="s">
        <v>79</v>
      </c>
      <c r="I164" s="9">
        <v>40924</v>
      </c>
    </row>
    <row r="165" spans="1:9" ht="15" customHeight="1">
      <c r="A165" s="13">
        <v>40894</v>
      </c>
      <c r="B165" s="12" t="s">
        <v>58</v>
      </c>
      <c r="C165" s="12" t="s">
        <v>40</v>
      </c>
      <c r="D165" s="12" t="s">
        <v>57</v>
      </c>
      <c r="E165" s="11">
        <v>310</v>
      </c>
      <c r="F165" s="10" t="s">
        <v>25</v>
      </c>
      <c r="G165" s="10" t="s">
        <v>14</v>
      </c>
      <c r="H165" s="10" t="s">
        <v>56</v>
      </c>
      <c r="I165" s="9">
        <v>40924</v>
      </c>
    </row>
    <row r="166" spans="1:9" ht="15" customHeight="1">
      <c r="A166" s="13">
        <v>40894</v>
      </c>
      <c r="B166" s="12" t="s">
        <v>69</v>
      </c>
      <c r="C166" s="12" t="s">
        <v>78</v>
      </c>
      <c r="D166" s="12" t="s">
        <v>67</v>
      </c>
      <c r="E166" s="11">
        <v>962</v>
      </c>
      <c r="F166" s="10" t="s">
        <v>25</v>
      </c>
      <c r="G166" s="10" t="s">
        <v>14</v>
      </c>
      <c r="H166" s="10" t="s">
        <v>66</v>
      </c>
      <c r="I166" s="9">
        <v>40924</v>
      </c>
    </row>
    <row r="167" spans="1:9" ht="15" hidden="1" customHeight="1">
      <c r="A167" s="13">
        <v>40897</v>
      </c>
      <c r="B167" s="12" t="s">
        <v>23</v>
      </c>
      <c r="C167" s="12" t="s">
        <v>49</v>
      </c>
      <c r="D167" s="12" t="s">
        <v>48</v>
      </c>
      <c r="E167" s="11">
        <v>-20000</v>
      </c>
      <c r="F167" s="10" t="s">
        <v>15</v>
      </c>
      <c r="G167" s="10" t="s">
        <v>35</v>
      </c>
      <c r="H167" s="10" t="s">
        <v>19</v>
      </c>
      <c r="I167" s="9">
        <v>40897</v>
      </c>
    </row>
    <row r="168" spans="1:9" ht="15" hidden="1" customHeight="1">
      <c r="A168" s="13">
        <v>40897</v>
      </c>
      <c r="B168" s="12" t="s">
        <v>23</v>
      </c>
      <c r="C168" s="12" t="s">
        <v>49</v>
      </c>
      <c r="D168" s="12" t="s">
        <v>48</v>
      </c>
      <c r="E168" s="11">
        <v>20000</v>
      </c>
      <c r="F168" s="10" t="s">
        <v>15</v>
      </c>
      <c r="G168" s="10" t="s">
        <v>14</v>
      </c>
      <c r="H168" s="10" t="s">
        <v>19</v>
      </c>
      <c r="I168" s="9">
        <v>40897</v>
      </c>
    </row>
    <row r="169" spans="1:9" ht="15" customHeight="1">
      <c r="A169" s="13">
        <v>40899</v>
      </c>
      <c r="B169" s="12" t="s">
        <v>77</v>
      </c>
      <c r="C169" s="12" t="s">
        <v>76</v>
      </c>
      <c r="D169" s="12" t="s">
        <v>75</v>
      </c>
      <c r="E169" s="11">
        <v>61</v>
      </c>
      <c r="F169" s="10" t="s">
        <v>25</v>
      </c>
      <c r="G169" s="10" t="s">
        <v>20</v>
      </c>
      <c r="H169" s="10" t="s">
        <v>74</v>
      </c>
      <c r="I169" s="9">
        <v>40929</v>
      </c>
    </row>
    <row r="170" spans="1:9" ht="15" hidden="1" customHeight="1">
      <c r="A170" s="13">
        <v>40902</v>
      </c>
      <c r="B170" s="12" t="s">
        <v>18</v>
      </c>
      <c r="C170" s="12" t="s">
        <v>17</v>
      </c>
      <c r="D170" s="12" t="s">
        <v>47</v>
      </c>
      <c r="E170" s="11">
        <v>8400</v>
      </c>
      <c r="F170" s="10" t="s">
        <v>15</v>
      </c>
      <c r="G170" s="10" t="s">
        <v>14</v>
      </c>
      <c r="H170" s="10" t="s">
        <v>46</v>
      </c>
      <c r="I170" s="9">
        <v>40902</v>
      </c>
    </row>
    <row r="171" spans="1:9" ht="15" hidden="1" customHeight="1">
      <c r="A171" s="13">
        <v>40903</v>
      </c>
      <c r="B171" s="12" t="s">
        <v>23</v>
      </c>
      <c r="C171" s="12" t="s">
        <v>37</v>
      </c>
      <c r="D171" s="12" t="s">
        <v>36</v>
      </c>
      <c r="E171" s="11">
        <v>20000</v>
      </c>
      <c r="F171" s="10" t="s">
        <v>15</v>
      </c>
      <c r="G171" s="10" t="s">
        <v>35</v>
      </c>
      <c r="H171" s="10" t="s">
        <v>34</v>
      </c>
      <c r="I171" s="9">
        <v>40903</v>
      </c>
    </row>
    <row r="172" spans="1:9" ht="15" hidden="1" customHeight="1">
      <c r="A172" s="13">
        <v>40903</v>
      </c>
      <c r="B172" s="12" t="s">
        <v>31</v>
      </c>
      <c r="C172" s="12" t="s">
        <v>27</v>
      </c>
      <c r="D172" s="12" t="s">
        <v>33</v>
      </c>
      <c r="E172" s="11">
        <v>220</v>
      </c>
      <c r="F172" s="10" t="s">
        <v>15</v>
      </c>
      <c r="G172" s="10" t="s">
        <v>14</v>
      </c>
      <c r="H172" s="10" t="s">
        <v>32</v>
      </c>
      <c r="I172" s="9">
        <v>40903</v>
      </c>
    </row>
    <row r="173" spans="1:9" ht="15" hidden="1" customHeight="1">
      <c r="A173" s="13">
        <v>40903</v>
      </c>
      <c r="B173" s="12" t="s">
        <v>31</v>
      </c>
      <c r="C173" s="12" t="s">
        <v>27</v>
      </c>
      <c r="D173" s="12" t="s">
        <v>30</v>
      </c>
      <c r="E173" s="11">
        <v>100</v>
      </c>
      <c r="F173" s="10" t="s">
        <v>15</v>
      </c>
      <c r="G173" s="10" t="s">
        <v>14</v>
      </c>
      <c r="H173" s="10" t="s">
        <v>29</v>
      </c>
      <c r="I173" s="9">
        <v>40903</v>
      </c>
    </row>
    <row r="174" spans="1:9" ht="15" hidden="1" customHeight="1">
      <c r="A174" s="13">
        <v>40903</v>
      </c>
      <c r="B174" s="12" t="s">
        <v>28</v>
      </c>
      <c r="C174" s="12" t="s">
        <v>27</v>
      </c>
      <c r="D174" s="12" t="s">
        <v>26</v>
      </c>
      <c r="E174" s="11">
        <v>6400</v>
      </c>
      <c r="F174" s="10" t="s">
        <v>25</v>
      </c>
      <c r="G174" s="10" t="s">
        <v>14</v>
      </c>
      <c r="H174" s="10" t="s">
        <v>24</v>
      </c>
      <c r="I174" s="9">
        <v>40903</v>
      </c>
    </row>
    <row r="175" spans="1:9" ht="15" hidden="1" customHeight="1">
      <c r="A175" s="13">
        <v>40908</v>
      </c>
      <c r="B175" s="12" t="s">
        <v>23</v>
      </c>
      <c r="C175" s="12" t="s">
        <v>22</v>
      </c>
      <c r="D175" s="12" t="s">
        <v>21</v>
      </c>
      <c r="E175" s="11">
        <v>100</v>
      </c>
      <c r="F175" s="10" t="s">
        <v>15</v>
      </c>
      <c r="G175" s="10" t="s">
        <v>14</v>
      </c>
      <c r="H175" s="10" t="s">
        <v>19</v>
      </c>
      <c r="I175" s="9">
        <v>40908</v>
      </c>
    </row>
    <row r="176" spans="1:9" ht="15" hidden="1" customHeight="1">
      <c r="A176" s="13">
        <v>40908</v>
      </c>
      <c r="B176" s="12" t="s">
        <v>23</v>
      </c>
      <c r="C176" s="12" t="s">
        <v>22</v>
      </c>
      <c r="D176" s="12" t="s">
        <v>21</v>
      </c>
      <c r="E176" s="11">
        <v>-100</v>
      </c>
      <c r="F176" s="10" t="s">
        <v>15</v>
      </c>
      <c r="G176" s="10" t="s">
        <v>20</v>
      </c>
      <c r="H176" s="10" t="s">
        <v>19</v>
      </c>
      <c r="I176" s="9">
        <v>40908</v>
      </c>
    </row>
    <row r="177" spans="1:9" ht="15" customHeight="1">
      <c r="A177" s="13">
        <v>40909</v>
      </c>
      <c r="B177" s="12" t="s">
        <v>65</v>
      </c>
      <c r="C177" s="12" t="s">
        <v>73</v>
      </c>
      <c r="D177" s="12" t="s">
        <v>63</v>
      </c>
      <c r="E177" s="11">
        <v>179</v>
      </c>
      <c r="F177" s="10" t="s">
        <v>25</v>
      </c>
      <c r="G177" s="10" t="s">
        <v>14</v>
      </c>
      <c r="H177" s="10" t="s">
        <v>62</v>
      </c>
      <c r="I177" s="9">
        <v>40939</v>
      </c>
    </row>
    <row r="178" spans="1:9" ht="15" customHeight="1">
      <c r="A178" s="13">
        <v>40913</v>
      </c>
      <c r="B178" s="12" t="s">
        <v>61</v>
      </c>
      <c r="C178" s="12" t="s">
        <v>27</v>
      </c>
      <c r="D178" s="12" t="s">
        <v>60</v>
      </c>
      <c r="E178" s="11">
        <v>340</v>
      </c>
      <c r="F178" s="10" t="s">
        <v>25</v>
      </c>
      <c r="G178" s="10" t="s">
        <v>14</v>
      </c>
      <c r="H178" s="10" t="s">
        <v>59</v>
      </c>
      <c r="I178" s="9">
        <v>40913</v>
      </c>
    </row>
    <row r="179" spans="1:9" ht="15" customHeight="1">
      <c r="A179" s="13">
        <v>40923</v>
      </c>
      <c r="B179" s="12" t="s">
        <v>55</v>
      </c>
      <c r="C179" s="12" t="s">
        <v>22</v>
      </c>
      <c r="D179" s="12" t="s">
        <v>54</v>
      </c>
      <c r="E179" s="11">
        <v>80</v>
      </c>
      <c r="F179" s="10" t="s">
        <v>25</v>
      </c>
      <c r="G179" s="10" t="s">
        <v>14</v>
      </c>
      <c r="H179" s="10" t="s">
        <v>53</v>
      </c>
      <c r="I179" s="9">
        <v>40923</v>
      </c>
    </row>
    <row r="180" spans="1:9" ht="15" customHeight="1">
      <c r="A180" s="13">
        <v>40923</v>
      </c>
      <c r="B180" s="12" t="s">
        <v>55</v>
      </c>
      <c r="C180" s="12" t="s">
        <v>22</v>
      </c>
      <c r="D180" s="12" t="s">
        <v>54</v>
      </c>
      <c r="E180" s="11">
        <v>35</v>
      </c>
      <c r="F180" s="10" t="s">
        <v>25</v>
      </c>
      <c r="G180" s="10" t="s">
        <v>35</v>
      </c>
      <c r="H180" s="10" t="s">
        <v>53</v>
      </c>
      <c r="I180" s="9">
        <v>40923</v>
      </c>
    </row>
    <row r="181" spans="1:9" ht="15" customHeight="1">
      <c r="A181" s="13">
        <v>40923</v>
      </c>
      <c r="B181" s="12" t="s">
        <v>52</v>
      </c>
      <c r="C181" s="12" t="s">
        <v>40</v>
      </c>
      <c r="D181" s="12" t="s">
        <v>51</v>
      </c>
      <c r="E181" s="11">
        <v>1000</v>
      </c>
      <c r="F181" s="10" t="s">
        <v>25</v>
      </c>
      <c r="G181" s="10" t="s">
        <v>14</v>
      </c>
      <c r="H181" s="10" t="s">
        <v>50</v>
      </c>
      <c r="I181" s="9">
        <v>40941</v>
      </c>
    </row>
    <row r="182" spans="1:9" ht="15" customHeight="1">
      <c r="A182" s="13">
        <v>40924</v>
      </c>
      <c r="B182" s="12" t="s">
        <v>45</v>
      </c>
      <c r="C182" s="12" t="s">
        <v>44</v>
      </c>
      <c r="D182" s="12" t="s">
        <v>43</v>
      </c>
      <c r="E182" s="11">
        <v>105</v>
      </c>
      <c r="F182" s="10" t="s">
        <v>25</v>
      </c>
      <c r="G182" s="10" t="s">
        <v>20</v>
      </c>
      <c r="H182" s="10" t="s">
        <v>42</v>
      </c>
      <c r="I182" s="9">
        <v>40924</v>
      </c>
    </row>
    <row r="183" spans="1:9" ht="15" customHeight="1">
      <c r="A183" s="13">
        <v>40928</v>
      </c>
      <c r="B183" s="12" t="s">
        <v>23</v>
      </c>
      <c r="C183" s="12" t="s">
        <v>49</v>
      </c>
      <c r="D183" s="12" t="s">
        <v>48</v>
      </c>
      <c r="E183" s="11">
        <v>-20000</v>
      </c>
      <c r="F183" s="10" t="s">
        <v>15</v>
      </c>
      <c r="G183" s="10" t="s">
        <v>35</v>
      </c>
      <c r="H183" s="10" t="s">
        <v>19</v>
      </c>
      <c r="I183" s="9">
        <v>40928</v>
      </c>
    </row>
    <row r="184" spans="1:9" ht="15" customHeight="1">
      <c r="A184" s="13">
        <v>40928</v>
      </c>
      <c r="B184" s="12" t="s">
        <v>23</v>
      </c>
      <c r="C184" s="12" t="s">
        <v>49</v>
      </c>
      <c r="D184" s="12" t="s">
        <v>48</v>
      </c>
      <c r="E184" s="11">
        <v>20000</v>
      </c>
      <c r="F184" s="10" t="s">
        <v>15</v>
      </c>
      <c r="G184" s="10" t="s">
        <v>14</v>
      </c>
      <c r="H184" s="10" t="s">
        <v>19</v>
      </c>
      <c r="I184" s="9">
        <v>40928</v>
      </c>
    </row>
    <row r="185" spans="1:9" ht="15" customHeight="1">
      <c r="A185" s="13">
        <v>40934</v>
      </c>
      <c r="B185" s="12" t="s">
        <v>23</v>
      </c>
      <c r="C185" s="12" t="s">
        <v>37</v>
      </c>
      <c r="D185" s="12" t="s">
        <v>36</v>
      </c>
      <c r="E185" s="11">
        <v>20000</v>
      </c>
      <c r="F185" s="10" t="s">
        <v>15</v>
      </c>
      <c r="G185" s="10" t="s">
        <v>35</v>
      </c>
      <c r="H185" s="10" t="s">
        <v>34</v>
      </c>
      <c r="I185" s="9">
        <v>40934</v>
      </c>
    </row>
    <row r="186" spans="1:9" ht="15" customHeight="1">
      <c r="A186" s="13">
        <v>40934</v>
      </c>
      <c r="B186" s="12" t="s">
        <v>31</v>
      </c>
      <c r="C186" s="12" t="s">
        <v>27</v>
      </c>
      <c r="D186" s="12" t="s">
        <v>33</v>
      </c>
      <c r="E186" s="11">
        <v>220</v>
      </c>
      <c r="F186" s="10" t="s">
        <v>15</v>
      </c>
      <c r="G186" s="10" t="s">
        <v>14</v>
      </c>
      <c r="H186" s="10" t="s">
        <v>32</v>
      </c>
      <c r="I186" s="9">
        <v>40934</v>
      </c>
    </row>
    <row r="187" spans="1:9" ht="15" customHeight="1">
      <c r="A187" s="13">
        <v>40934</v>
      </c>
      <c r="B187" s="12" t="s">
        <v>31</v>
      </c>
      <c r="C187" s="12" t="s">
        <v>27</v>
      </c>
      <c r="D187" s="12" t="s">
        <v>30</v>
      </c>
      <c r="E187" s="11">
        <v>100</v>
      </c>
      <c r="F187" s="10" t="s">
        <v>15</v>
      </c>
      <c r="G187" s="10" t="s">
        <v>14</v>
      </c>
      <c r="H187" s="10" t="s">
        <v>29</v>
      </c>
      <c r="I187" s="9">
        <v>40934</v>
      </c>
    </row>
    <row r="188" spans="1:9" ht="15" customHeight="1">
      <c r="A188" s="13">
        <v>40934</v>
      </c>
      <c r="B188" s="12" t="s">
        <v>28</v>
      </c>
      <c r="C188" s="12" t="s">
        <v>27</v>
      </c>
      <c r="D188" s="12" t="s">
        <v>26</v>
      </c>
      <c r="E188" s="11">
        <v>6400</v>
      </c>
      <c r="F188" s="10" t="s">
        <v>25</v>
      </c>
      <c r="G188" s="10" t="s">
        <v>14</v>
      </c>
      <c r="H188" s="10" t="s">
        <v>24</v>
      </c>
      <c r="I188" s="9">
        <v>40934</v>
      </c>
    </row>
    <row r="189" spans="1:9" ht="15" customHeight="1">
      <c r="A189" s="13">
        <v>40934</v>
      </c>
      <c r="B189" s="12" t="s">
        <v>72</v>
      </c>
      <c r="C189" s="12" t="s">
        <v>40</v>
      </c>
      <c r="D189" s="12" t="s">
        <v>71</v>
      </c>
      <c r="E189" s="11">
        <v>389.25</v>
      </c>
      <c r="F189" s="10" t="s">
        <v>25</v>
      </c>
      <c r="G189" s="10" t="s">
        <v>14</v>
      </c>
      <c r="H189" s="10" t="s">
        <v>70</v>
      </c>
      <c r="I189" s="9">
        <v>40939</v>
      </c>
    </row>
    <row r="190" spans="1:9" ht="15" customHeight="1">
      <c r="A190" s="13">
        <v>40936</v>
      </c>
      <c r="B190" s="12" t="s">
        <v>69</v>
      </c>
      <c r="C190" s="12" t="s">
        <v>68</v>
      </c>
      <c r="D190" s="12" t="s">
        <v>67</v>
      </c>
      <c r="E190" s="11">
        <v>514</v>
      </c>
      <c r="F190" s="10" t="s">
        <v>25</v>
      </c>
      <c r="G190" s="10" t="s">
        <v>14</v>
      </c>
      <c r="H190" s="10" t="s">
        <v>66</v>
      </c>
      <c r="I190" s="9">
        <v>40966</v>
      </c>
    </row>
    <row r="191" spans="1:9" ht="15" customHeight="1">
      <c r="A191" s="13">
        <v>40939</v>
      </c>
      <c r="B191" s="12" t="s">
        <v>23</v>
      </c>
      <c r="C191" s="12" t="s">
        <v>22</v>
      </c>
      <c r="D191" s="12" t="s">
        <v>21</v>
      </c>
      <c r="E191" s="11">
        <v>170</v>
      </c>
      <c r="F191" s="10" t="s">
        <v>15</v>
      </c>
      <c r="G191" s="10" t="s">
        <v>14</v>
      </c>
      <c r="H191" s="10" t="s">
        <v>19</v>
      </c>
      <c r="I191" s="9">
        <v>40939</v>
      </c>
    </row>
    <row r="192" spans="1:9" ht="15" customHeight="1">
      <c r="A192" s="13">
        <v>40939</v>
      </c>
      <c r="B192" s="12" t="s">
        <v>23</v>
      </c>
      <c r="C192" s="12" t="s">
        <v>22</v>
      </c>
      <c r="D192" s="12" t="s">
        <v>21</v>
      </c>
      <c r="E192" s="11">
        <v>-170</v>
      </c>
      <c r="F192" s="10" t="s">
        <v>15</v>
      </c>
      <c r="G192" s="10" t="s">
        <v>20</v>
      </c>
      <c r="H192" s="10" t="s">
        <v>19</v>
      </c>
      <c r="I192" s="9">
        <v>40939</v>
      </c>
    </row>
    <row r="193" spans="1:9" ht="15" hidden="1" customHeight="1">
      <c r="A193" s="13">
        <v>40940</v>
      </c>
      <c r="B193" s="12" t="s">
        <v>65</v>
      </c>
      <c r="C193" s="12" t="s">
        <v>64</v>
      </c>
      <c r="D193" s="12" t="s">
        <v>63</v>
      </c>
      <c r="E193" s="11">
        <v>179</v>
      </c>
      <c r="F193" s="10" t="s">
        <v>25</v>
      </c>
      <c r="G193" s="10" t="s">
        <v>14</v>
      </c>
      <c r="H193" s="10" t="s">
        <v>62</v>
      </c>
      <c r="I193" s="9"/>
    </row>
    <row r="194" spans="1:9" ht="15" customHeight="1">
      <c r="A194" s="13">
        <v>40944</v>
      </c>
      <c r="B194" s="12" t="s">
        <v>61</v>
      </c>
      <c r="C194" s="12" t="s">
        <v>27</v>
      </c>
      <c r="D194" s="12" t="s">
        <v>60</v>
      </c>
      <c r="E194" s="11">
        <v>340</v>
      </c>
      <c r="F194" s="10" t="s">
        <v>25</v>
      </c>
      <c r="G194" s="10" t="s">
        <v>14</v>
      </c>
      <c r="H194" s="10" t="s">
        <v>59</v>
      </c>
      <c r="I194" s="9">
        <v>40944</v>
      </c>
    </row>
    <row r="195" spans="1:9" ht="15" hidden="1" customHeight="1">
      <c r="A195" s="13">
        <v>40950</v>
      </c>
      <c r="B195" s="12" t="s">
        <v>58</v>
      </c>
      <c r="C195" s="12" t="s">
        <v>40</v>
      </c>
      <c r="D195" s="12" t="s">
        <v>57</v>
      </c>
      <c r="E195" s="11">
        <v>289</v>
      </c>
      <c r="F195" s="10" t="s">
        <v>25</v>
      </c>
      <c r="G195" s="10" t="s">
        <v>14</v>
      </c>
      <c r="H195" s="10" t="s">
        <v>56</v>
      </c>
      <c r="I195" s="9"/>
    </row>
    <row r="196" spans="1:9" ht="15" customHeight="1">
      <c r="A196" s="13">
        <v>40954</v>
      </c>
      <c r="B196" s="12" t="s">
        <v>55</v>
      </c>
      <c r="C196" s="12" t="s">
        <v>22</v>
      </c>
      <c r="D196" s="12" t="s">
        <v>54</v>
      </c>
      <c r="E196" s="11">
        <v>80</v>
      </c>
      <c r="F196" s="10" t="s">
        <v>25</v>
      </c>
      <c r="G196" s="10" t="s">
        <v>14</v>
      </c>
      <c r="H196" s="10" t="s">
        <v>53</v>
      </c>
      <c r="I196" s="9">
        <v>40954</v>
      </c>
    </row>
    <row r="197" spans="1:9" ht="15" customHeight="1">
      <c r="A197" s="13">
        <v>40954</v>
      </c>
      <c r="B197" s="12" t="s">
        <v>55</v>
      </c>
      <c r="C197" s="12" t="s">
        <v>22</v>
      </c>
      <c r="D197" s="12" t="s">
        <v>54</v>
      </c>
      <c r="E197" s="11">
        <v>35</v>
      </c>
      <c r="F197" s="10" t="s">
        <v>25</v>
      </c>
      <c r="G197" s="10" t="s">
        <v>35</v>
      </c>
      <c r="H197" s="10" t="s">
        <v>53</v>
      </c>
      <c r="I197" s="9">
        <v>40954</v>
      </c>
    </row>
    <row r="198" spans="1:9" ht="15" hidden="1" customHeight="1">
      <c r="A198" s="13">
        <v>40954</v>
      </c>
      <c r="B198" s="12" t="s">
        <v>52</v>
      </c>
      <c r="C198" s="12" t="s">
        <v>40</v>
      </c>
      <c r="D198" s="12" t="s">
        <v>51</v>
      </c>
      <c r="E198" s="11">
        <v>1000</v>
      </c>
      <c r="F198" s="10" t="s">
        <v>25</v>
      </c>
      <c r="G198" s="10" t="s">
        <v>14</v>
      </c>
      <c r="H198" s="10" t="s">
        <v>50</v>
      </c>
      <c r="I198" s="9"/>
    </row>
    <row r="199" spans="1:9" ht="15" customHeight="1">
      <c r="A199" s="13">
        <v>40959</v>
      </c>
      <c r="B199" s="12" t="s">
        <v>23</v>
      </c>
      <c r="C199" s="12" t="s">
        <v>49</v>
      </c>
      <c r="D199" s="12" t="s">
        <v>48</v>
      </c>
      <c r="E199" s="11">
        <v>-20000</v>
      </c>
      <c r="F199" s="10" t="s">
        <v>15</v>
      </c>
      <c r="G199" s="10" t="s">
        <v>35</v>
      </c>
      <c r="H199" s="10" t="s">
        <v>19</v>
      </c>
      <c r="I199" s="9">
        <v>40959</v>
      </c>
    </row>
    <row r="200" spans="1:9" ht="15" customHeight="1">
      <c r="A200" s="13">
        <v>40959</v>
      </c>
      <c r="B200" s="12" t="s">
        <v>23</v>
      </c>
      <c r="C200" s="12" t="s">
        <v>49</v>
      </c>
      <c r="D200" s="12" t="s">
        <v>48</v>
      </c>
      <c r="E200" s="11">
        <v>20000</v>
      </c>
      <c r="F200" s="10" t="s">
        <v>15</v>
      </c>
      <c r="G200" s="10" t="s">
        <v>14</v>
      </c>
      <c r="H200" s="10" t="s">
        <v>19</v>
      </c>
      <c r="I200" s="9">
        <v>40959</v>
      </c>
    </row>
    <row r="201" spans="1:9" ht="15" customHeight="1">
      <c r="A201" s="13">
        <v>40964</v>
      </c>
      <c r="B201" s="12" t="s">
        <v>18</v>
      </c>
      <c r="C201" s="12" t="s">
        <v>17</v>
      </c>
      <c r="D201" s="12" t="s">
        <v>47</v>
      </c>
      <c r="E201" s="11">
        <v>2200</v>
      </c>
      <c r="F201" s="10" t="s">
        <v>15</v>
      </c>
      <c r="G201" s="10" t="s">
        <v>14</v>
      </c>
      <c r="H201" s="10" t="s">
        <v>46</v>
      </c>
      <c r="I201" s="9">
        <v>40964</v>
      </c>
    </row>
    <row r="202" spans="1:9" ht="15" customHeight="1">
      <c r="A202" s="13">
        <v>40964</v>
      </c>
      <c r="B202" s="12" t="s">
        <v>45</v>
      </c>
      <c r="C202" s="12" t="s">
        <v>44</v>
      </c>
      <c r="D202" s="12" t="s">
        <v>43</v>
      </c>
      <c r="E202" s="11">
        <v>75</v>
      </c>
      <c r="F202" s="10" t="s">
        <v>25</v>
      </c>
      <c r="G202" s="10" t="s">
        <v>20</v>
      </c>
      <c r="H202" s="10" t="s">
        <v>42</v>
      </c>
      <c r="I202" s="9">
        <v>40964</v>
      </c>
    </row>
    <row r="203" spans="1:9" ht="15" hidden="1" customHeight="1">
      <c r="A203" s="13">
        <v>40965</v>
      </c>
      <c r="B203" s="12" t="s">
        <v>41</v>
      </c>
      <c r="C203" s="12" t="s">
        <v>40</v>
      </c>
      <c r="D203" s="12" t="s">
        <v>39</v>
      </c>
      <c r="E203" s="11">
        <v>10000</v>
      </c>
      <c r="F203" s="10" t="s">
        <v>25</v>
      </c>
      <c r="G203" s="10" t="s">
        <v>14</v>
      </c>
      <c r="H203" s="10" t="s">
        <v>38</v>
      </c>
      <c r="I203" s="9"/>
    </row>
    <row r="204" spans="1:9" ht="15" customHeight="1">
      <c r="A204" s="13">
        <v>40965</v>
      </c>
      <c r="B204" s="12" t="s">
        <v>23</v>
      </c>
      <c r="C204" s="12" t="s">
        <v>37</v>
      </c>
      <c r="D204" s="12" t="s">
        <v>36</v>
      </c>
      <c r="E204" s="11">
        <v>20000</v>
      </c>
      <c r="F204" s="10" t="s">
        <v>15</v>
      </c>
      <c r="G204" s="10" t="s">
        <v>35</v>
      </c>
      <c r="H204" s="10" t="s">
        <v>34</v>
      </c>
      <c r="I204" s="9">
        <v>40965</v>
      </c>
    </row>
    <row r="205" spans="1:9" ht="15" customHeight="1">
      <c r="A205" s="13">
        <v>40965</v>
      </c>
      <c r="B205" s="12" t="s">
        <v>31</v>
      </c>
      <c r="C205" s="12" t="s">
        <v>27</v>
      </c>
      <c r="D205" s="12" t="s">
        <v>33</v>
      </c>
      <c r="E205" s="11">
        <v>220</v>
      </c>
      <c r="F205" s="10" t="s">
        <v>15</v>
      </c>
      <c r="G205" s="10" t="s">
        <v>14</v>
      </c>
      <c r="H205" s="10" t="s">
        <v>32</v>
      </c>
      <c r="I205" s="9">
        <v>40965</v>
      </c>
    </row>
    <row r="206" spans="1:9" ht="15" customHeight="1">
      <c r="A206" s="13">
        <v>40965</v>
      </c>
      <c r="B206" s="12" t="s">
        <v>31</v>
      </c>
      <c r="C206" s="12" t="s">
        <v>27</v>
      </c>
      <c r="D206" s="12" t="s">
        <v>30</v>
      </c>
      <c r="E206" s="11">
        <v>100</v>
      </c>
      <c r="F206" s="10" t="s">
        <v>15</v>
      </c>
      <c r="G206" s="10" t="s">
        <v>14</v>
      </c>
      <c r="H206" s="10" t="s">
        <v>29</v>
      </c>
      <c r="I206" s="9">
        <v>40965</v>
      </c>
    </row>
    <row r="207" spans="1:9" ht="15" customHeight="1">
      <c r="A207" s="13">
        <v>40965</v>
      </c>
      <c r="B207" s="12" t="s">
        <v>28</v>
      </c>
      <c r="C207" s="12" t="s">
        <v>27</v>
      </c>
      <c r="D207" s="12" t="s">
        <v>26</v>
      </c>
      <c r="E207" s="11">
        <v>6400</v>
      </c>
      <c r="F207" s="10" t="s">
        <v>25</v>
      </c>
      <c r="G207" s="10" t="s">
        <v>14</v>
      </c>
      <c r="H207" s="10" t="s">
        <v>24</v>
      </c>
      <c r="I207" s="9">
        <v>40965</v>
      </c>
    </row>
    <row r="208" spans="1:9" ht="15" customHeight="1">
      <c r="A208" s="13">
        <v>40968</v>
      </c>
      <c r="B208" s="12" t="s">
        <v>23</v>
      </c>
      <c r="C208" s="12" t="s">
        <v>22</v>
      </c>
      <c r="D208" s="12" t="s">
        <v>21</v>
      </c>
      <c r="E208" s="11">
        <v>70</v>
      </c>
      <c r="F208" s="10" t="s">
        <v>15</v>
      </c>
      <c r="G208" s="10" t="s">
        <v>14</v>
      </c>
      <c r="H208" s="10" t="s">
        <v>19</v>
      </c>
      <c r="I208" s="9">
        <v>40968</v>
      </c>
    </row>
    <row r="209" spans="1:9" ht="15" customHeight="1">
      <c r="A209" s="13">
        <v>40968</v>
      </c>
      <c r="B209" s="12" t="s">
        <v>23</v>
      </c>
      <c r="C209" s="12" t="s">
        <v>22</v>
      </c>
      <c r="D209" s="12" t="s">
        <v>21</v>
      </c>
      <c r="E209" s="11">
        <v>-70</v>
      </c>
      <c r="F209" s="10" t="s">
        <v>15</v>
      </c>
      <c r="G209" s="10" t="s">
        <v>20</v>
      </c>
      <c r="H209" s="10" t="s">
        <v>19</v>
      </c>
      <c r="I209" s="9">
        <v>40968</v>
      </c>
    </row>
    <row r="210" spans="1:9" ht="15" customHeight="1">
      <c r="A210" s="13">
        <v>40968</v>
      </c>
      <c r="B210" s="12" t="s">
        <v>18</v>
      </c>
      <c r="C210" s="12" t="s">
        <v>17</v>
      </c>
      <c r="D210" s="12" t="s">
        <v>16</v>
      </c>
      <c r="E210" s="11">
        <v>3700</v>
      </c>
      <c r="F210" s="10" t="s">
        <v>15</v>
      </c>
      <c r="G210" s="10" t="s">
        <v>14</v>
      </c>
      <c r="H210" s="10" t="s">
        <v>13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7FB1-63A7-40AF-8C23-29E3DE6413C3}">
  <dimension ref="A3:P21"/>
  <sheetViews>
    <sheetView topLeftCell="A2" workbookViewId="0">
      <selection activeCell="E32" sqref="E32"/>
    </sheetView>
  </sheetViews>
  <sheetFormatPr defaultRowHeight="15"/>
  <cols>
    <col min="1" max="5" width="16.7109375" customWidth="1"/>
    <col min="6" max="6" width="10.5703125" bestFit="1" customWidth="1"/>
    <col min="7" max="7" width="13.7109375" bestFit="1" customWidth="1"/>
    <col min="8" max="8" width="10.5703125" bestFit="1" customWidth="1"/>
    <col min="9" max="9" width="13.7109375" bestFit="1" customWidth="1"/>
    <col min="10" max="10" width="11.5703125" bestFit="1" customWidth="1"/>
    <col min="11" max="12" width="7.28515625" bestFit="1" customWidth="1"/>
    <col min="13" max="13" width="14.7109375" bestFit="1" customWidth="1"/>
    <col min="14" max="14" width="11.5703125" bestFit="1" customWidth="1"/>
    <col min="15" max="15" width="14.7109375" bestFit="1" customWidth="1"/>
    <col min="16" max="17" width="11.5703125" bestFit="1" customWidth="1"/>
    <col min="18" max="18" width="14.7109375" bestFit="1" customWidth="1"/>
    <col min="19" max="19" width="11.5703125" bestFit="1" customWidth="1"/>
    <col min="20" max="20" width="10.85546875" bestFit="1" customWidth="1"/>
    <col min="21" max="21" width="14.7109375" bestFit="1" customWidth="1"/>
    <col min="22" max="22" width="11.5703125" bestFit="1" customWidth="1"/>
    <col min="23" max="23" width="9" bestFit="1" customWidth="1"/>
    <col min="24" max="24" width="14.7109375" bestFit="1" customWidth="1"/>
    <col min="25" max="25" width="10.5703125" bestFit="1" customWidth="1"/>
    <col min="26" max="26" width="13.7109375" bestFit="1" customWidth="1"/>
    <col min="27" max="27" width="10.5703125" bestFit="1" customWidth="1"/>
    <col min="28" max="28" width="13.7109375" bestFit="1" customWidth="1"/>
    <col min="29" max="29" width="11.5703125" bestFit="1" customWidth="1"/>
    <col min="30" max="30" width="14.7109375" bestFit="1" customWidth="1"/>
    <col min="31" max="31" width="11.5703125" bestFit="1" customWidth="1"/>
    <col min="32" max="32" width="7.28515625" bestFit="1" customWidth="1"/>
    <col min="33" max="33" width="14.7109375" bestFit="1" customWidth="1"/>
    <col min="34" max="35" width="11.5703125" bestFit="1" customWidth="1"/>
    <col min="36" max="36" width="14.7109375" bestFit="1" customWidth="1"/>
    <col min="37" max="37" width="11.5703125" bestFit="1" customWidth="1"/>
    <col min="38" max="38" width="14.7109375" bestFit="1" customWidth="1"/>
    <col min="39" max="39" width="11.5703125" bestFit="1" customWidth="1"/>
    <col min="40" max="40" width="10.85546875" bestFit="1" customWidth="1"/>
    <col min="41" max="41" width="14.7109375" bestFit="1" customWidth="1"/>
    <col min="42" max="42" width="11.5703125" bestFit="1" customWidth="1"/>
    <col min="43" max="43" width="14.7109375" bestFit="1" customWidth="1"/>
    <col min="44" max="44" width="11.5703125" bestFit="1" customWidth="1"/>
    <col min="45" max="45" width="9" bestFit="1" customWidth="1"/>
    <col min="46" max="46" width="14.7109375" bestFit="1" customWidth="1"/>
    <col min="47" max="47" width="10.5703125" bestFit="1" customWidth="1"/>
    <col min="48" max="48" width="13.7109375" bestFit="1" customWidth="1"/>
    <col min="49" max="49" width="10.5703125" bestFit="1" customWidth="1"/>
    <col min="50" max="50" width="13.7109375" bestFit="1" customWidth="1"/>
    <col min="51" max="51" width="10.5703125" bestFit="1" customWidth="1"/>
    <col min="52" max="52" width="13.7109375" bestFit="1" customWidth="1"/>
    <col min="53" max="53" width="11.5703125" bestFit="1" customWidth="1"/>
    <col min="54" max="54" width="7.28515625" bestFit="1" customWidth="1"/>
    <col min="55" max="55" width="14.7109375" bestFit="1" customWidth="1"/>
    <col min="56" max="57" width="11.5703125" bestFit="1" customWidth="1"/>
    <col min="58" max="58" width="14.7109375" bestFit="1" customWidth="1"/>
    <col min="59" max="59" width="11.5703125" bestFit="1" customWidth="1"/>
    <col min="60" max="60" width="10.85546875" bestFit="1" customWidth="1"/>
    <col min="61" max="61" width="14.7109375" bestFit="1" customWidth="1"/>
    <col min="62" max="62" width="11.5703125" bestFit="1" customWidth="1"/>
    <col min="63" max="63" width="14.7109375" bestFit="1" customWidth="1"/>
    <col min="64" max="64" width="11.5703125" bestFit="1" customWidth="1"/>
    <col min="65" max="65" width="9" bestFit="1" customWidth="1"/>
    <col min="66" max="66" width="14.7109375" bestFit="1" customWidth="1"/>
    <col min="67" max="67" width="10.5703125" bestFit="1" customWidth="1"/>
    <col min="68" max="68" width="13.7109375" bestFit="1" customWidth="1"/>
    <col min="69" max="69" width="10.5703125" bestFit="1" customWidth="1"/>
    <col min="70" max="70" width="13.7109375" bestFit="1" customWidth="1"/>
    <col min="71" max="71" width="11.5703125" bestFit="1" customWidth="1"/>
    <col min="72" max="72" width="7.28515625" bestFit="1" customWidth="1"/>
    <col min="73" max="73" width="14.7109375" bestFit="1" customWidth="1"/>
    <col min="74" max="75" width="11.5703125" bestFit="1" customWidth="1"/>
    <col min="76" max="76" width="14.7109375" bestFit="1" customWidth="1"/>
    <col min="77" max="77" width="11.5703125" bestFit="1" customWidth="1"/>
    <col min="78" max="78" width="14.7109375" bestFit="1" customWidth="1"/>
    <col min="79" max="79" width="11.5703125" bestFit="1" customWidth="1"/>
    <col min="80" max="80" width="14.7109375" bestFit="1" customWidth="1"/>
    <col min="81" max="81" width="11.5703125" bestFit="1" customWidth="1"/>
    <col min="82" max="82" width="10.85546875" bestFit="1" customWidth="1"/>
    <col min="83" max="83" width="14.7109375" bestFit="1" customWidth="1"/>
    <col min="84" max="84" width="11.5703125" bestFit="1" customWidth="1"/>
    <col min="85" max="85" width="9" bestFit="1" customWidth="1"/>
    <col min="86" max="86" width="14.7109375" bestFit="1" customWidth="1"/>
    <col min="87" max="87" width="10.5703125" bestFit="1" customWidth="1"/>
    <col min="88" max="88" width="13.7109375" bestFit="1" customWidth="1"/>
    <col min="89" max="89" width="10.5703125" bestFit="1" customWidth="1"/>
    <col min="90" max="90" width="13.7109375" bestFit="1" customWidth="1"/>
    <col min="91" max="91" width="10.5703125" bestFit="1" customWidth="1"/>
    <col min="92" max="92" width="13.7109375" bestFit="1" customWidth="1"/>
    <col min="93" max="93" width="11.5703125" bestFit="1" customWidth="1"/>
    <col min="94" max="94" width="7.28515625" bestFit="1" customWidth="1"/>
    <col min="95" max="95" width="14.7109375" bestFit="1" customWidth="1"/>
    <col min="96" max="96" width="11.5703125" bestFit="1" customWidth="1"/>
    <col min="97" max="97" width="14.7109375" bestFit="1" customWidth="1"/>
    <col min="98" max="98" width="11.5703125" bestFit="1" customWidth="1"/>
    <col min="99" max="99" width="14.7109375" bestFit="1" customWidth="1"/>
    <col min="100" max="101" width="11.5703125" bestFit="1" customWidth="1"/>
    <col min="102" max="102" width="14.7109375" bestFit="1" customWidth="1"/>
    <col min="103" max="103" width="11.5703125" bestFit="1" customWidth="1"/>
    <col min="104" max="104" width="14.7109375" bestFit="1" customWidth="1"/>
    <col min="105" max="105" width="11.5703125" bestFit="1" customWidth="1"/>
    <col min="106" max="106" width="10.85546875" bestFit="1" customWidth="1"/>
    <col min="107" max="107" width="14.7109375" bestFit="1" customWidth="1"/>
    <col min="108" max="108" width="11.5703125" bestFit="1" customWidth="1"/>
    <col min="109" max="109" width="8" bestFit="1" customWidth="1"/>
    <col min="110" max="110" width="14.7109375" bestFit="1" customWidth="1"/>
    <col min="111" max="111" width="10.5703125" bestFit="1" customWidth="1"/>
    <col min="112" max="112" width="13.7109375" bestFit="1" customWidth="1"/>
    <col min="113" max="113" width="10.5703125" bestFit="1" customWidth="1"/>
    <col min="114" max="114" width="13.7109375" bestFit="1" customWidth="1"/>
    <col min="115" max="115" width="10.5703125" bestFit="1" customWidth="1"/>
    <col min="116" max="116" width="13.7109375" bestFit="1" customWidth="1"/>
    <col min="117" max="117" width="11.5703125" bestFit="1" customWidth="1"/>
    <col min="118" max="118" width="14.7109375" bestFit="1" customWidth="1"/>
    <col min="119" max="119" width="11.5703125" bestFit="1" customWidth="1"/>
    <col min="120" max="120" width="7.28515625" bestFit="1" customWidth="1"/>
    <col min="121" max="121" width="14.7109375" bestFit="1" customWidth="1"/>
    <col min="122" max="123" width="11.5703125" bestFit="1" customWidth="1"/>
    <col min="124" max="124" width="14.7109375" bestFit="1" customWidth="1"/>
    <col min="125" max="125" width="11.5703125" bestFit="1" customWidth="1"/>
    <col min="126" max="126" width="14.7109375" bestFit="1" customWidth="1"/>
    <col min="127" max="127" width="11.5703125" bestFit="1" customWidth="1"/>
    <col min="128" max="128" width="14.7109375" bestFit="1" customWidth="1"/>
    <col min="129" max="129" width="11.5703125" bestFit="1" customWidth="1"/>
    <col min="130" max="130" width="10.85546875" bestFit="1" customWidth="1"/>
    <col min="131" max="131" width="14.7109375" bestFit="1" customWidth="1"/>
    <col min="132" max="132" width="11.5703125" bestFit="1" customWidth="1"/>
    <col min="133" max="133" width="14.7109375" bestFit="1" customWidth="1"/>
    <col min="134" max="134" width="11.5703125" bestFit="1" customWidth="1"/>
    <col min="135" max="135" width="8" bestFit="1" customWidth="1"/>
    <col min="136" max="136" width="14.7109375" bestFit="1" customWidth="1"/>
    <col min="137" max="137" width="10.5703125" bestFit="1" customWidth="1"/>
    <col min="138" max="138" width="13.7109375" bestFit="1" customWidth="1"/>
    <col min="139" max="139" width="10.5703125" bestFit="1" customWidth="1"/>
    <col min="140" max="140" width="13.7109375" bestFit="1" customWidth="1"/>
    <col min="141" max="141" width="11.5703125" bestFit="1" customWidth="1"/>
    <col min="142" max="142" width="14.7109375" bestFit="1" customWidth="1"/>
    <col min="143" max="143" width="11.5703125" bestFit="1" customWidth="1"/>
    <col min="144" max="144" width="7.28515625" bestFit="1" customWidth="1"/>
    <col min="145" max="145" width="14.7109375" bestFit="1" customWidth="1"/>
    <col min="146" max="146" width="11.5703125" bestFit="1" customWidth="1"/>
    <col min="147" max="147" width="14.7109375" bestFit="1" customWidth="1"/>
    <col min="148" max="149" width="11.5703125" bestFit="1" customWidth="1"/>
    <col min="150" max="150" width="14.7109375" bestFit="1" customWidth="1"/>
    <col min="151" max="151" width="11.5703125" bestFit="1" customWidth="1"/>
    <col min="152" max="152" width="14.7109375" bestFit="1" customWidth="1"/>
    <col min="153" max="153" width="11.5703125" bestFit="1" customWidth="1"/>
    <col min="154" max="154" width="14.7109375" bestFit="1" customWidth="1"/>
    <col min="155" max="155" width="11.5703125" bestFit="1" customWidth="1"/>
    <col min="156" max="156" width="10.85546875" bestFit="1" customWidth="1"/>
    <col min="157" max="157" width="14.7109375" bestFit="1" customWidth="1"/>
    <col min="158" max="158" width="11.5703125" bestFit="1" customWidth="1"/>
    <col min="159" max="159" width="9" bestFit="1" customWidth="1"/>
    <col min="160" max="160" width="14.7109375" bestFit="1" customWidth="1"/>
    <col min="161" max="161" width="11.5703125" bestFit="1" customWidth="1"/>
    <col min="162" max="162" width="14.7109375" bestFit="1" customWidth="1"/>
    <col min="163" max="163" width="11.5703125" bestFit="1" customWidth="1"/>
    <col min="164" max="164" width="7.28515625" bestFit="1" customWidth="1"/>
    <col min="165" max="165" width="14.7109375" bestFit="1" customWidth="1"/>
    <col min="166" max="166" width="11.5703125" bestFit="1" customWidth="1"/>
    <col min="167" max="167" width="14.7109375" bestFit="1" customWidth="1"/>
    <col min="168" max="168" width="12.5703125" bestFit="1" customWidth="1"/>
    <col min="169" max="169" width="7.28515625" bestFit="1" customWidth="1"/>
    <col min="170" max="170" width="15.7109375" bestFit="1" customWidth="1"/>
    <col min="171" max="171" width="12.5703125" bestFit="1" customWidth="1"/>
    <col min="172" max="172" width="11.5703125" bestFit="1" customWidth="1"/>
    <col min="173" max="173" width="15.7109375" bestFit="1" customWidth="1"/>
    <col min="174" max="174" width="12.5703125" bestFit="1" customWidth="1"/>
    <col min="175" max="175" width="15.7109375" bestFit="1" customWidth="1"/>
    <col min="176" max="176" width="12.5703125" bestFit="1" customWidth="1"/>
    <col min="177" max="177" width="15.7109375" bestFit="1" customWidth="1"/>
    <col min="178" max="178" width="12.5703125" bestFit="1" customWidth="1"/>
    <col min="179" max="179" width="10.85546875" bestFit="1" customWidth="1"/>
    <col min="180" max="180" width="15.7109375" bestFit="1" customWidth="1"/>
    <col min="181" max="181" width="12.5703125" bestFit="1" customWidth="1"/>
    <col min="182" max="182" width="15.7109375" bestFit="1" customWidth="1"/>
    <col min="183" max="183" width="12.5703125" bestFit="1" customWidth="1"/>
    <col min="184" max="184" width="9" bestFit="1" customWidth="1"/>
    <col min="185" max="185" width="15.7109375" bestFit="1" customWidth="1"/>
    <col min="186" max="186" width="11.5703125" bestFit="1" customWidth="1"/>
    <col min="187" max="187" width="14.7109375" bestFit="1" customWidth="1"/>
    <col min="188" max="188" width="11.5703125" bestFit="1" customWidth="1"/>
    <col min="189" max="189" width="14.7109375" bestFit="1" customWidth="1"/>
    <col min="190" max="190" width="12.5703125" bestFit="1" customWidth="1"/>
    <col min="191" max="191" width="7.28515625" bestFit="1" customWidth="1"/>
    <col min="192" max="192" width="15.7109375" bestFit="1" customWidth="1"/>
    <col min="193" max="193" width="12.5703125" bestFit="1" customWidth="1"/>
    <col min="194" max="194" width="15.7109375" bestFit="1" customWidth="1"/>
    <col min="195" max="195" width="12.5703125" bestFit="1" customWidth="1"/>
    <col min="196" max="196" width="11.5703125" bestFit="1" customWidth="1"/>
    <col min="197" max="197" width="15.7109375" bestFit="1" customWidth="1"/>
    <col min="198" max="198" width="12.5703125" bestFit="1" customWidth="1"/>
    <col min="199" max="199" width="10.85546875" bestFit="1" customWidth="1"/>
    <col min="200" max="200" width="15.7109375" bestFit="1" customWidth="1"/>
    <col min="201" max="201" width="12.5703125" bestFit="1" customWidth="1"/>
    <col min="202" max="202" width="9" bestFit="1" customWidth="1"/>
    <col min="203" max="203" width="15.7109375" bestFit="1" customWidth="1"/>
    <col min="204" max="204" width="11.5703125" bestFit="1" customWidth="1"/>
    <col min="205" max="205" width="14.7109375" bestFit="1" customWidth="1"/>
    <col min="206" max="206" width="11.5703125" bestFit="1" customWidth="1"/>
    <col min="207" max="207" width="14.7109375" bestFit="1" customWidth="1"/>
    <col min="208" max="208" width="11.5703125" bestFit="1" customWidth="1"/>
    <col min="209" max="209" width="14.7109375" bestFit="1" customWidth="1"/>
    <col min="210" max="210" width="12.5703125" bestFit="1" customWidth="1"/>
    <col min="211" max="211" width="7.28515625" bestFit="1" customWidth="1"/>
    <col min="212" max="212" width="15.7109375" bestFit="1" customWidth="1"/>
    <col min="213" max="213" width="12.5703125" bestFit="1" customWidth="1"/>
    <col min="214" max="214" width="15.7109375" bestFit="1" customWidth="1"/>
    <col min="215" max="215" width="12.5703125" bestFit="1" customWidth="1"/>
    <col min="216" max="216" width="11.5703125" bestFit="1" customWidth="1"/>
    <col min="217" max="217" width="15.7109375" bestFit="1" customWidth="1"/>
    <col min="218" max="218" width="12.5703125" bestFit="1" customWidth="1"/>
    <col min="219" max="219" width="15.7109375" bestFit="1" customWidth="1"/>
    <col min="220" max="220" width="12.5703125" bestFit="1" customWidth="1"/>
    <col min="221" max="221" width="15.7109375" bestFit="1" customWidth="1"/>
    <col min="222" max="222" width="12.5703125" bestFit="1" customWidth="1"/>
    <col min="223" max="223" width="10.85546875" bestFit="1" customWidth="1"/>
    <col min="224" max="224" width="15.7109375" bestFit="1" customWidth="1"/>
    <col min="225" max="225" width="12.5703125" bestFit="1" customWidth="1"/>
    <col min="226" max="226" width="9" bestFit="1" customWidth="1"/>
    <col min="227" max="227" width="15.7109375" bestFit="1" customWidth="1"/>
    <col min="228" max="228" width="10.5703125" bestFit="1" customWidth="1"/>
    <col min="229" max="229" width="13.7109375" bestFit="1" customWidth="1"/>
    <col min="230" max="230" width="10.5703125" bestFit="1" customWidth="1"/>
    <col min="231" max="231" width="13.7109375" bestFit="1" customWidth="1"/>
    <col min="232" max="232" width="11.5703125" bestFit="1" customWidth="1"/>
    <col min="233" max="233" width="7.28515625" bestFit="1" customWidth="1"/>
    <col min="234" max="234" width="14.7109375" bestFit="1" customWidth="1"/>
    <col min="235" max="235" width="11.5703125" bestFit="1" customWidth="1"/>
    <col min="236" max="236" width="14.7109375" bestFit="1" customWidth="1"/>
    <col min="237" max="238" width="11.5703125" bestFit="1" customWidth="1"/>
    <col min="239" max="239" width="14.7109375" bestFit="1" customWidth="1"/>
    <col min="240" max="240" width="11.5703125" bestFit="1" customWidth="1"/>
    <col min="241" max="241" width="10.85546875" bestFit="1" customWidth="1"/>
    <col min="242" max="242" width="14.7109375" bestFit="1" customWidth="1"/>
    <col min="243" max="243" width="11.5703125" bestFit="1" customWidth="1"/>
    <col min="244" max="244" width="14.7109375" bestFit="1" customWidth="1"/>
    <col min="245" max="245" width="11.5703125" bestFit="1" customWidth="1"/>
    <col min="246" max="246" width="9" bestFit="1" customWidth="1"/>
    <col min="247" max="247" width="14.7109375" bestFit="1" customWidth="1"/>
    <col min="248" max="248" width="10.5703125" bestFit="1" customWidth="1"/>
    <col min="249" max="249" width="13.7109375" bestFit="1" customWidth="1"/>
    <col min="250" max="250" width="10.5703125" bestFit="1" customWidth="1"/>
    <col min="251" max="251" width="13.7109375" bestFit="1" customWidth="1"/>
    <col min="252" max="252" width="11.5703125" bestFit="1" customWidth="1"/>
    <col min="253" max="253" width="14.7109375" bestFit="1" customWidth="1"/>
    <col min="254" max="254" width="11.5703125" bestFit="1" customWidth="1"/>
    <col min="255" max="255" width="7.28515625" bestFit="1" customWidth="1"/>
    <col min="256" max="256" width="14.7109375" bestFit="1" customWidth="1"/>
    <col min="257" max="258" width="11.5703125" bestFit="1" customWidth="1"/>
    <col min="259" max="259" width="14.7109375" bestFit="1" customWidth="1"/>
    <col min="260" max="260" width="11.5703125" bestFit="1" customWidth="1"/>
    <col min="261" max="261" width="7.28515625" bestFit="1" customWidth="1"/>
    <col min="262" max="262" width="14.7109375" bestFit="1" customWidth="1"/>
    <col min="263" max="263" width="11.5703125" bestFit="1" customWidth="1"/>
    <col min="264" max="264" width="10.85546875" bestFit="1" customWidth="1"/>
    <col min="265" max="265" width="14.7109375" bestFit="1" customWidth="1"/>
    <col min="266" max="266" width="11.5703125" bestFit="1" customWidth="1"/>
    <col min="267" max="267" width="8" bestFit="1" customWidth="1"/>
    <col min="268" max="268" width="14.7109375" bestFit="1" customWidth="1"/>
    <col min="269" max="269" width="11.85546875" bestFit="1" customWidth="1"/>
    <col min="270" max="270" width="18.140625" bestFit="1" customWidth="1"/>
    <col min="271" max="271" width="14.7109375" bestFit="1" customWidth="1"/>
    <col min="272" max="272" width="18.42578125" bestFit="1" customWidth="1"/>
    <col min="273" max="273" width="9" bestFit="1" customWidth="1"/>
    <col min="274" max="274" width="21.7109375" bestFit="1" customWidth="1"/>
    <col min="275" max="275" width="14.7109375" bestFit="1" customWidth="1"/>
    <col min="276" max="276" width="20" bestFit="1" customWidth="1"/>
    <col min="277" max="277" width="23.140625" bestFit="1" customWidth="1"/>
    <col min="278" max="278" width="14.7109375" bestFit="1" customWidth="1"/>
    <col min="279" max="279" width="13.28515625" bestFit="1" customWidth="1"/>
    <col min="280" max="280" width="16.42578125" bestFit="1" customWidth="1"/>
    <col min="281" max="281" width="12.42578125" bestFit="1" customWidth="1"/>
    <col min="282" max="282" width="15.5703125" bestFit="1" customWidth="1"/>
    <col min="283" max="283" width="14.7109375" bestFit="1" customWidth="1"/>
    <col min="284" max="284" width="13.7109375" bestFit="1" customWidth="1"/>
    <col min="285" max="285" width="16.85546875" bestFit="1" customWidth="1"/>
    <col min="286" max="286" width="14.7109375" bestFit="1" customWidth="1"/>
    <col min="287" max="287" width="13.7109375" bestFit="1" customWidth="1"/>
    <col min="288" max="288" width="7.28515625" bestFit="1" customWidth="1"/>
    <col min="289" max="289" width="16.85546875" bestFit="1" customWidth="1"/>
    <col min="290" max="290" width="17.140625" bestFit="1" customWidth="1"/>
    <col min="291" max="291" width="20.28515625" bestFit="1" customWidth="1"/>
    <col min="292" max="292" width="15.7109375" bestFit="1" customWidth="1"/>
    <col min="293" max="293" width="18.42578125" bestFit="1" customWidth="1"/>
    <col min="294" max="294" width="11.5703125" bestFit="1" customWidth="1"/>
    <col min="295" max="295" width="21.7109375" bestFit="1" customWidth="1"/>
    <col min="296" max="296" width="15.7109375" bestFit="1" customWidth="1"/>
    <col min="297" max="297" width="12.5703125" bestFit="1" customWidth="1"/>
    <col min="298" max="298" width="13.42578125" bestFit="1" customWidth="1"/>
    <col min="299" max="299" width="15.7109375" bestFit="1" customWidth="1"/>
    <col min="300" max="300" width="16.85546875" bestFit="1" customWidth="1"/>
    <col min="301" max="301" width="20" bestFit="1" customWidth="1"/>
    <col min="302" max="302" width="15.7109375" bestFit="1" customWidth="1"/>
    <col min="303" max="303" width="18.42578125" bestFit="1" customWidth="1"/>
    <col min="304" max="304" width="21.7109375" bestFit="1" customWidth="1"/>
    <col min="305" max="305" width="12.5703125" bestFit="1" customWidth="1"/>
    <col min="306" max="306" width="15.7109375" bestFit="1" customWidth="1"/>
    <col min="307" max="307" width="15" bestFit="1" customWidth="1"/>
    <col min="308" max="308" width="18.140625" bestFit="1" customWidth="1"/>
    <col min="309" max="309" width="15.7109375" bestFit="1" customWidth="1"/>
    <col min="310" max="310" width="12.5703125" bestFit="1" customWidth="1"/>
    <col min="311" max="311" width="14.42578125" bestFit="1" customWidth="1"/>
    <col min="312" max="312" width="15.7109375" bestFit="1" customWidth="1"/>
    <col min="313" max="313" width="18.42578125" bestFit="1" customWidth="1"/>
    <col min="314" max="314" width="9" bestFit="1" customWidth="1"/>
    <col min="315" max="315" width="21.7109375" bestFit="1" customWidth="1"/>
    <col min="316" max="316" width="15.7109375" bestFit="1" customWidth="1"/>
    <col min="317" max="317" width="20" bestFit="1" customWidth="1"/>
    <col min="318" max="318" width="23.140625" bestFit="1" customWidth="1"/>
    <col min="319" max="319" width="14.7109375" bestFit="1" customWidth="1"/>
    <col min="320" max="320" width="13.7109375" bestFit="1" customWidth="1"/>
    <col min="321" max="321" width="16.85546875" bestFit="1" customWidth="1"/>
    <col min="322" max="322" width="12.140625" bestFit="1" customWidth="1"/>
    <col min="323" max="323" width="15.28515625" bestFit="1" customWidth="1"/>
    <col min="324" max="324" width="14.7109375" bestFit="1" customWidth="1"/>
    <col min="325" max="325" width="13.7109375" bestFit="1" customWidth="1"/>
    <col min="326" max="326" width="7.28515625" bestFit="1" customWidth="1"/>
    <col min="327" max="327" width="16.85546875" bestFit="1" customWidth="1"/>
    <col min="328" max="328" width="17.140625" bestFit="1" customWidth="1"/>
    <col min="329" max="329" width="20.28515625" bestFit="1" customWidth="1"/>
    <col min="330" max="330" width="15.7109375" bestFit="1" customWidth="1"/>
    <col min="331" max="331" width="12.5703125" bestFit="1" customWidth="1"/>
    <col min="332" max="332" width="14.42578125" bestFit="1" customWidth="1"/>
    <col min="333" max="333" width="15.7109375" bestFit="1" customWidth="1"/>
    <col min="334" max="334" width="18.42578125" bestFit="1" customWidth="1"/>
    <col min="335" max="335" width="11.5703125" bestFit="1" customWidth="1"/>
    <col min="336" max="336" width="21.7109375" bestFit="1" customWidth="1"/>
    <col min="337" max="337" width="15.7109375" bestFit="1" customWidth="1"/>
    <col min="338" max="338" width="18.42578125" bestFit="1" customWidth="1"/>
    <col min="339" max="339" width="21.7109375" bestFit="1" customWidth="1"/>
    <col min="340" max="340" width="12.5703125" bestFit="1" customWidth="1"/>
    <col min="341" max="341" width="15.7109375" bestFit="1" customWidth="1"/>
    <col min="342" max="342" width="15" bestFit="1" customWidth="1"/>
    <col min="343" max="343" width="18.140625" bestFit="1" customWidth="1"/>
    <col min="344" max="344" width="15.7109375" bestFit="1" customWidth="1"/>
    <col min="345" max="345" width="18.42578125" bestFit="1" customWidth="1"/>
    <col min="346" max="346" width="9" bestFit="1" customWidth="1"/>
    <col min="347" max="347" width="21.7109375" bestFit="1" customWidth="1"/>
    <col min="348" max="348" width="15.7109375" bestFit="1" customWidth="1"/>
    <col min="349" max="349" width="20" bestFit="1" customWidth="1"/>
    <col min="350" max="350" width="23.140625" bestFit="1" customWidth="1"/>
    <col min="351" max="351" width="14.7109375" bestFit="1" customWidth="1"/>
    <col min="352" max="352" width="13.7109375" bestFit="1" customWidth="1"/>
    <col min="353" max="353" width="16.85546875" bestFit="1" customWidth="1"/>
    <col min="354" max="354" width="14.7109375" bestFit="1" customWidth="1"/>
    <col min="355" max="355" width="11.5703125" bestFit="1" customWidth="1"/>
    <col min="356" max="356" width="14.42578125" bestFit="1" customWidth="1"/>
    <col min="357" max="357" width="14.7109375" bestFit="1" customWidth="1"/>
    <col min="358" max="358" width="13.7109375" bestFit="1" customWidth="1"/>
    <col min="359" max="359" width="7.28515625" bestFit="1" customWidth="1"/>
    <col min="360" max="360" width="16.85546875" bestFit="1" customWidth="1"/>
    <col min="361" max="361" width="17.140625" bestFit="1" customWidth="1"/>
    <col min="362" max="362" width="20.28515625" bestFit="1" customWidth="1"/>
    <col min="363" max="363" width="15.7109375" bestFit="1" customWidth="1"/>
    <col min="364" max="364" width="12.5703125" bestFit="1" customWidth="1"/>
    <col min="365" max="365" width="14.85546875" bestFit="1" customWidth="1"/>
    <col min="366" max="366" width="10.28515625" bestFit="1" customWidth="1"/>
    <col min="367" max="367" width="13.42578125" bestFit="1" customWidth="1"/>
    <col min="368" max="368" width="12.140625" bestFit="1" customWidth="1"/>
    <col min="369" max="369" width="15.28515625" bestFit="1" customWidth="1"/>
    <col min="370" max="370" width="15.7109375" bestFit="1" customWidth="1"/>
    <col min="371" max="371" width="18.42578125" bestFit="1" customWidth="1"/>
    <col min="372" max="372" width="11.5703125" bestFit="1" customWidth="1"/>
    <col min="373" max="373" width="21.7109375" bestFit="1" customWidth="1"/>
    <col min="374" max="374" width="15.7109375" bestFit="1" customWidth="1"/>
    <col min="375" max="375" width="13.28515625" bestFit="1" customWidth="1"/>
    <col min="376" max="376" width="16.42578125" bestFit="1" customWidth="1"/>
    <col min="377" max="377" width="15.7109375" bestFit="1" customWidth="1"/>
    <col min="378" max="378" width="16.85546875" bestFit="1" customWidth="1"/>
    <col min="379" max="379" width="20" bestFit="1" customWidth="1"/>
    <col min="380" max="380" width="15.7109375" bestFit="1" customWidth="1"/>
    <col min="381" max="381" width="18.42578125" bestFit="1" customWidth="1"/>
    <col min="382" max="382" width="21.7109375" bestFit="1" customWidth="1"/>
    <col min="383" max="383" width="12.5703125" bestFit="1" customWidth="1"/>
    <col min="384" max="384" width="15.7109375" bestFit="1" customWidth="1"/>
    <col min="385" max="385" width="15" bestFit="1" customWidth="1"/>
    <col min="386" max="386" width="18.140625" bestFit="1" customWidth="1"/>
    <col min="387" max="387" width="15.7109375" bestFit="1" customWidth="1"/>
    <col min="388" max="388" width="18.42578125" bestFit="1" customWidth="1"/>
    <col min="389" max="389" width="9" bestFit="1" customWidth="1"/>
    <col min="390" max="390" width="21.7109375" bestFit="1" customWidth="1"/>
    <col min="391" max="391" width="15.7109375" bestFit="1" customWidth="1"/>
    <col min="392" max="392" width="20" bestFit="1" customWidth="1"/>
    <col min="393" max="393" width="23.140625" bestFit="1" customWidth="1"/>
    <col min="394" max="395" width="13.7109375" bestFit="1" customWidth="1"/>
    <col min="396" max="396" width="16.85546875" bestFit="1" customWidth="1"/>
    <col min="397" max="398" width="13.7109375" bestFit="1" customWidth="1"/>
    <col min="399" max="399" width="7.28515625" bestFit="1" customWidth="1"/>
    <col min="400" max="400" width="16.85546875" bestFit="1" customWidth="1"/>
    <col min="401" max="401" width="17.140625" bestFit="1" customWidth="1"/>
    <col min="402" max="402" width="20.28515625" bestFit="1" customWidth="1"/>
    <col min="403" max="403" width="14.7109375" bestFit="1" customWidth="1"/>
    <col min="404" max="404" width="11.5703125" bestFit="1" customWidth="1"/>
    <col min="405" max="405" width="14.42578125" bestFit="1" customWidth="1"/>
    <col min="406" max="406" width="14.7109375" bestFit="1" customWidth="1"/>
    <col min="407" max="407" width="18.42578125" bestFit="1" customWidth="1"/>
    <col min="408" max="408" width="11.5703125" bestFit="1" customWidth="1"/>
    <col min="409" max="409" width="21.7109375" bestFit="1" customWidth="1"/>
    <col min="410" max="410" width="14.7109375" bestFit="1" customWidth="1"/>
    <col min="411" max="411" width="18.42578125" bestFit="1" customWidth="1"/>
    <col min="412" max="412" width="21.7109375" bestFit="1" customWidth="1"/>
    <col min="413" max="413" width="12.5703125" bestFit="1" customWidth="1"/>
    <col min="414" max="414" width="15.7109375" bestFit="1" customWidth="1"/>
    <col min="415" max="415" width="15" bestFit="1" customWidth="1"/>
    <col min="416" max="416" width="18.140625" bestFit="1" customWidth="1"/>
    <col min="417" max="417" width="13" bestFit="1" customWidth="1"/>
    <col min="418" max="418" width="16.140625" bestFit="1" customWidth="1"/>
    <col min="419" max="419" width="14.7109375" bestFit="1" customWidth="1"/>
    <col min="420" max="420" width="12.140625" bestFit="1" customWidth="1"/>
    <col min="421" max="421" width="15.28515625" bestFit="1" customWidth="1"/>
    <col min="422" max="422" width="14.7109375" bestFit="1" customWidth="1"/>
    <col min="423" max="423" width="18.42578125" bestFit="1" customWidth="1"/>
    <col min="424" max="424" width="9" bestFit="1" customWidth="1"/>
    <col min="425" max="425" width="21.7109375" bestFit="1" customWidth="1"/>
    <col min="426" max="426" width="14.7109375" bestFit="1" customWidth="1"/>
    <col min="427" max="427" width="20" bestFit="1" customWidth="1"/>
    <col min="428" max="428" width="23.140625" bestFit="1" customWidth="1"/>
    <col min="429" max="430" width="13.7109375" bestFit="1" customWidth="1"/>
    <col min="431" max="431" width="16.85546875" bestFit="1" customWidth="1"/>
    <col min="432" max="432" width="13.7109375" bestFit="1" customWidth="1"/>
    <col min="433" max="433" width="11.5703125" bestFit="1" customWidth="1"/>
    <col min="434" max="434" width="13.42578125" bestFit="1" customWidth="1"/>
    <col min="435" max="435" width="14.7109375" bestFit="1" customWidth="1"/>
    <col min="436" max="436" width="13.7109375" bestFit="1" customWidth="1"/>
    <col min="437" max="437" width="7.28515625" bestFit="1" customWidth="1"/>
    <col min="438" max="438" width="16.85546875" bestFit="1" customWidth="1"/>
    <col min="439" max="439" width="17.140625" bestFit="1" customWidth="1"/>
    <col min="440" max="440" width="20.28515625" bestFit="1" customWidth="1"/>
    <col min="441" max="441" width="14.7109375" bestFit="1" customWidth="1"/>
    <col min="442" max="442" width="18.42578125" bestFit="1" customWidth="1"/>
    <col min="443" max="443" width="11.5703125" bestFit="1" customWidth="1"/>
    <col min="444" max="444" width="21.7109375" bestFit="1" customWidth="1"/>
    <col min="445" max="445" width="14.7109375" bestFit="1" customWidth="1"/>
    <col min="446" max="446" width="16.85546875" bestFit="1" customWidth="1"/>
    <col min="447" max="447" width="20" bestFit="1" customWidth="1"/>
    <col min="448" max="448" width="11.28515625" bestFit="1" customWidth="1"/>
    <col min="449" max="449" width="14.42578125" bestFit="1" customWidth="1"/>
    <col min="450" max="450" width="14.7109375" bestFit="1" customWidth="1"/>
    <col min="451" max="451" width="15.42578125" bestFit="1" customWidth="1"/>
    <col min="452" max="452" width="18.5703125" bestFit="1" customWidth="1"/>
    <col min="453" max="453" width="18.42578125" bestFit="1" customWidth="1"/>
    <col min="454" max="454" width="21.7109375" bestFit="1" customWidth="1"/>
    <col min="455" max="455" width="12.5703125" bestFit="1" customWidth="1"/>
    <col min="456" max="456" width="15.7109375" bestFit="1" customWidth="1"/>
    <col min="457" max="457" width="15" bestFit="1" customWidth="1"/>
    <col min="458" max="458" width="18.140625" bestFit="1" customWidth="1"/>
    <col min="459" max="459" width="14.7109375" bestFit="1" customWidth="1"/>
    <col min="460" max="460" width="18.42578125" bestFit="1" customWidth="1"/>
    <col min="461" max="461" width="8" bestFit="1" customWidth="1"/>
    <col min="462" max="462" width="21.7109375" bestFit="1" customWidth="1"/>
    <col min="463" max="463" width="16.85546875" bestFit="1" customWidth="1"/>
    <col min="464" max="464" width="20" bestFit="1" customWidth="1"/>
    <col min="465" max="465" width="14.7109375" bestFit="1" customWidth="1"/>
    <col min="466" max="466" width="11.85546875" bestFit="1" customWidth="1"/>
    <col min="467" max="467" width="15.7109375" bestFit="1" customWidth="1"/>
    <col min="468" max="468" width="20" bestFit="1" customWidth="1"/>
    <col min="469" max="469" width="18.28515625" bestFit="1" customWidth="1"/>
    <col min="470" max="470" width="23.140625" bestFit="1" customWidth="1"/>
    <col min="471" max="471" width="14.7109375" bestFit="1" customWidth="1"/>
    <col min="472" max="472" width="13.7109375" bestFit="1" customWidth="1"/>
    <col min="473" max="473" width="16.42578125" bestFit="1" customWidth="1"/>
    <col min="474" max="474" width="16.85546875" bestFit="1" customWidth="1"/>
    <col min="475" max="475" width="14.7109375" bestFit="1" customWidth="1"/>
    <col min="476" max="476" width="11.5703125" bestFit="1" customWidth="1"/>
    <col min="477" max="477" width="10" bestFit="1" customWidth="1"/>
    <col min="478" max="478" width="14.42578125" bestFit="1" customWidth="1"/>
    <col min="479" max="479" width="14.7109375" bestFit="1" customWidth="1"/>
    <col min="480" max="480" width="17" bestFit="1" customWidth="1"/>
    <col min="481" max="481" width="7.28515625" bestFit="1" customWidth="1"/>
    <col min="482" max="482" width="20.140625" bestFit="1" customWidth="1"/>
    <col min="483" max="483" width="16.85546875" bestFit="1" customWidth="1"/>
    <col min="484" max="484" width="17.140625" bestFit="1" customWidth="1"/>
    <col min="485" max="485" width="12.28515625" bestFit="1" customWidth="1"/>
    <col min="486" max="486" width="20.28515625" bestFit="1" customWidth="1"/>
    <col min="487" max="487" width="15.7109375" bestFit="1" customWidth="1"/>
    <col min="488" max="488" width="12.7109375" bestFit="1" customWidth="1"/>
    <col min="489" max="489" width="15.85546875" bestFit="1" customWidth="1"/>
    <col min="490" max="490" width="14.85546875" bestFit="1" customWidth="1"/>
    <col min="491" max="491" width="10.28515625" bestFit="1" customWidth="1"/>
    <col min="492" max="492" width="12.28515625" bestFit="1" customWidth="1"/>
    <col min="493" max="493" width="13.42578125" bestFit="1" customWidth="1"/>
    <col min="494" max="494" width="14.7109375" bestFit="1" customWidth="1"/>
    <col min="495" max="495" width="18" bestFit="1" customWidth="1"/>
    <col min="496" max="496" width="15.28515625" bestFit="1" customWidth="1"/>
    <col min="497" max="497" width="15.7109375" bestFit="1" customWidth="1"/>
    <col min="498" max="498" width="18.42578125" bestFit="1" customWidth="1"/>
    <col min="499" max="499" width="11.5703125" bestFit="1" customWidth="1"/>
    <col min="500" max="500" width="13.28515625" bestFit="1" customWidth="1"/>
    <col min="501" max="501" width="21.7109375" bestFit="1" customWidth="1"/>
    <col min="502" max="502" width="15.7109375" bestFit="1" customWidth="1"/>
    <col min="503" max="503" width="13.28515625" bestFit="1" customWidth="1"/>
    <col min="504" max="504" width="11.85546875" bestFit="1" customWidth="1"/>
    <col min="505" max="505" width="16.42578125" bestFit="1" customWidth="1"/>
    <col min="506" max="506" width="15.7109375" bestFit="1" customWidth="1"/>
    <col min="507" max="507" width="16.85546875" bestFit="1" customWidth="1"/>
    <col min="508" max="508" width="11.85546875" bestFit="1" customWidth="1"/>
    <col min="509" max="509" width="20" bestFit="1" customWidth="1"/>
    <col min="510" max="510" width="15.7109375" bestFit="1" customWidth="1"/>
    <col min="511" max="511" width="18.42578125" bestFit="1" customWidth="1"/>
    <col min="512" max="512" width="12" bestFit="1" customWidth="1"/>
    <col min="513" max="513" width="21.7109375" bestFit="1" customWidth="1"/>
    <col min="514" max="514" width="13.28515625" bestFit="1" customWidth="1"/>
    <col min="515" max="515" width="16.42578125" bestFit="1" customWidth="1"/>
    <col min="516" max="516" width="15.7109375" bestFit="1" customWidth="1"/>
    <col min="517" max="517" width="15" bestFit="1" customWidth="1"/>
    <col min="518" max="518" width="16.42578125" bestFit="1" customWidth="1"/>
    <col min="519" max="519" width="18.140625" bestFit="1" customWidth="1"/>
    <col min="520" max="520" width="15.7109375" bestFit="1" customWidth="1"/>
    <col min="521" max="521" width="18.42578125" bestFit="1" customWidth="1"/>
    <col min="522" max="522" width="9" bestFit="1" customWidth="1"/>
    <col min="523" max="523" width="20.140625" bestFit="1" customWidth="1"/>
    <col min="524" max="524" width="21.7109375" bestFit="1" customWidth="1"/>
    <col min="525" max="525" width="15.7109375" bestFit="1" customWidth="1"/>
    <col min="526" max="526" width="20" bestFit="1" customWidth="1"/>
    <col min="527" max="527" width="18.28515625" bestFit="1" customWidth="1"/>
    <col min="528" max="528" width="23.140625" bestFit="1" customWidth="1"/>
    <col min="529" max="530" width="13.7109375" bestFit="1" customWidth="1"/>
    <col min="531" max="531" width="16.42578125" bestFit="1" customWidth="1"/>
    <col min="532" max="532" width="16.85546875" bestFit="1" customWidth="1"/>
    <col min="533" max="533" width="13.7109375" bestFit="1" customWidth="1"/>
    <col min="534" max="534" width="17" bestFit="1" customWidth="1"/>
    <col min="535" max="535" width="7.28515625" bestFit="1" customWidth="1"/>
    <col min="536" max="536" width="20.140625" bestFit="1" customWidth="1"/>
    <col min="537" max="537" width="16.85546875" bestFit="1" customWidth="1"/>
    <col min="538" max="538" width="17.140625" bestFit="1" customWidth="1"/>
    <col min="539" max="539" width="12.28515625" bestFit="1" customWidth="1"/>
    <col min="540" max="540" width="20.28515625" bestFit="1" customWidth="1"/>
    <col min="541" max="541" width="14.7109375" bestFit="1" customWidth="1"/>
    <col min="542" max="542" width="11.5703125" bestFit="1" customWidth="1"/>
    <col min="543" max="543" width="10" bestFit="1" customWidth="1"/>
    <col min="544" max="544" width="14.42578125" bestFit="1" customWidth="1"/>
    <col min="545" max="545" width="14.7109375" bestFit="1" customWidth="1"/>
    <col min="546" max="546" width="18.42578125" bestFit="1" customWidth="1"/>
    <col min="547" max="547" width="11.5703125" bestFit="1" customWidth="1"/>
    <col min="548" max="548" width="13.28515625" bestFit="1" customWidth="1"/>
    <col min="549" max="549" width="21.7109375" bestFit="1" customWidth="1"/>
    <col min="550" max="550" width="14.7109375" bestFit="1" customWidth="1"/>
    <col min="551" max="551" width="18.42578125" bestFit="1" customWidth="1"/>
    <col min="552" max="552" width="12" bestFit="1" customWidth="1"/>
    <col min="553" max="553" width="21.7109375" bestFit="1" customWidth="1"/>
    <col min="554" max="554" width="13.28515625" bestFit="1" customWidth="1"/>
    <col min="555" max="555" width="16.42578125" bestFit="1" customWidth="1"/>
    <col min="556" max="556" width="15.7109375" bestFit="1" customWidth="1"/>
    <col min="557" max="557" width="15" bestFit="1" customWidth="1"/>
    <col min="558" max="558" width="16.42578125" bestFit="1" customWidth="1"/>
    <col min="559" max="559" width="18.140625" bestFit="1" customWidth="1"/>
    <col min="560" max="560" width="13" bestFit="1" customWidth="1"/>
    <col min="561" max="561" width="12.28515625" bestFit="1" customWidth="1"/>
    <col min="562" max="562" width="16.140625" bestFit="1" customWidth="1"/>
    <col min="563" max="564" width="14.7109375" bestFit="1" customWidth="1"/>
    <col min="565" max="565" width="18" bestFit="1" customWidth="1"/>
    <col min="566" max="566" width="15.28515625" bestFit="1" customWidth="1"/>
    <col min="567" max="567" width="14.7109375" bestFit="1" customWidth="1"/>
    <col min="568" max="568" width="18.42578125" bestFit="1" customWidth="1"/>
    <col min="569" max="569" width="9" bestFit="1" customWidth="1"/>
    <col min="570" max="570" width="20.140625" bestFit="1" customWidth="1"/>
    <col min="571" max="571" width="21.7109375" bestFit="1" customWidth="1"/>
    <col min="572" max="572" width="14.7109375" bestFit="1" customWidth="1"/>
    <col min="573" max="573" width="20" bestFit="1" customWidth="1"/>
    <col min="574" max="574" width="18.28515625" bestFit="1" customWidth="1"/>
    <col min="575" max="575" width="23.140625" bestFit="1" customWidth="1"/>
    <col min="576" max="577" width="13.7109375" bestFit="1" customWidth="1"/>
    <col min="578" max="578" width="16.42578125" bestFit="1" customWidth="1"/>
    <col min="579" max="579" width="16.85546875" bestFit="1" customWidth="1"/>
    <col min="580" max="580" width="13.7109375" bestFit="1" customWidth="1"/>
    <col min="581" max="581" width="11.5703125" bestFit="1" customWidth="1"/>
    <col min="582" max="582" width="12.28515625" bestFit="1" customWidth="1"/>
    <col min="583" max="583" width="13.42578125" bestFit="1" customWidth="1"/>
    <col min="584" max="584" width="14.7109375" bestFit="1" customWidth="1"/>
    <col min="585" max="585" width="17" bestFit="1" customWidth="1"/>
    <col min="586" max="586" width="7.28515625" bestFit="1" customWidth="1"/>
    <col min="587" max="587" width="20.140625" bestFit="1" customWidth="1"/>
    <col min="588" max="588" width="16.85546875" bestFit="1" customWidth="1"/>
    <col min="589" max="589" width="17.140625" bestFit="1" customWidth="1"/>
    <col min="590" max="590" width="12.28515625" bestFit="1" customWidth="1"/>
    <col min="591" max="591" width="20.28515625" bestFit="1" customWidth="1"/>
    <col min="592" max="592" width="14.7109375" bestFit="1" customWidth="1"/>
    <col min="593" max="593" width="18.42578125" bestFit="1" customWidth="1"/>
    <col min="594" max="594" width="11.5703125" bestFit="1" customWidth="1"/>
    <col min="595" max="595" width="13.28515625" bestFit="1" customWidth="1"/>
    <col min="596" max="596" width="21.7109375" bestFit="1" customWidth="1"/>
    <col min="597" max="597" width="14.7109375" bestFit="1" customWidth="1"/>
    <col min="598" max="598" width="16.85546875" bestFit="1" customWidth="1"/>
    <col min="599" max="599" width="11.85546875" bestFit="1" customWidth="1"/>
    <col min="600" max="600" width="20" bestFit="1" customWidth="1"/>
    <col min="601" max="601" width="11.28515625" bestFit="1" customWidth="1"/>
    <col min="602" max="602" width="10" bestFit="1" customWidth="1"/>
    <col min="603" max="603" width="14.42578125" bestFit="1" customWidth="1"/>
    <col min="604" max="604" width="14.7109375" bestFit="1" customWidth="1"/>
    <col min="605" max="605" width="15.42578125" bestFit="1" customWidth="1"/>
    <col min="606" max="606" width="12.28515625" bestFit="1" customWidth="1"/>
    <col min="607" max="607" width="18.5703125" bestFit="1" customWidth="1"/>
    <col min="608" max="608" width="18.42578125" bestFit="1" customWidth="1"/>
    <col min="609" max="609" width="12" bestFit="1" customWidth="1"/>
    <col min="610" max="610" width="21.7109375" bestFit="1" customWidth="1"/>
    <col min="611" max="611" width="13.28515625" bestFit="1" customWidth="1"/>
    <col min="612" max="612" width="16.42578125" bestFit="1" customWidth="1"/>
    <col min="613" max="613" width="15.7109375" bestFit="1" customWidth="1"/>
    <col min="614" max="614" width="15" bestFit="1" customWidth="1"/>
    <col min="615" max="615" width="16.42578125" bestFit="1" customWidth="1"/>
    <col min="616" max="616" width="18.140625" bestFit="1" customWidth="1"/>
    <col min="617" max="617" width="14.7109375" bestFit="1" customWidth="1"/>
    <col min="618" max="618" width="18.42578125" bestFit="1" customWidth="1"/>
    <col min="619" max="619" width="8" bestFit="1" customWidth="1"/>
    <col min="620" max="620" width="20.140625" bestFit="1" customWidth="1"/>
    <col min="621" max="621" width="21.7109375" bestFit="1" customWidth="1"/>
    <col min="622" max="622" width="16.85546875" bestFit="1" customWidth="1"/>
    <col min="623" max="623" width="11.85546875" bestFit="1" customWidth="1"/>
    <col min="624" max="624" width="20" bestFit="1" customWidth="1"/>
    <col min="625" max="625" width="14.7109375" bestFit="1" customWidth="1"/>
    <col min="626" max="626" width="11.85546875" bestFit="1" customWidth="1"/>
    <col min="627" max="627" width="12.28515625" bestFit="1" customWidth="1"/>
    <col min="628" max="628" width="20.28515625" bestFit="1" customWidth="1"/>
    <col min="629" max="629" width="15.7109375" bestFit="1" customWidth="1"/>
    <col min="630" max="630" width="14.7109375" bestFit="1" customWidth="1"/>
    <col min="631" max="631" width="18" bestFit="1" customWidth="1"/>
    <col min="632" max="632" width="15.85546875" bestFit="1" customWidth="1"/>
    <col min="633" max="633" width="14.85546875" bestFit="1" customWidth="1"/>
    <col min="634" max="634" width="12" bestFit="1" customWidth="1"/>
    <col min="635" max="635" width="15.140625" bestFit="1" customWidth="1"/>
    <col min="636" max="636" width="12.28515625" bestFit="1" customWidth="1"/>
    <col min="637" max="637" width="13.42578125" bestFit="1" customWidth="1"/>
    <col min="638" max="638" width="14.7109375" bestFit="1" customWidth="1"/>
    <col min="639" max="639" width="16.85546875" bestFit="1" customWidth="1"/>
    <col min="640" max="640" width="18" bestFit="1" customWidth="1"/>
    <col min="641" max="641" width="15.28515625" bestFit="1" customWidth="1"/>
    <col min="642" max="642" width="15.7109375" bestFit="1" customWidth="1"/>
    <col min="643" max="643" width="22.7109375" bestFit="1" customWidth="1"/>
    <col min="644" max="644" width="11.5703125" bestFit="1" customWidth="1"/>
    <col min="645" max="645" width="26" bestFit="1" customWidth="1"/>
    <col min="646" max="646" width="13.28515625" bestFit="1" customWidth="1"/>
    <col min="647" max="647" width="21.7109375" bestFit="1" customWidth="1"/>
    <col min="648" max="648" width="15.7109375" bestFit="1" customWidth="1"/>
    <col min="649" max="649" width="14.7109375" bestFit="1" customWidth="1"/>
    <col min="650" max="650" width="18" bestFit="1" customWidth="1"/>
    <col min="651" max="651" width="11.85546875" bestFit="1" customWidth="1"/>
    <col min="652" max="652" width="16.42578125" bestFit="1" customWidth="1"/>
    <col min="653" max="653" width="15.7109375" bestFit="1" customWidth="1"/>
    <col min="654" max="654" width="16.85546875" bestFit="1" customWidth="1"/>
    <col min="655" max="655" width="14" bestFit="1" customWidth="1"/>
    <col min="656" max="656" width="11.85546875" bestFit="1" customWidth="1"/>
    <col min="657" max="657" width="20" bestFit="1" customWidth="1"/>
    <col min="658" max="658" width="15.7109375" bestFit="1" customWidth="1"/>
    <col min="659" max="659" width="18.42578125" bestFit="1" customWidth="1"/>
    <col min="660" max="660" width="12.7109375" bestFit="1" customWidth="1"/>
    <col min="661" max="661" width="12" bestFit="1" customWidth="1"/>
    <col min="662" max="662" width="21.7109375" bestFit="1" customWidth="1"/>
    <col min="663" max="663" width="19.42578125" bestFit="1" customWidth="1"/>
    <col min="664" max="664" width="22.5703125" bestFit="1" customWidth="1"/>
    <col min="665" max="665" width="14.140625" bestFit="1" customWidth="1"/>
    <col min="666" max="666" width="17.42578125" bestFit="1" customWidth="1"/>
    <col min="667" max="667" width="16.42578125" bestFit="1" customWidth="1"/>
    <col min="668" max="668" width="15.7109375" bestFit="1" customWidth="1"/>
    <col min="669" max="669" width="15" bestFit="1" customWidth="1"/>
    <col min="670" max="670" width="10" bestFit="1" customWidth="1"/>
    <col min="671" max="671" width="16.42578125" bestFit="1" customWidth="1"/>
    <col min="672" max="672" width="18.140625" bestFit="1" customWidth="1"/>
    <col min="673" max="673" width="15.7109375" bestFit="1" customWidth="1"/>
    <col min="674" max="674" width="27.42578125" bestFit="1" customWidth="1"/>
    <col min="675" max="675" width="9" bestFit="1" customWidth="1"/>
    <col min="676" max="676" width="30.5703125" bestFit="1" customWidth="1"/>
    <col min="677" max="677" width="20.140625" bestFit="1" customWidth="1"/>
    <col min="678" max="678" width="21.7109375" bestFit="1" customWidth="1"/>
    <col min="679" max="679" width="15.7109375" bestFit="1" customWidth="1"/>
    <col min="680" max="680" width="25.42578125" bestFit="1" customWidth="1"/>
    <col min="681" max="681" width="28.5703125" bestFit="1" customWidth="1"/>
    <col min="682" max="682" width="18.28515625" bestFit="1" customWidth="1"/>
    <col min="683" max="683" width="23.140625" bestFit="1" customWidth="1"/>
    <col min="684" max="685" width="13.7109375" bestFit="1" customWidth="1"/>
    <col min="686" max="686" width="14.5703125" bestFit="1" customWidth="1"/>
    <col min="687" max="687" width="16.42578125" bestFit="1" customWidth="1"/>
    <col min="688" max="688" width="16.85546875" bestFit="1" customWidth="1"/>
    <col min="689" max="689" width="13.7109375" bestFit="1" customWidth="1"/>
    <col min="690" max="690" width="17" bestFit="1" customWidth="1"/>
    <col min="691" max="691" width="7.28515625" bestFit="1" customWidth="1"/>
    <col min="692" max="692" width="17" bestFit="1" customWidth="1"/>
    <col min="693" max="693" width="20.140625" bestFit="1" customWidth="1"/>
    <col min="694" max="694" width="16.85546875" bestFit="1" customWidth="1"/>
    <col min="695" max="695" width="17.140625" bestFit="1" customWidth="1"/>
    <col min="696" max="696" width="17.7109375" bestFit="1" customWidth="1"/>
    <col min="697" max="697" width="12.28515625" bestFit="1" customWidth="1"/>
    <col min="698" max="698" width="20.28515625" bestFit="1" customWidth="1"/>
    <col min="699" max="699" width="14.7109375" bestFit="1" customWidth="1"/>
    <col min="700" max="700" width="11.5703125" bestFit="1" customWidth="1"/>
    <col min="701" max="701" width="12.85546875" bestFit="1" customWidth="1"/>
    <col min="702" max="702" width="10" bestFit="1" customWidth="1"/>
    <col min="703" max="703" width="14.42578125" bestFit="1" customWidth="1"/>
    <col min="704" max="704" width="14.7109375" bestFit="1" customWidth="1"/>
    <col min="705" max="705" width="22.7109375" bestFit="1" customWidth="1"/>
    <col min="706" max="706" width="11.5703125" bestFit="1" customWidth="1"/>
    <col min="707" max="707" width="26" bestFit="1" customWidth="1"/>
    <col min="708" max="708" width="13.28515625" bestFit="1" customWidth="1"/>
    <col min="709" max="709" width="21.7109375" bestFit="1" customWidth="1"/>
    <col min="710" max="710" width="14.7109375" bestFit="1" customWidth="1"/>
    <col min="711" max="711" width="18.42578125" bestFit="1" customWidth="1"/>
    <col min="712" max="712" width="12.7109375" bestFit="1" customWidth="1"/>
    <col min="713" max="713" width="12" bestFit="1" customWidth="1"/>
    <col min="714" max="714" width="21.7109375" bestFit="1" customWidth="1"/>
    <col min="715" max="715" width="19.42578125" bestFit="1" customWidth="1"/>
    <col min="716" max="716" width="22.5703125" bestFit="1" customWidth="1"/>
    <col min="717" max="717" width="14.140625" bestFit="1" customWidth="1"/>
    <col min="718" max="718" width="17.42578125" bestFit="1" customWidth="1"/>
    <col min="719" max="719" width="16.42578125" bestFit="1" customWidth="1"/>
    <col min="720" max="720" width="15.7109375" bestFit="1" customWidth="1"/>
    <col min="721" max="721" width="15" bestFit="1" customWidth="1"/>
    <col min="722" max="722" width="10" bestFit="1" customWidth="1"/>
    <col min="723" max="723" width="16.42578125" bestFit="1" customWidth="1"/>
    <col min="724" max="724" width="18.140625" bestFit="1" customWidth="1"/>
    <col min="725" max="725" width="13" bestFit="1" customWidth="1"/>
    <col min="726" max="726" width="13.140625" bestFit="1" customWidth="1"/>
    <col min="727" max="727" width="12.28515625" bestFit="1" customWidth="1"/>
    <col min="728" max="728" width="16.140625" bestFit="1" customWidth="1"/>
    <col min="729" max="730" width="14.7109375" bestFit="1" customWidth="1"/>
    <col min="731" max="731" width="16.85546875" bestFit="1" customWidth="1"/>
    <col min="732" max="732" width="18" bestFit="1" customWidth="1"/>
    <col min="733" max="733" width="15.28515625" bestFit="1" customWidth="1"/>
    <col min="734" max="734" width="14.7109375" bestFit="1" customWidth="1"/>
    <col min="735" max="735" width="27.42578125" bestFit="1" customWidth="1"/>
    <col min="736" max="736" width="9" bestFit="1" customWidth="1"/>
    <col min="737" max="737" width="30.5703125" bestFit="1" customWidth="1"/>
    <col min="738" max="738" width="20.140625" bestFit="1" customWidth="1"/>
    <col min="739" max="739" width="21.7109375" bestFit="1" customWidth="1"/>
    <col min="740" max="740" width="14.7109375" bestFit="1" customWidth="1"/>
    <col min="741" max="741" width="25.42578125" bestFit="1" customWidth="1"/>
    <col min="742" max="742" width="28.5703125" bestFit="1" customWidth="1"/>
    <col min="743" max="743" width="18.28515625" bestFit="1" customWidth="1"/>
    <col min="744" max="744" width="23.140625" bestFit="1" customWidth="1"/>
    <col min="745" max="746" width="13.7109375" bestFit="1" customWidth="1"/>
    <col min="747" max="747" width="14.5703125" bestFit="1" customWidth="1"/>
    <col min="748" max="748" width="16.42578125" bestFit="1" customWidth="1"/>
    <col min="749" max="749" width="16.85546875" bestFit="1" customWidth="1"/>
    <col min="750" max="750" width="13.7109375" bestFit="1" customWidth="1"/>
    <col min="751" max="751" width="12" bestFit="1" customWidth="1"/>
    <col min="752" max="752" width="15.140625" bestFit="1" customWidth="1"/>
    <col min="753" max="753" width="12.28515625" bestFit="1" customWidth="1"/>
    <col min="754" max="754" width="13.42578125" bestFit="1" customWidth="1"/>
    <col min="755" max="755" width="14.7109375" bestFit="1" customWidth="1"/>
    <col min="756" max="756" width="17" bestFit="1" customWidth="1"/>
    <col min="757" max="757" width="7.28515625" bestFit="1" customWidth="1"/>
    <col min="758" max="758" width="17" bestFit="1" customWidth="1"/>
    <col min="759" max="759" width="20.140625" bestFit="1" customWidth="1"/>
    <col min="760" max="760" width="16.85546875" bestFit="1" customWidth="1"/>
    <col min="761" max="761" width="17.140625" bestFit="1" customWidth="1"/>
    <col min="762" max="762" width="17.7109375" bestFit="1" customWidth="1"/>
    <col min="763" max="763" width="12.28515625" bestFit="1" customWidth="1"/>
    <col min="764" max="764" width="20.28515625" bestFit="1" customWidth="1"/>
    <col min="765" max="765" width="14.7109375" bestFit="1" customWidth="1"/>
    <col min="766" max="766" width="22.7109375" bestFit="1" customWidth="1"/>
    <col min="767" max="767" width="11.5703125" bestFit="1" customWidth="1"/>
    <col min="768" max="768" width="26" bestFit="1" customWidth="1"/>
    <col min="769" max="769" width="13.28515625" bestFit="1" customWidth="1"/>
    <col min="770" max="770" width="21.7109375" bestFit="1" customWidth="1"/>
    <col min="771" max="771" width="14.7109375" bestFit="1" customWidth="1"/>
    <col min="772" max="772" width="16.85546875" bestFit="1" customWidth="1"/>
    <col min="773" max="773" width="14" bestFit="1" customWidth="1"/>
    <col min="774" max="774" width="11.85546875" bestFit="1" customWidth="1"/>
    <col min="775" max="775" width="20" bestFit="1" customWidth="1"/>
    <col min="776" max="776" width="11.28515625" bestFit="1" customWidth="1"/>
    <col min="777" max="777" width="12.85546875" bestFit="1" customWidth="1"/>
    <col min="778" max="778" width="10" bestFit="1" customWidth="1"/>
    <col min="779" max="779" width="14.42578125" bestFit="1" customWidth="1"/>
    <col min="780" max="780" width="14.7109375" bestFit="1" customWidth="1"/>
    <col min="781" max="781" width="18.7109375" bestFit="1" customWidth="1"/>
    <col min="782" max="782" width="22" bestFit="1" customWidth="1"/>
    <col min="783" max="783" width="12.28515625" bestFit="1" customWidth="1"/>
    <col min="784" max="784" width="18.5703125" bestFit="1" customWidth="1"/>
    <col min="785" max="785" width="18.42578125" bestFit="1" customWidth="1"/>
    <col min="786" max="786" width="12.7109375" bestFit="1" customWidth="1"/>
    <col min="787" max="787" width="12" bestFit="1" customWidth="1"/>
    <col min="788" max="788" width="21.7109375" bestFit="1" customWidth="1"/>
    <col min="789" max="789" width="19.42578125" bestFit="1" customWidth="1"/>
    <col min="790" max="790" width="22.5703125" bestFit="1" customWidth="1"/>
    <col min="791" max="791" width="14.140625" bestFit="1" customWidth="1"/>
    <col min="792" max="792" width="17.42578125" bestFit="1" customWidth="1"/>
    <col min="793" max="793" width="16.42578125" bestFit="1" customWidth="1"/>
    <col min="794" max="794" width="15.7109375" bestFit="1" customWidth="1"/>
    <col min="795" max="795" width="15" bestFit="1" customWidth="1"/>
    <col min="796" max="796" width="10" bestFit="1" customWidth="1"/>
    <col min="797" max="797" width="16.42578125" bestFit="1" customWidth="1"/>
    <col min="798" max="798" width="18.140625" bestFit="1" customWidth="1"/>
    <col min="799" max="799" width="14.7109375" bestFit="1" customWidth="1"/>
    <col min="800" max="800" width="27.42578125" bestFit="1" customWidth="1"/>
    <col min="801" max="801" width="8" bestFit="1" customWidth="1"/>
    <col min="802" max="802" width="30.5703125" bestFit="1" customWidth="1"/>
    <col min="803" max="803" width="20.140625" bestFit="1" customWidth="1"/>
    <col min="804" max="804" width="21.7109375" bestFit="1" customWidth="1"/>
    <col min="805" max="805" width="16.85546875" bestFit="1" customWidth="1"/>
    <col min="806" max="806" width="19.42578125" bestFit="1" customWidth="1"/>
    <col min="807" max="807" width="11.85546875" bestFit="1" customWidth="1"/>
    <col min="808" max="808" width="20" bestFit="1" customWidth="1"/>
    <col min="809" max="809" width="14.7109375" bestFit="1" customWidth="1"/>
    <col min="810" max="810" width="11.85546875" bestFit="1" customWidth="1"/>
    <col min="811" max="811" width="26" bestFit="1" customWidth="1"/>
    <col min="812" max="812" width="13.28515625" bestFit="1" customWidth="1"/>
    <col min="813" max="813" width="21.7109375" bestFit="1" customWidth="1"/>
    <col min="814" max="814" width="15.7109375" bestFit="1" customWidth="1"/>
    <col min="815" max="815" width="14.7109375" bestFit="1" customWidth="1"/>
    <col min="816" max="816" width="8.140625" bestFit="1" customWidth="1"/>
    <col min="817" max="817" width="18" bestFit="1" customWidth="1"/>
    <col min="818" max="818" width="11.85546875" bestFit="1" customWidth="1"/>
    <col min="819" max="819" width="16.42578125" bestFit="1" customWidth="1"/>
    <col min="820" max="820" width="15.7109375" bestFit="1" customWidth="1"/>
    <col min="821" max="821" width="16.85546875" bestFit="1" customWidth="1"/>
    <col min="822" max="822" width="9.85546875" bestFit="1" customWidth="1"/>
    <col min="823" max="823" width="14" bestFit="1" customWidth="1"/>
    <col min="824" max="824" width="11.85546875" bestFit="1" customWidth="1"/>
    <col min="825" max="825" width="20" bestFit="1" customWidth="1"/>
    <col min="826" max="826" width="15.7109375" bestFit="1" customWidth="1"/>
    <col min="827" max="827" width="18.42578125" bestFit="1" customWidth="1"/>
    <col min="828" max="828" width="10.85546875" bestFit="1" customWidth="1"/>
    <col min="829" max="829" width="12.7109375" bestFit="1" customWidth="1"/>
    <col min="830" max="830" width="12" bestFit="1" customWidth="1"/>
    <col min="831" max="831" width="21.7109375" bestFit="1" customWidth="1"/>
    <col min="832" max="832" width="19.42578125" bestFit="1" customWidth="1"/>
    <col min="833" max="833" width="8.28515625" bestFit="1" customWidth="1"/>
    <col min="834" max="834" width="22.5703125" bestFit="1" customWidth="1"/>
    <col min="835" max="835" width="14.140625" bestFit="1" customWidth="1"/>
    <col min="836" max="836" width="8.28515625" bestFit="1" customWidth="1"/>
    <col min="837" max="837" width="17.42578125" bestFit="1" customWidth="1"/>
    <col min="838" max="838" width="16.42578125" bestFit="1" customWidth="1"/>
    <col min="839" max="839" width="15.7109375" bestFit="1" customWidth="1"/>
    <col min="840" max="840" width="15" bestFit="1" customWidth="1"/>
    <col min="841" max="841" width="9.85546875" bestFit="1" customWidth="1"/>
    <col min="842" max="842" width="10" bestFit="1" customWidth="1"/>
    <col min="843" max="843" width="16.42578125" bestFit="1" customWidth="1"/>
    <col min="844" max="844" width="18.140625" bestFit="1" customWidth="1"/>
    <col min="845" max="845" width="15.7109375" bestFit="1" customWidth="1"/>
    <col min="846" max="846" width="27.42578125" bestFit="1" customWidth="1"/>
    <col min="847" max="847" width="8.28515625" bestFit="1" customWidth="1"/>
    <col min="848" max="849" width="9" bestFit="1" customWidth="1"/>
    <col min="850" max="850" width="30.5703125" bestFit="1" customWidth="1"/>
    <col min="851" max="851" width="20.140625" bestFit="1" customWidth="1"/>
    <col min="852" max="852" width="21.7109375" bestFit="1" customWidth="1"/>
    <col min="853" max="853" width="15.7109375" bestFit="1" customWidth="1"/>
    <col min="854" max="854" width="25.42578125" bestFit="1" customWidth="1"/>
    <col min="855" max="855" width="8.28515625" bestFit="1" customWidth="1"/>
    <col min="856" max="856" width="28.5703125" bestFit="1" customWidth="1"/>
    <col min="857" max="857" width="18.28515625" bestFit="1" customWidth="1"/>
    <col min="858" max="858" width="23.140625" bestFit="1" customWidth="1"/>
    <col min="859" max="860" width="13.7109375" bestFit="1" customWidth="1"/>
    <col min="861" max="861" width="8.28515625" bestFit="1" customWidth="1"/>
    <col min="862" max="862" width="14.5703125" bestFit="1" customWidth="1"/>
    <col min="863" max="863" width="16.42578125" bestFit="1" customWidth="1"/>
    <col min="864" max="864" width="16.85546875" bestFit="1" customWidth="1"/>
    <col min="865" max="865" width="13.7109375" bestFit="1" customWidth="1"/>
    <col min="866" max="866" width="17" bestFit="1" customWidth="1"/>
    <col min="867" max="867" width="8" bestFit="1" customWidth="1"/>
    <col min="868" max="868" width="7.28515625" bestFit="1" customWidth="1"/>
    <col min="869" max="869" width="8" bestFit="1" customWidth="1"/>
    <col min="870" max="870" width="17" bestFit="1" customWidth="1"/>
    <col min="871" max="871" width="20.140625" bestFit="1" customWidth="1"/>
    <col min="872" max="872" width="16.85546875" bestFit="1" customWidth="1"/>
    <col min="873" max="873" width="17.140625" bestFit="1" customWidth="1"/>
    <col min="874" max="874" width="9.85546875" bestFit="1" customWidth="1"/>
    <col min="875" max="875" width="17.7109375" bestFit="1" customWidth="1"/>
    <col min="876" max="876" width="12.28515625" bestFit="1" customWidth="1"/>
    <col min="877" max="877" width="20.28515625" bestFit="1" customWidth="1"/>
    <col min="878" max="878" width="14.7109375" bestFit="1" customWidth="1"/>
    <col min="879" max="879" width="11.5703125" bestFit="1" customWidth="1"/>
    <col min="880" max="880" width="8.28515625" bestFit="1" customWidth="1"/>
    <col min="881" max="881" width="12.85546875" bestFit="1" customWidth="1"/>
    <col min="882" max="882" width="10" bestFit="1" customWidth="1"/>
    <col min="883" max="883" width="14.42578125" bestFit="1" customWidth="1"/>
    <col min="884" max="884" width="14.7109375" bestFit="1" customWidth="1"/>
    <col min="885" max="885" width="22.7109375" bestFit="1" customWidth="1"/>
    <col min="886" max="886" width="10.85546875" bestFit="1" customWidth="1"/>
    <col min="887" max="888" width="11.5703125" bestFit="1" customWidth="1"/>
    <col min="889" max="889" width="26" bestFit="1" customWidth="1"/>
    <col min="890" max="890" width="13.28515625" bestFit="1" customWidth="1"/>
    <col min="891" max="891" width="21.7109375" bestFit="1" customWidth="1"/>
    <col min="892" max="892" width="14.7109375" bestFit="1" customWidth="1"/>
    <col min="893" max="893" width="18.42578125" bestFit="1" customWidth="1"/>
    <col min="894" max="894" width="10.85546875" bestFit="1" customWidth="1"/>
    <col min="895" max="895" width="12.7109375" bestFit="1" customWidth="1"/>
    <col min="896" max="896" width="12" bestFit="1" customWidth="1"/>
    <col min="897" max="897" width="21.7109375" bestFit="1" customWidth="1"/>
    <col min="898" max="898" width="19.42578125" bestFit="1" customWidth="1"/>
    <col min="899" max="899" width="8.28515625" bestFit="1" customWidth="1"/>
    <col min="900" max="900" width="22.5703125" bestFit="1" customWidth="1"/>
    <col min="901" max="901" width="14.140625" bestFit="1" customWidth="1"/>
    <col min="902" max="902" width="8.28515625" bestFit="1" customWidth="1"/>
    <col min="903" max="903" width="17.42578125" bestFit="1" customWidth="1"/>
    <col min="904" max="904" width="16.42578125" bestFit="1" customWidth="1"/>
    <col min="905" max="905" width="15.7109375" bestFit="1" customWidth="1"/>
    <col min="906" max="906" width="15" bestFit="1" customWidth="1"/>
    <col min="907" max="907" width="9.85546875" bestFit="1" customWidth="1"/>
    <col min="908" max="908" width="10" bestFit="1" customWidth="1"/>
    <col min="909" max="909" width="16.42578125" bestFit="1" customWidth="1"/>
    <col min="910" max="910" width="18.140625" bestFit="1" customWidth="1"/>
    <col min="911" max="911" width="13" bestFit="1" customWidth="1"/>
    <col min="912" max="912" width="8.28515625" bestFit="1" customWidth="1"/>
    <col min="913" max="913" width="13.140625" bestFit="1" customWidth="1"/>
    <col min="914" max="914" width="12.28515625" bestFit="1" customWidth="1"/>
    <col min="915" max="915" width="16.140625" bestFit="1" customWidth="1"/>
    <col min="916" max="917" width="14.7109375" bestFit="1" customWidth="1"/>
    <col min="918" max="918" width="8.28515625" bestFit="1" customWidth="1"/>
    <col min="919" max="919" width="16.85546875" bestFit="1" customWidth="1"/>
    <col min="920" max="920" width="18" bestFit="1" customWidth="1"/>
    <col min="921" max="921" width="15.28515625" bestFit="1" customWidth="1"/>
    <col min="922" max="922" width="14.7109375" bestFit="1" customWidth="1"/>
    <col min="923" max="923" width="27.42578125" bestFit="1" customWidth="1"/>
    <col min="924" max="924" width="8.28515625" bestFit="1" customWidth="1"/>
    <col min="925" max="926" width="9" bestFit="1" customWidth="1"/>
    <col min="927" max="927" width="30.5703125" bestFit="1" customWidth="1"/>
    <col min="928" max="928" width="20.140625" bestFit="1" customWidth="1"/>
    <col min="929" max="929" width="21.7109375" bestFit="1" customWidth="1"/>
    <col min="930" max="930" width="14.7109375" bestFit="1" customWidth="1"/>
    <col min="931" max="931" width="25.42578125" bestFit="1" customWidth="1"/>
    <col min="932" max="932" width="8.28515625" bestFit="1" customWidth="1"/>
    <col min="933" max="933" width="28.5703125" bestFit="1" customWidth="1"/>
    <col min="934" max="934" width="18.28515625" bestFit="1" customWidth="1"/>
    <col min="935" max="935" width="23.140625" bestFit="1" customWidth="1"/>
    <col min="936" max="937" width="13.7109375" bestFit="1" customWidth="1"/>
    <col min="938" max="938" width="8.28515625" bestFit="1" customWidth="1"/>
    <col min="939" max="939" width="14.5703125" bestFit="1" customWidth="1"/>
    <col min="940" max="940" width="16.42578125" bestFit="1" customWidth="1"/>
    <col min="941" max="941" width="16.85546875" bestFit="1" customWidth="1"/>
    <col min="942" max="942" width="13.7109375" bestFit="1" customWidth="1"/>
    <col min="943" max="943" width="12" bestFit="1" customWidth="1"/>
    <col min="944" max="944" width="8.28515625" bestFit="1" customWidth="1"/>
    <col min="945" max="945" width="15.140625" bestFit="1" customWidth="1"/>
    <col min="946" max="946" width="12.28515625" bestFit="1" customWidth="1"/>
    <col min="947" max="947" width="13.42578125" bestFit="1" customWidth="1"/>
    <col min="948" max="948" width="14.7109375" bestFit="1" customWidth="1"/>
    <col min="949" max="949" width="17" bestFit="1" customWidth="1"/>
    <col min="950" max="950" width="8" bestFit="1" customWidth="1"/>
    <col min="951" max="951" width="7.28515625" bestFit="1" customWidth="1"/>
    <col min="952" max="952" width="8" bestFit="1" customWidth="1"/>
    <col min="953" max="953" width="17" bestFit="1" customWidth="1"/>
    <col min="954" max="954" width="20.140625" bestFit="1" customWidth="1"/>
    <col min="955" max="955" width="16.85546875" bestFit="1" customWidth="1"/>
    <col min="956" max="956" width="17.140625" bestFit="1" customWidth="1"/>
    <col min="957" max="957" width="9.85546875" bestFit="1" customWidth="1"/>
    <col min="958" max="958" width="17.7109375" bestFit="1" customWidth="1"/>
    <col min="959" max="959" width="12.28515625" bestFit="1" customWidth="1"/>
    <col min="960" max="960" width="20.28515625" bestFit="1" customWidth="1"/>
    <col min="961" max="961" width="14.7109375" bestFit="1" customWidth="1"/>
    <col min="962" max="962" width="22.7109375" bestFit="1" customWidth="1"/>
    <col min="963" max="963" width="10.85546875" bestFit="1" customWidth="1"/>
    <col min="964" max="965" width="11.5703125" bestFit="1" customWidth="1"/>
    <col min="966" max="966" width="26" bestFit="1" customWidth="1"/>
    <col min="967" max="967" width="13.28515625" bestFit="1" customWidth="1"/>
    <col min="968" max="968" width="21.7109375" bestFit="1" customWidth="1"/>
    <col min="969" max="969" width="14.7109375" bestFit="1" customWidth="1"/>
    <col min="970" max="970" width="16.85546875" bestFit="1" customWidth="1"/>
    <col min="971" max="971" width="9.85546875" bestFit="1" customWidth="1"/>
    <col min="972" max="972" width="14" bestFit="1" customWidth="1"/>
    <col min="973" max="973" width="11.85546875" bestFit="1" customWidth="1"/>
    <col min="974" max="974" width="20" bestFit="1" customWidth="1"/>
    <col min="975" max="975" width="11.28515625" bestFit="1" customWidth="1"/>
    <col min="976" max="976" width="8.140625" bestFit="1" customWidth="1"/>
    <col min="977" max="977" width="12.85546875" bestFit="1" customWidth="1"/>
    <col min="978" max="978" width="10" bestFit="1" customWidth="1"/>
    <col min="979" max="979" width="14.42578125" bestFit="1" customWidth="1"/>
    <col min="980" max="980" width="14.7109375" bestFit="1" customWidth="1"/>
    <col min="981" max="981" width="18.7109375" bestFit="1" customWidth="1"/>
    <col min="982" max="982" width="10.85546875" bestFit="1" customWidth="1"/>
    <col min="983" max="983" width="22" bestFit="1" customWidth="1"/>
    <col min="984" max="984" width="12.28515625" bestFit="1" customWidth="1"/>
    <col min="985" max="985" width="18.5703125" bestFit="1" customWidth="1"/>
    <col min="986" max="986" width="18.42578125" bestFit="1" customWidth="1"/>
    <col min="987" max="987" width="10.85546875" bestFit="1" customWidth="1"/>
    <col min="988" max="988" width="12.7109375" bestFit="1" customWidth="1"/>
    <col min="989" max="989" width="12" bestFit="1" customWidth="1"/>
    <col min="990" max="990" width="21.7109375" bestFit="1" customWidth="1"/>
    <col min="991" max="991" width="19.42578125" bestFit="1" customWidth="1"/>
    <col min="992" max="992" width="8.28515625" bestFit="1" customWidth="1"/>
    <col min="993" max="993" width="22.5703125" bestFit="1" customWidth="1"/>
    <col min="994" max="994" width="14.140625" bestFit="1" customWidth="1"/>
    <col min="995" max="995" width="8.28515625" bestFit="1" customWidth="1"/>
    <col min="996" max="996" width="17.42578125" bestFit="1" customWidth="1"/>
    <col min="997" max="997" width="16.42578125" bestFit="1" customWidth="1"/>
    <col min="998" max="998" width="15.7109375" bestFit="1" customWidth="1"/>
    <col min="999" max="999" width="15" bestFit="1" customWidth="1"/>
    <col min="1000" max="1000" width="9.85546875" bestFit="1" customWidth="1"/>
    <col min="1001" max="1001" width="10" bestFit="1" customWidth="1"/>
    <col min="1002" max="1002" width="16.42578125" bestFit="1" customWidth="1"/>
    <col min="1003" max="1003" width="18.140625" bestFit="1" customWidth="1"/>
    <col min="1004" max="1004" width="14.7109375" bestFit="1" customWidth="1"/>
    <col min="1005" max="1005" width="27.42578125" bestFit="1" customWidth="1"/>
    <col min="1006" max="1007" width="8" bestFit="1" customWidth="1"/>
    <col min="1008" max="1008" width="8.140625" bestFit="1" customWidth="1"/>
    <col min="1009" max="1009" width="30.5703125" bestFit="1" customWidth="1"/>
    <col min="1010" max="1010" width="20.140625" bestFit="1" customWidth="1"/>
    <col min="1011" max="1011" width="21.7109375" bestFit="1" customWidth="1"/>
    <col min="1012" max="1012" width="16.85546875" bestFit="1" customWidth="1"/>
    <col min="1013" max="1013" width="9.85546875" bestFit="1" customWidth="1"/>
    <col min="1014" max="1014" width="19.42578125" bestFit="1" customWidth="1"/>
    <col min="1015" max="1015" width="11.85546875" bestFit="1" customWidth="1"/>
    <col min="1016" max="1016" width="20" bestFit="1" customWidth="1"/>
    <col min="1017" max="1017" width="14.7109375" bestFit="1" customWidth="1"/>
    <col min="1018" max="1018" width="11.85546875" bestFit="1" customWidth="1"/>
    <col min="1019" max="1019" width="11.7109375" bestFit="1" customWidth="1"/>
    <col min="1020" max="1020" width="8.28515625" bestFit="1" customWidth="1"/>
    <col min="1021" max="1021" width="10.7109375" bestFit="1" customWidth="1"/>
    <col min="1022" max="1022" width="11.7109375" bestFit="1" customWidth="1"/>
    <col min="1023" max="1023" width="9" bestFit="1" customWidth="1"/>
    <col min="1024" max="1024" width="30.5703125" bestFit="1" customWidth="1"/>
    <col min="1025" max="1025" width="20.140625" bestFit="1" customWidth="1"/>
    <col min="1026" max="1026" width="21.7109375" bestFit="1" customWidth="1"/>
    <col min="1027" max="1027" width="15.7109375" bestFit="1" customWidth="1"/>
    <col min="1028" max="1028" width="25.42578125" bestFit="1" customWidth="1"/>
    <col min="1029" max="1029" width="11.140625" bestFit="1" customWidth="1"/>
    <col min="1030" max="1030" width="8.28515625" bestFit="1" customWidth="1"/>
    <col min="1031" max="1031" width="28.5703125" bestFit="1" customWidth="1"/>
    <col min="1032" max="1032" width="18.28515625" bestFit="1" customWidth="1"/>
    <col min="1033" max="1033" width="23.140625" bestFit="1" customWidth="1"/>
    <col min="1034" max="1035" width="13.7109375" bestFit="1" customWidth="1"/>
    <col min="1036" max="1036" width="11.140625" bestFit="1" customWidth="1"/>
    <col min="1037" max="1037" width="8.28515625" bestFit="1" customWidth="1"/>
    <col min="1038" max="1038" width="14.5703125" bestFit="1" customWidth="1"/>
    <col min="1039" max="1039" width="16.42578125" bestFit="1" customWidth="1"/>
    <col min="1040" max="1040" width="16.85546875" bestFit="1" customWidth="1"/>
    <col min="1041" max="1041" width="13.7109375" bestFit="1" customWidth="1"/>
    <col min="1042" max="1042" width="17" bestFit="1" customWidth="1"/>
    <col min="1043" max="1043" width="11.140625" bestFit="1" customWidth="1"/>
    <col min="1044" max="1044" width="8" bestFit="1" customWidth="1"/>
    <col min="1045" max="1045" width="9.7109375" bestFit="1" customWidth="1"/>
    <col min="1046" max="1046" width="11.140625" bestFit="1" customWidth="1"/>
    <col min="1047" max="1047" width="8" bestFit="1" customWidth="1"/>
    <col min="1048" max="1048" width="17" bestFit="1" customWidth="1"/>
    <col min="1049" max="1049" width="20.140625" bestFit="1" customWidth="1"/>
    <col min="1050" max="1050" width="16.85546875" bestFit="1" customWidth="1"/>
    <col min="1051" max="1051" width="17.140625" bestFit="1" customWidth="1"/>
    <col min="1052" max="1052" width="11.140625" bestFit="1" customWidth="1"/>
    <col min="1053" max="1053" width="9.85546875" bestFit="1" customWidth="1"/>
    <col min="1054" max="1054" width="17.7109375" bestFit="1" customWidth="1"/>
    <col min="1055" max="1055" width="12.28515625" bestFit="1" customWidth="1"/>
    <col min="1056" max="1056" width="20.28515625" bestFit="1" customWidth="1"/>
    <col min="1057" max="1057" width="14.7109375" bestFit="1" customWidth="1"/>
    <col min="1058" max="1058" width="11.5703125" bestFit="1" customWidth="1"/>
    <col min="1059" max="1059" width="11.140625" bestFit="1" customWidth="1"/>
    <col min="1060" max="1060" width="8.28515625" bestFit="1" customWidth="1"/>
    <col min="1061" max="1061" width="12.85546875" bestFit="1" customWidth="1"/>
    <col min="1062" max="1062" width="10" bestFit="1" customWidth="1"/>
    <col min="1063" max="1063" width="14.42578125" bestFit="1" customWidth="1"/>
    <col min="1064" max="1064" width="14.7109375" bestFit="1" customWidth="1"/>
    <col min="1065" max="1065" width="22.7109375" bestFit="1" customWidth="1"/>
    <col min="1066" max="1066" width="11.7109375" bestFit="1" customWidth="1"/>
    <col min="1067" max="1067" width="10.85546875" bestFit="1" customWidth="1"/>
    <col min="1068" max="1068" width="11.5703125" bestFit="1" customWidth="1"/>
    <col min="1069" max="1069" width="11.7109375" bestFit="1" customWidth="1"/>
    <col min="1070" max="1070" width="11.5703125" bestFit="1" customWidth="1"/>
    <col min="1071" max="1071" width="26" bestFit="1" customWidth="1"/>
    <col min="1072" max="1072" width="13.28515625" bestFit="1" customWidth="1"/>
    <col min="1073" max="1073" width="21.7109375" bestFit="1" customWidth="1"/>
    <col min="1074" max="1074" width="14.7109375" bestFit="1" customWidth="1"/>
    <col min="1075" max="1075" width="18.42578125" bestFit="1" customWidth="1"/>
    <col min="1076" max="1076" width="11.140625" bestFit="1" customWidth="1"/>
    <col min="1077" max="1077" width="10.85546875" bestFit="1" customWidth="1"/>
    <col min="1078" max="1078" width="12.7109375" bestFit="1" customWidth="1"/>
    <col min="1079" max="1079" width="12" bestFit="1" customWidth="1"/>
    <col min="1080" max="1080" width="21.7109375" bestFit="1" customWidth="1"/>
    <col min="1081" max="1081" width="19.42578125" bestFit="1" customWidth="1"/>
    <col min="1082" max="1082" width="11.7109375" bestFit="1" customWidth="1"/>
    <col min="1083" max="1083" width="8.28515625" bestFit="1" customWidth="1"/>
    <col min="1084" max="1084" width="22.5703125" bestFit="1" customWidth="1"/>
    <col min="1085" max="1085" width="14.140625" bestFit="1" customWidth="1"/>
    <col min="1086" max="1086" width="11.140625" bestFit="1" customWidth="1"/>
    <col min="1087" max="1087" width="8.28515625" bestFit="1" customWidth="1"/>
    <col min="1088" max="1088" width="17.42578125" bestFit="1" customWidth="1"/>
    <col min="1089" max="1089" width="16.42578125" bestFit="1" customWidth="1"/>
    <col min="1090" max="1090" width="15.7109375" bestFit="1" customWidth="1"/>
    <col min="1091" max="1091" width="15" bestFit="1" customWidth="1"/>
    <col min="1092" max="1092" width="11.140625" bestFit="1" customWidth="1"/>
    <col min="1093" max="1093" width="9.85546875" bestFit="1" customWidth="1"/>
    <col min="1094" max="1094" width="10" bestFit="1" customWidth="1"/>
    <col min="1095" max="1095" width="16.42578125" bestFit="1" customWidth="1"/>
    <col min="1096" max="1096" width="18.140625" bestFit="1" customWidth="1"/>
    <col min="1097" max="1097" width="13" bestFit="1" customWidth="1"/>
    <col min="1098" max="1098" width="11.140625" bestFit="1" customWidth="1"/>
    <col min="1099" max="1099" width="8.28515625" bestFit="1" customWidth="1"/>
    <col min="1100" max="1100" width="13.140625" bestFit="1" customWidth="1"/>
    <col min="1101" max="1101" width="12.28515625" bestFit="1" customWidth="1"/>
    <col min="1102" max="1102" width="16.140625" bestFit="1" customWidth="1"/>
    <col min="1103" max="1104" width="14.7109375" bestFit="1" customWidth="1"/>
    <col min="1105" max="1105" width="11.140625" bestFit="1" customWidth="1"/>
    <col min="1106" max="1106" width="8.28515625" bestFit="1" customWidth="1"/>
    <col min="1107" max="1107" width="16.85546875" bestFit="1" customWidth="1"/>
    <col min="1108" max="1108" width="18" bestFit="1" customWidth="1"/>
    <col min="1109" max="1109" width="15.28515625" bestFit="1" customWidth="1"/>
    <col min="1110" max="1110" width="14.7109375" bestFit="1" customWidth="1"/>
    <col min="1111" max="1111" width="27.42578125" bestFit="1" customWidth="1"/>
    <col min="1112" max="1112" width="11.7109375" bestFit="1" customWidth="1"/>
    <col min="1113" max="1113" width="8.28515625" bestFit="1" customWidth="1"/>
    <col min="1114" max="1114" width="9.7109375" bestFit="1" customWidth="1"/>
    <col min="1115" max="1115" width="11.7109375" bestFit="1" customWidth="1"/>
    <col min="1116" max="1116" width="9" bestFit="1" customWidth="1"/>
    <col min="1117" max="1117" width="30.5703125" bestFit="1" customWidth="1"/>
    <col min="1118" max="1118" width="20.140625" bestFit="1" customWidth="1"/>
    <col min="1119" max="1119" width="21.7109375" bestFit="1" customWidth="1"/>
    <col min="1120" max="1120" width="14.7109375" bestFit="1" customWidth="1"/>
    <col min="1121" max="1121" width="25.42578125" bestFit="1" customWidth="1"/>
    <col min="1122" max="1122" width="11.140625" bestFit="1" customWidth="1"/>
    <col min="1123" max="1123" width="8.28515625" bestFit="1" customWidth="1"/>
    <col min="1124" max="1124" width="28.5703125" bestFit="1" customWidth="1"/>
    <col min="1125" max="1125" width="18.28515625" bestFit="1" customWidth="1"/>
    <col min="1126" max="1126" width="23.140625" bestFit="1" customWidth="1"/>
    <col min="1127" max="1128" width="13.7109375" bestFit="1" customWidth="1"/>
    <col min="1129" max="1129" width="11.140625" bestFit="1" customWidth="1"/>
    <col min="1130" max="1130" width="8.28515625" bestFit="1" customWidth="1"/>
    <col min="1131" max="1131" width="14.5703125" bestFit="1" customWidth="1"/>
    <col min="1132" max="1132" width="16.42578125" bestFit="1" customWidth="1"/>
    <col min="1133" max="1133" width="16.85546875" bestFit="1" customWidth="1"/>
    <col min="1134" max="1134" width="13.7109375" bestFit="1" customWidth="1"/>
    <col min="1135" max="1135" width="12" bestFit="1" customWidth="1"/>
    <col min="1136" max="1136" width="11.140625" bestFit="1" customWidth="1"/>
    <col min="1137" max="1137" width="8.28515625" bestFit="1" customWidth="1"/>
    <col min="1138" max="1138" width="15.140625" bestFit="1" customWidth="1"/>
    <col min="1139" max="1139" width="12.28515625" bestFit="1" customWidth="1"/>
    <col min="1140" max="1140" width="13.42578125" bestFit="1" customWidth="1"/>
    <col min="1141" max="1141" width="14.7109375" bestFit="1" customWidth="1"/>
    <col min="1142" max="1142" width="17" bestFit="1" customWidth="1"/>
    <col min="1143" max="1143" width="11.140625" bestFit="1" customWidth="1"/>
    <col min="1144" max="1144" width="8" bestFit="1" customWidth="1"/>
    <col min="1145" max="1145" width="9.7109375" bestFit="1" customWidth="1"/>
    <col min="1146" max="1146" width="11.140625" bestFit="1" customWidth="1"/>
    <col min="1147" max="1147" width="8" bestFit="1" customWidth="1"/>
    <col min="1148" max="1148" width="17" bestFit="1" customWidth="1"/>
    <col min="1149" max="1149" width="20.140625" bestFit="1" customWidth="1"/>
    <col min="1150" max="1150" width="16.85546875" bestFit="1" customWidth="1"/>
    <col min="1151" max="1151" width="17.140625" bestFit="1" customWidth="1"/>
    <col min="1152" max="1152" width="11.140625" bestFit="1" customWidth="1"/>
    <col min="1153" max="1153" width="9.85546875" bestFit="1" customWidth="1"/>
    <col min="1154" max="1154" width="17.7109375" bestFit="1" customWidth="1"/>
    <col min="1155" max="1155" width="12.28515625" bestFit="1" customWidth="1"/>
    <col min="1156" max="1156" width="20.28515625" bestFit="1" customWidth="1"/>
    <col min="1157" max="1157" width="14.7109375" bestFit="1" customWidth="1"/>
    <col min="1158" max="1158" width="22.7109375" bestFit="1" customWidth="1"/>
    <col min="1159" max="1159" width="11.7109375" bestFit="1" customWidth="1"/>
    <col min="1160" max="1160" width="10.85546875" bestFit="1" customWidth="1"/>
    <col min="1161" max="1161" width="11.5703125" bestFit="1" customWidth="1"/>
    <col min="1162" max="1162" width="11.7109375" bestFit="1" customWidth="1"/>
    <col min="1163" max="1163" width="11.5703125" bestFit="1" customWidth="1"/>
    <col min="1164" max="1164" width="26" bestFit="1" customWidth="1"/>
    <col min="1165" max="1165" width="13.28515625" bestFit="1" customWidth="1"/>
    <col min="1166" max="1166" width="21.7109375" bestFit="1" customWidth="1"/>
    <col min="1167" max="1167" width="14.7109375" bestFit="1" customWidth="1"/>
    <col min="1168" max="1168" width="16.85546875" bestFit="1" customWidth="1"/>
    <col min="1169" max="1169" width="11.7109375" bestFit="1" customWidth="1"/>
    <col min="1170" max="1170" width="9.85546875" bestFit="1" customWidth="1"/>
    <col min="1171" max="1171" width="14" bestFit="1" customWidth="1"/>
    <col min="1172" max="1172" width="11.85546875" bestFit="1" customWidth="1"/>
    <col min="1173" max="1173" width="20" bestFit="1" customWidth="1"/>
    <col min="1174" max="1174" width="11.28515625" bestFit="1" customWidth="1"/>
    <col min="1175" max="1175" width="11.140625" bestFit="1" customWidth="1"/>
    <col min="1176" max="1176" width="8.140625" bestFit="1" customWidth="1"/>
    <col min="1177" max="1177" width="12.85546875" bestFit="1" customWidth="1"/>
    <col min="1178" max="1178" width="10" bestFit="1" customWidth="1"/>
    <col min="1179" max="1179" width="14.42578125" bestFit="1" customWidth="1"/>
    <col min="1180" max="1180" width="14.7109375" bestFit="1" customWidth="1"/>
    <col min="1181" max="1181" width="18.7109375" bestFit="1" customWidth="1"/>
    <col min="1182" max="1182" width="11.7109375" bestFit="1" customWidth="1"/>
    <col min="1183" max="1183" width="10.85546875" bestFit="1" customWidth="1"/>
    <col min="1184" max="1184" width="22" bestFit="1" customWidth="1"/>
    <col min="1185" max="1185" width="12.28515625" bestFit="1" customWidth="1"/>
    <col min="1186" max="1186" width="18.5703125" bestFit="1" customWidth="1"/>
    <col min="1187" max="1187" width="18.42578125" bestFit="1" customWidth="1"/>
    <col min="1188" max="1188" width="11.140625" bestFit="1" customWidth="1"/>
    <col min="1189" max="1189" width="10.85546875" bestFit="1" customWidth="1"/>
    <col min="1190" max="1190" width="12.7109375" bestFit="1" customWidth="1"/>
    <col min="1191" max="1191" width="12" bestFit="1" customWidth="1"/>
    <col min="1192" max="1192" width="21.7109375" bestFit="1" customWidth="1"/>
    <col min="1193" max="1193" width="19.42578125" bestFit="1" customWidth="1"/>
    <col min="1194" max="1194" width="11.7109375" bestFit="1" customWidth="1"/>
    <col min="1195" max="1195" width="8.28515625" bestFit="1" customWidth="1"/>
    <col min="1196" max="1196" width="22.5703125" bestFit="1" customWidth="1"/>
    <col min="1197" max="1197" width="14.140625" bestFit="1" customWidth="1"/>
    <col min="1198" max="1198" width="11.140625" bestFit="1" customWidth="1"/>
    <col min="1199" max="1199" width="8.28515625" bestFit="1" customWidth="1"/>
    <col min="1200" max="1200" width="17.42578125" bestFit="1" customWidth="1"/>
    <col min="1201" max="1201" width="16.42578125" bestFit="1" customWidth="1"/>
    <col min="1202" max="1202" width="15.7109375" bestFit="1" customWidth="1"/>
    <col min="1203" max="1203" width="15" bestFit="1" customWidth="1"/>
    <col min="1204" max="1204" width="11.140625" bestFit="1" customWidth="1"/>
    <col min="1205" max="1205" width="9.85546875" bestFit="1" customWidth="1"/>
    <col min="1206" max="1206" width="10" bestFit="1" customWidth="1"/>
    <col min="1207" max="1207" width="16.42578125" bestFit="1" customWidth="1"/>
    <col min="1208" max="1208" width="18.140625" bestFit="1" customWidth="1"/>
    <col min="1209" max="1209" width="14.7109375" bestFit="1" customWidth="1"/>
    <col min="1210" max="1210" width="27.42578125" bestFit="1" customWidth="1"/>
    <col min="1211" max="1211" width="11.7109375" bestFit="1" customWidth="1"/>
    <col min="1212" max="1212" width="8" bestFit="1" customWidth="1"/>
    <col min="1213" max="1213" width="9.7109375" bestFit="1" customWidth="1"/>
    <col min="1214" max="1214" width="11.7109375" bestFit="1" customWidth="1"/>
    <col min="1215" max="1215" width="8.140625" bestFit="1" customWidth="1"/>
    <col min="1216" max="1216" width="30.5703125" bestFit="1" customWidth="1"/>
    <col min="1217" max="1217" width="20.140625" bestFit="1" customWidth="1"/>
    <col min="1218" max="1218" width="21.7109375" bestFit="1" customWidth="1"/>
    <col min="1219" max="1219" width="16.85546875" bestFit="1" customWidth="1"/>
    <col min="1220" max="1220" width="11.140625" bestFit="1" customWidth="1"/>
    <col min="1221" max="1221" width="9.85546875" bestFit="1" customWidth="1"/>
    <col min="1222" max="1222" width="19.42578125" bestFit="1" customWidth="1"/>
    <col min="1223" max="1223" width="11.85546875" bestFit="1" customWidth="1"/>
    <col min="1224" max="1224" width="20" bestFit="1" customWidth="1"/>
    <col min="1225" max="1225" width="14.7109375" bestFit="1" customWidth="1"/>
    <col min="1226" max="1226" width="11.85546875" bestFit="1" customWidth="1"/>
  </cols>
  <sheetData>
    <row r="3" spans="1:5" ht="30">
      <c r="A3" s="22" t="s">
        <v>146</v>
      </c>
      <c r="B3" s="24" t="s">
        <v>145</v>
      </c>
      <c r="C3" s="23"/>
      <c r="D3" s="23"/>
      <c r="E3" s="23"/>
    </row>
    <row r="4" spans="1:5">
      <c r="A4" s="22" t="s">
        <v>144</v>
      </c>
      <c r="B4" s="21" t="s">
        <v>14</v>
      </c>
      <c r="C4" s="21" t="s">
        <v>35</v>
      </c>
      <c r="D4" s="21" t="s">
        <v>20</v>
      </c>
      <c r="E4" s="21" t="s">
        <v>143</v>
      </c>
    </row>
    <row r="5" spans="1:5">
      <c r="A5" s="20">
        <v>40910</v>
      </c>
      <c r="B5" s="18">
        <v>1000</v>
      </c>
      <c r="C5" s="18"/>
      <c r="D5" s="18"/>
      <c r="E5" s="18">
        <v>1000</v>
      </c>
    </row>
    <row r="6" spans="1:5">
      <c r="A6" s="20">
        <v>40913</v>
      </c>
      <c r="B6" s="18">
        <v>340</v>
      </c>
      <c r="C6" s="18"/>
      <c r="D6" s="18"/>
      <c r="E6" s="18">
        <v>340</v>
      </c>
    </row>
    <row r="7" spans="1:5">
      <c r="A7" s="20">
        <v>40923</v>
      </c>
      <c r="B7" s="18">
        <v>80</v>
      </c>
      <c r="C7" s="18">
        <v>35</v>
      </c>
      <c r="D7" s="18"/>
      <c r="E7" s="18">
        <v>115</v>
      </c>
    </row>
    <row r="8" spans="1:5">
      <c r="A8" s="20">
        <v>40924</v>
      </c>
      <c r="B8" s="18">
        <v>1392</v>
      </c>
      <c r="C8" s="18"/>
      <c r="D8" s="18">
        <v>105</v>
      </c>
      <c r="E8" s="18">
        <v>1497</v>
      </c>
    </row>
    <row r="9" spans="1:5">
      <c r="A9" s="20">
        <v>40928</v>
      </c>
      <c r="B9" s="18">
        <v>20000</v>
      </c>
      <c r="C9" s="18">
        <v>-20000</v>
      </c>
      <c r="D9" s="18"/>
      <c r="E9" s="18">
        <v>0</v>
      </c>
    </row>
    <row r="10" spans="1:5">
      <c r="A10" s="20">
        <v>40929</v>
      </c>
      <c r="B10" s="18"/>
      <c r="C10" s="18"/>
      <c r="D10" s="18">
        <v>61</v>
      </c>
      <c r="E10" s="18">
        <v>61</v>
      </c>
    </row>
    <row r="11" spans="1:5">
      <c r="A11" s="20">
        <v>40934</v>
      </c>
      <c r="B11" s="18">
        <v>6720</v>
      </c>
      <c r="C11" s="18">
        <v>20000</v>
      </c>
      <c r="D11" s="18"/>
      <c r="E11" s="18">
        <v>26720</v>
      </c>
    </row>
    <row r="12" spans="1:5">
      <c r="A12" s="20">
        <v>40939</v>
      </c>
      <c r="B12" s="18">
        <v>738.25</v>
      </c>
      <c r="C12" s="18"/>
      <c r="D12" s="18">
        <v>-170</v>
      </c>
      <c r="E12" s="18">
        <v>568.25</v>
      </c>
    </row>
    <row r="13" spans="1:5">
      <c r="A13" s="20">
        <v>40941</v>
      </c>
      <c r="B13" s="18">
        <v>1000</v>
      </c>
      <c r="C13" s="18"/>
      <c r="D13" s="18"/>
      <c r="E13" s="18">
        <v>1000</v>
      </c>
    </row>
    <row r="14" spans="1:5">
      <c r="A14" s="20">
        <v>40944</v>
      </c>
      <c r="B14" s="18">
        <v>340</v>
      </c>
      <c r="C14" s="18"/>
      <c r="D14" s="18"/>
      <c r="E14" s="18">
        <v>340</v>
      </c>
    </row>
    <row r="15" spans="1:5">
      <c r="A15" s="20">
        <v>40954</v>
      </c>
      <c r="B15" s="18">
        <v>80</v>
      </c>
      <c r="C15" s="18">
        <v>35</v>
      </c>
      <c r="D15" s="18"/>
      <c r="E15" s="18">
        <v>115</v>
      </c>
    </row>
    <row r="16" spans="1:5">
      <c r="A16" s="20">
        <v>40959</v>
      </c>
      <c r="B16" s="18">
        <v>20000</v>
      </c>
      <c r="C16" s="18">
        <v>-20000</v>
      </c>
      <c r="D16" s="18"/>
      <c r="E16" s="18">
        <v>0</v>
      </c>
    </row>
    <row r="17" spans="1:16">
      <c r="A17" s="20">
        <v>40964</v>
      </c>
      <c r="B17" s="18">
        <v>2200</v>
      </c>
      <c r="C17" s="18"/>
      <c r="D17" s="18">
        <v>75</v>
      </c>
      <c r="E17" s="18">
        <v>2275</v>
      </c>
    </row>
    <row r="18" spans="1:16">
      <c r="A18" s="20">
        <v>40965</v>
      </c>
      <c r="B18" s="18">
        <v>6720</v>
      </c>
      <c r="C18" s="18">
        <v>20000</v>
      </c>
      <c r="D18" s="18"/>
      <c r="E18" s="18">
        <v>26720</v>
      </c>
    </row>
    <row r="19" spans="1:16">
      <c r="A19" s="20">
        <v>40966</v>
      </c>
      <c r="B19" s="18">
        <v>514</v>
      </c>
      <c r="C19" s="18"/>
      <c r="D19" s="18"/>
      <c r="E19" s="18">
        <v>514</v>
      </c>
    </row>
    <row r="20" spans="1:16">
      <c r="A20" s="20">
        <v>40968</v>
      </c>
      <c r="B20" s="18">
        <v>3770</v>
      </c>
      <c r="C20" s="18"/>
      <c r="D20" s="18">
        <v>-70</v>
      </c>
      <c r="E20" s="18">
        <v>3700</v>
      </c>
      <c r="P20">
        <v>17</v>
      </c>
    </row>
    <row r="21" spans="1:16">
      <c r="A21" s="19" t="s">
        <v>143</v>
      </c>
      <c r="B21" s="18">
        <v>64894.25</v>
      </c>
      <c r="C21" s="18">
        <v>70</v>
      </c>
      <c r="D21" s="18">
        <v>1</v>
      </c>
      <c r="E21" s="18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 Card Debt</vt:lpstr>
      <vt:lpstr>Payments (table)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Ledgerwood</dc:creator>
  <cp:lastModifiedBy>Nate Ledgerwood</cp:lastModifiedBy>
  <dcterms:created xsi:type="dcterms:W3CDTF">2025-03-10T21:32:25Z</dcterms:created>
  <dcterms:modified xsi:type="dcterms:W3CDTF">2025-03-15T18:18:46Z</dcterms:modified>
</cp:coreProperties>
</file>