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djra\Dropbox\CVs\Nikh\python code\gen_scenarios\"/>
    </mc:Choice>
  </mc:AlternateContent>
  <xr:revisionPtr revIDLastSave="0" documentId="13_ncr:1_{C871F973-D16C-4386-BA87-90DC2396E825}" xr6:coauthVersionLast="47" xr6:coauthVersionMax="47" xr10:uidLastSave="{00000000-0000-0000-0000-000000000000}"/>
  <bookViews>
    <workbookView xWindow="-110" yWindow="-110" windowWidth="19420" windowHeight="10420" firstSheet="4" activeTab="9" xr2:uid="{00000000-000D-0000-FFFF-FFFF00000000}"/>
  </bookViews>
  <sheets>
    <sheet name="Deal_List" sheetId="1" r:id="rId1"/>
    <sheet name="SP2D01JL" sheetId="13" r:id="rId2"/>
    <sheet name="SP8T01PG" sheetId="14" r:id="rId3"/>
    <sheet name="SP8T01PF" sheetId="15" r:id="rId4"/>
    <sheet name="SP2D01JN" sheetId="16" r:id="rId5"/>
    <sheet name="SP1901P6" sheetId="17" r:id="rId6"/>
    <sheet name="SP8T01PJ" sheetId="18" r:id="rId7"/>
    <sheet name="SP8T01PK" sheetId="19" r:id="rId8"/>
    <sheet name="Summary" sheetId="20" r:id="rId9"/>
    <sheet name="Delta Summary" sheetId="2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9" l="1"/>
  <c r="K3" i="19"/>
  <c r="K5" i="19"/>
  <c r="K7" i="19"/>
  <c r="K8" i="19"/>
  <c r="K6" i="19"/>
  <c r="O6" i="19"/>
  <c r="O8" i="19"/>
  <c r="O7" i="19"/>
  <c r="O4" i="19"/>
  <c r="O3" i="19"/>
  <c r="O5" i="19"/>
  <c r="J4" i="19"/>
  <c r="J3" i="19"/>
  <c r="J6" i="19"/>
  <c r="J7" i="19"/>
  <c r="J5" i="19"/>
  <c r="J8" i="19"/>
  <c r="F3" i="19"/>
  <c r="F4" i="19"/>
  <c r="F5" i="19"/>
  <c r="F6" i="19"/>
  <c r="F7" i="19"/>
  <c r="F8" i="19"/>
  <c r="L7" i="19"/>
  <c r="N8" i="19"/>
  <c r="N3" i="19"/>
  <c r="N5" i="19"/>
  <c r="N7" i="19"/>
  <c r="N6" i="19"/>
  <c r="N4" i="19"/>
  <c r="L3" i="19"/>
  <c r="L5" i="19"/>
  <c r="L8" i="19"/>
  <c r="L6" i="19"/>
  <c r="L4" i="19"/>
  <c r="G6" i="19"/>
  <c r="G5" i="19"/>
  <c r="G8" i="19"/>
  <c r="G3" i="19"/>
  <c r="G7" i="19"/>
  <c r="G4" i="19"/>
  <c r="E4" i="19"/>
  <c r="E6" i="19"/>
  <c r="E5" i="19"/>
  <c r="E8" i="19"/>
  <c r="E3" i="19"/>
  <c r="E7" i="19"/>
  <c r="H6" i="19"/>
  <c r="H5" i="19"/>
  <c r="H8" i="19"/>
  <c r="H3" i="19"/>
  <c r="H4" i="19"/>
  <c r="H7" i="19"/>
  <c r="I8" i="19"/>
  <c r="I7" i="19"/>
  <c r="I5" i="19"/>
  <c r="I4" i="19"/>
  <c r="I3" i="19"/>
  <c r="I6" i="19"/>
  <c r="M3" i="19"/>
  <c r="M6" i="19"/>
  <c r="M8" i="19"/>
  <c r="M4" i="19"/>
  <c r="M7" i="19"/>
  <c r="M5" i="19"/>
  <c r="B8" i="19"/>
  <c r="B7" i="19"/>
  <c r="B4" i="19"/>
  <c r="B3" i="19"/>
  <c r="B5" i="19"/>
  <c r="B6" i="19"/>
  <c r="O4" i="18"/>
  <c r="O6" i="18"/>
  <c r="O3" i="18"/>
  <c r="O7" i="18"/>
  <c r="O8" i="18"/>
  <c r="O5" i="18"/>
  <c r="R4" i="18"/>
  <c r="R6" i="18"/>
  <c r="R8" i="18"/>
  <c r="R3" i="18"/>
  <c r="R7" i="18"/>
  <c r="R5" i="18"/>
  <c r="K6" i="18"/>
  <c r="K5" i="18"/>
  <c r="K4" i="18"/>
  <c r="K3" i="18"/>
  <c r="K7" i="18"/>
  <c r="K8" i="18"/>
  <c r="L4" i="18"/>
  <c r="L6" i="18"/>
  <c r="L8" i="18"/>
  <c r="L7" i="18"/>
  <c r="L5" i="18"/>
  <c r="L3" i="18"/>
  <c r="T5" i="18"/>
  <c r="T8" i="18"/>
  <c r="T7" i="18"/>
  <c r="T6" i="18"/>
  <c r="T3" i="18"/>
  <c r="T4" i="18"/>
  <c r="M8" i="18"/>
  <c r="M5" i="18"/>
  <c r="M7" i="18"/>
  <c r="M4" i="18"/>
  <c r="M3" i="18"/>
  <c r="M6" i="18"/>
  <c r="G6" i="18"/>
  <c r="G8" i="18"/>
  <c r="G7" i="18"/>
  <c r="G5" i="18"/>
  <c r="G4" i="18"/>
  <c r="G3" i="18"/>
  <c r="S4" i="18"/>
  <c r="S8" i="18"/>
  <c r="S6" i="18"/>
  <c r="S5" i="18"/>
  <c r="S7" i="18"/>
  <c r="S3" i="18"/>
  <c r="J3" i="18"/>
  <c r="J7" i="18"/>
  <c r="J8" i="18"/>
  <c r="J5" i="18"/>
  <c r="J6" i="18"/>
  <c r="J4" i="18"/>
  <c r="Q8" i="18"/>
  <c r="Q7" i="18"/>
  <c r="Q6" i="18"/>
  <c r="Q4" i="18"/>
  <c r="Q5" i="18"/>
  <c r="Q3" i="18"/>
  <c r="P5" i="18"/>
  <c r="P7" i="18"/>
  <c r="P6" i="18"/>
  <c r="P8" i="18"/>
  <c r="P4" i="18"/>
  <c r="P3" i="18"/>
  <c r="N6" i="18"/>
  <c r="N8" i="18"/>
  <c r="N7" i="18"/>
  <c r="N4" i="18"/>
  <c r="N5" i="18"/>
  <c r="N3" i="18"/>
  <c r="I6" i="18"/>
  <c r="I8" i="18"/>
  <c r="I7" i="18"/>
  <c r="I3" i="18"/>
  <c r="I4" i="18"/>
  <c r="I5" i="18"/>
  <c r="H6" i="18"/>
  <c r="H5" i="18"/>
  <c r="H3" i="18"/>
  <c r="H8" i="18"/>
  <c r="H4" i="18"/>
  <c r="H7" i="18"/>
  <c r="F3" i="18"/>
  <c r="F8" i="18"/>
  <c r="F7" i="18"/>
  <c r="F6" i="18"/>
  <c r="F4" i="18"/>
  <c r="F5" i="18"/>
  <c r="E4" i="18"/>
  <c r="E5" i="18"/>
  <c r="E7" i="18"/>
  <c r="E6" i="18"/>
  <c r="E8" i="18"/>
  <c r="E3" i="18"/>
  <c r="B7" i="18"/>
  <c r="B8" i="18"/>
  <c r="B3" i="18"/>
  <c r="B6" i="18"/>
  <c r="B5" i="18"/>
  <c r="B4" i="18"/>
  <c r="M3" i="17"/>
  <c r="M8" i="17"/>
  <c r="M6" i="17"/>
  <c r="M4" i="17"/>
  <c r="M5" i="17"/>
  <c r="M7" i="17"/>
  <c r="O5" i="17"/>
  <c r="O4" i="17"/>
  <c r="O7" i="17"/>
  <c r="O8" i="17"/>
  <c r="O3" i="17"/>
  <c r="O6" i="17"/>
  <c r="Q6" i="17"/>
  <c r="Q3" i="17"/>
  <c r="Q5" i="17"/>
  <c r="Q8" i="17"/>
  <c r="Q7" i="17"/>
  <c r="Q4" i="17"/>
  <c r="S3" i="17"/>
  <c r="S6" i="17"/>
  <c r="S7" i="17"/>
  <c r="S5" i="17"/>
  <c r="S8" i="17"/>
  <c r="S4" i="17"/>
  <c r="J4" i="17"/>
  <c r="J5" i="17"/>
  <c r="J7" i="17"/>
  <c r="J8" i="17"/>
  <c r="J6" i="17"/>
  <c r="J3" i="17"/>
  <c r="G5" i="17"/>
  <c r="G6" i="17"/>
  <c r="G8" i="17"/>
  <c r="G3" i="17"/>
  <c r="G4" i="17"/>
  <c r="G7" i="17"/>
  <c r="L7" i="17"/>
  <c r="L5" i="17"/>
  <c r="L6" i="17"/>
  <c r="L4" i="17"/>
  <c r="L8" i="17"/>
  <c r="L3" i="17"/>
  <c r="N7" i="17"/>
  <c r="N3" i="17"/>
  <c r="N4" i="17"/>
  <c r="N8" i="17"/>
  <c r="N6" i="17"/>
  <c r="N5" i="17"/>
  <c r="P6" i="17"/>
  <c r="P4" i="17"/>
  <c r="P7" i="17"/>
  <c r="P3" i="17"/>
  <c r="P8" i="17"/>
  <c r="P5" i="17"/>
  <c r="H3" i="17"/>
  <c r="H8" i="17"/>
  <c r="H6" i="17"/>
  <c r="H7" i="17"/>
  <c r="H4" i="17"/>
  <c r="H5" i="17"/>
  <c r="R3" i="17"/>
  <c r="R6" i="17"/>
  <c r="R7" i="17"/>
  <c r="R4" i="17"/>
  <c r="R8" i="17"/>
  <c r="R5" i="17"/>
  <c r="F4" i="17"/>
  <c r="F3" i="17"/>
  <c r="F7" i="17"/>
  <c r="F5" i="17"/>
  <c r="F6" i="17"/>
  <c r="F8" i="17"/>
  <c r="K4" i="17"/>
  <c r="K5" i="17"/>
  <c r="K6" i="17"/>
  <c r="K8" i="17"/>
  <c r="K7" i="17"/>
  <c r="K3" i="17"/>
  <c r="I7" i="17"/>
  <c r="I8" i="17"/>
  <c r="I6" i="17"/>
  <c r="I5" i="17"/>
  <c r="I4" i="17"/>
  <c r="I3" i="17"/>
  <c r="E5" i="17"/>
  <c r="E6" i="17"/>
  <c r="E3" i="17"/>
  <c r="E8" i="17"/>
  <c r="E4" i="17"/>
  <c r="E7" i="17"/>
  <c r="T5" i="17"/>
  <c r="T4" i="17"/>
  <c r="T7" i="17"/>
  <c r="T6" i="17"/>
  <c r="T8" i="17"/>
  <c r="T3" i="17"/>
  <c r="B5" i="17"/>
  <c r="B8" i="17"/>
  <c r="B3" i="17"/>
  <c r="B6" i="17"/>
  <c r="B4" i="17"/>
  <c r="B7" i="17"/>
  <c r="G3" i="16"/>
  <c r="G4" i="16"/>
  <c r="G5" i="16"/>
  <c r="G8" i="16"/>
  <c r="G6" i="16"/>
  <c r="G7" i="16"/>
  <c r="M6" i="16"/>
  <c r="M8" i="16"/>
  <c r="M5" i="16"/>
  <c r="M4" i="16"/>
  <c r="M7" i="16"/>
  <c r="M3" i="16"/>
  <c r="P6" i="16"/>
  <c r="P7" i="16"/>
  <c r="P5" i="16"/>
  <c r="P3" i="16"/>
  <c r="P8" i="16"/>
  <c r="P4" i="16"/>
  <c r="J5" i="16"/>
  <c r="J3" i="16"/>
  <c r="J8" i="16"/>
  <c r="J4" i="16"/>
  <c r="J6" i="16"/>
  <c r="J7" i="16"/>
  <c r="E6" i="16"/>
  <c r="E5" i="16"/>
  <c r="E3" i="16"/>
  <c r="E8" i="16"/>
  <c r="E4" i="16"/>
  <c r="E7" i="16"/>
  <c r="R7" i="16"/>
  <c r="R4" i="16"/>
  <c r="R6" i="16"/>
  <c r="R8" i="16"/>
  <c r="R5" i="16"/>
  <c r="R3" i="16"/>
  <c r="I5" i="16"/>
  <c r="I7" i="16"/>
  <c r="I3" i="16"/>
  <c r="I6" i="16"/>
  <c r="I4" i="16"/>
  <c r="I8" i="16"/>
  <c r="O5" i="16"/>
  <c r="O3" i="16"/>
  <c r="O4" i="16"/>
  <c r="O6" i="16"/>
  <c r="O7" i="16"/>
  <c r="O8" i="16"/>
  <c r="Q7" i="16"/>
  <c r="Q5" i="16"/>
  <c r="Q4" i="16"/>
  <c r="Q8" i="16"/>
  <c r="Q6" i="16"/>
  <c r="Q3" i="16"/>
  <c r="N8" i="16"/>
  <c r="N3" i="16"/>
  <c r="N7" i="16"/>
  <c r="N5" i="16"/>
  <c r="N4" i="16"/>
  <c r="N6" i="16"/>
  <c r="H6" i="16"/>
  <c r="H7" i="16"/>
  <c r="H5" i="16"/>
  <c r="H8" i="16"/>
  <c r="H4" i="16"/>
  <c r="H3" i="16"/>
  <c r="T7" i="16"/>
  <c r="T6" i="16"/>
  <c r="T3" i="16"/>
  <c r="T5" i="16"/>
  <c r="T4" i="16"/>
  <c r="T8" i="16"/>
  <c r="L6" i="16"/>
  <c r="L8" i="16"/>
  <c r="L7" i="16"/>
  <c r="L3" i="16"/>
  <c r="L4" i="16"/>
  <c r="L5" i="16"/>
  <c r="S7" i="16"/>
  <c r="S8" i="16"/>
  <c r="S5" i="16"/>
  <c r="S6" i="16"/>
  <c r="S4" i="16"/>
  <c r="S3" i="16"/>
  <c r="K3" i="16"/>
  <c r="K7" i="16"/>
  <c r="K4" i="16"/>
  <c r="K6" i="16"/>
  <c r="K5" i="16"/>
  <c r="K8" i="16"/>
  <c r="F8" i="16"/>
  <c r="F7" i="16"/>
  <c r="F6" i="16"/>
  <c r="F4" i="16"/>
  <c r="F5" i="16"/>
  <c r="F3" i="16"/>
  <c r="B7" i="16"/>
  <c r="B6" i="16"/>
  <c r="B3" i="16"/>
  <c r="B8" i="16"/>
  <c r="B4" i="16"/>
  <c r="B5" i="16"/>
  <c r="G4" i="15"/>
  <c r="G7" i="15"/>
  <c r="G8" i="15"/>
  <c r="G5" i="15"/>
  <c r="G6" i="15"/>
  <c r="G3" i="15"/>
  <c r="O5" i="15"/>
  <c r="O4" i="15"/>
  <c r="O6" i="15"/>
  <c r="O7" i="15"/>
  <c r="O8" i="15"/>
  <c r="O3" i="15"/>
  <c r="M5" i="15"/>
  <c r="M3" i="15"/>
  <c r="M8" i="15"/>
  <c r="M4" i="15"/>
  <c r="M6" i="15"/>
  <c r="M7" i="15"/>
  <c r="L7" i="15"/>
  <c r="L8" i="15"/>
  <c r="L4" i="15"/>
  <c r="L5" i="15"/>
  <c r="L6" i="15"/>
  <c r="L3" i="15"/>
  <c r="J3" i="15"/>
  <c r="J8" i="15"/>
  <c r="J6" i="15"/>
  <c r="J5" i="15"/>
  <c r="J4" i="15"/>
  <c r="J7" i="15"/>
  <c r="N8" i="15"/>
  <c r="N6" i="15"/>
  <c r="N5" i="15"/>
  <c r="N7" i="15"/>
  <c r="N3" i="15"/>
  <c r="N4" i="15"/>
  <c r="K6" i="15"/>
  <c r="K7" i="15"/>
  <c r="K8" i="15"/>
  <c r="K3" i="15"/>
  <c r="K5" i="15"/>
  <c r="K4" i="15"/>
  <c r="E5" i="15"/>
  <c r="E4" i="15"/>
  <c r="E6" i="15"/>
  <c r="E3" i="15"/>
  <c r="E8" i="15"/>
  <c r="E7" i="15"/>
  <c r="H7" i="15"/>
  <c r="H3" i="15"/>
  <c r="H5" i="15"/>
  <c r="H8" i="15"/>
  <c r="H6" i="15"/>
  <c r="H4" i="15"/>
  <c r="F6" i="15"/>
  <c r="F3" i="15"/>
  <c r="F8" i="15"/>
  <c r="F5" i="15"/>
  <c r="F7" i="15"/>
  <c r="F4" i="15"/>
  <c r="I3" i="15"/>
  <c r="I4" i="15"/>
  <c r="I7" i="15"/>
  <c r="I5" i="15"/>
  <c r="I6" i="15"/>
  <c r="I8" i="15"/>
  <c r="B5" i="15"/>
  <c r="B7" i="15"/>
  <c r="B8" i="15"/>
  <c r="B6" i="15"/>
  <c r="B3" i="15"/>
  <c r="B4" i="15"/>
  <c r="J8" i="14"/>
  <c r="J4" i="14"/>
  <c r="J7" i="14"/>
  <c r="J3" i="14"/>
  <c r="J5" i="14"/>
  <c r="J6" i="14"/>
  <c r="K3" i="14"/>
  <c r="K7" i="14"/>
  <c r="K5" i="14"/>
  <c r="K6" i="14"/>
  <c r="K8" i="14"/>
  <c r="K4" i="14"/>
  <c r="M6" i="14"/>
  <c r="M7" i="14"/>
  <c r="M3" i="14"/>
  <c r="M5" i="14"/>
  <c r="M8" i="14"/>
  <c r="M4" i="14"/>
  <c r="E4" i="14"/>
  <c r="E7" i="14"/>
  <c r="E5" i="14"/>
  <c r="E6" i="14"/>
  <c r="E3" i="14"/>
  <c r="E8" i="14"/>
  <c r="G8" i="14"/>
  <c r="G7" i="14"/>
  <c r="G4" i="14"/>
  <c r="G6" i="14"/>
  <c r="G5" i="14"/>
  <c r="G3" i="14"/>
  <c r="F7" i="14"/>
  <c r="F4" i="14"/>
  <c r="F3" i="14"/>
  <c r="F5" i="14"/>
  <c r="F8" i="14"/>
  <c r="F6" i="14"/>
  <c r="N3" i="14"/>
  <c r="N6" i="14"/>
  <c r="N7" i="14"/>
  <c r="N4" i="14"/>
  <c r="N8" i="14"/>
  <c r="N5" i="14"/>
  <c r="L6" i="14"/>
  <c r="L3" i="14"/>
  <c r="L7" i="14"/>
  <c r="L8" i="14"/>
  <c r="L4" i="14"/>
  <c r="L5" i="14"/>
  <c r="H8" i="14"/>
  <c r="H7" i="14"/>
  <c r="H3" i="14"/>
  <c r="H4" i="14"/>
  <c r="H6" i="14"/>
  <c r="H5" i="14"/>
  <c r="O7" i="14"/>
  <c r="O5" i="14"/>
  <c r="O6" i="14"/>
  <c r="O4" i="14"/>
  <c r="O3" i="14"/>
  <c r="O8" i="14"/>
  <c r="I3" i="14"/>
  <c r="I5" i="14"/>
  <c r="I7" i="14"/>
  <c r="I4" i="14"/>
  <c r="I6" i="14"/>
  <c r="I8" i="14"/>
  <c r="B7" i="14"/>
  <c r="B8" i="14"/>
  <c r="B6" i="14"/>
  <c r="B4" i="14"/>
  <c r="B3" i="14"/>
  <c r="B5" i="14"/>
  <c r="E3" i="13"/>
  <c r="E8" i="13"/>
  <c r="E7" i="13"/>
  <c r="E5" i="13"/>
  <c r="E6" i="13"/>
  <c r="E4" i="13"/>
  <c r="G6" i="13"/>
  <c r="G7" i="13"/>
  <c r="G5" i="13"/>
  <c r="G3" i="13"/>
  <c r="G8" i="13"/>
  <c r="G4" i="13"/>
  <c r="H8" i="13"/>
  <c r="H6" i="13"/>
  <c r="H4" i="13"/>
  <c r="H3" i="13"/>
  <c r="H7" i="13"/>
  <c r="H5" i="13"/>
  <c r="F6" i="13"/>
  <c r="F3" i="13"/>
  <c r="F5" i="13"/>
  <c r="F8" i="13"/>
  <c r="F4" i="13"/>
  <c r="F7" i="13"/>
  <c r="L5" i="13"/>
  <c r="L4" i="13"/>
  <c r="L6" i="13"/>
  <c r="L3" i="13"/>
  <c r="L8" i="13"/>
  <c r="L7" i="13"/>
  <c r="O7" i="13"/>
  <c r="O4" i="13"/>
  <c r="O5" i="13"/>
  <c r="O3" i="13"/>
  <c r="O8" i="13"/>
  <c r="O6" i="13"/>
  <c r="J5" i="13"/>
  <c r="J8" i="13"/>
  <c r="J3" i="13"/>
  <c r="J7" i="13"/>
  <c r="J4" i="13"/>
  <c r="J6" i="13"/>
  <c r="K5" i="13"/>
  <c r="K6" i="13"/>
  <c r="K7" i="13"/>
  <c r="K4" i="13"/>
  <c r="K3" i="13"/>
  <c r="K8" i="13"/>
  <c r="I8" i="13"/>
  <c r="I4" i="13"/>
  <c r="I3" i="13"/>
  <c r="I5" i="13"/>
  <c r="I7" i="13"/>
  <c r="I6" i="13"/>
  <c r="M4" i="13"/>
  <c r="M5" i="13"/>
  <c r="M6" i="13"/>
  <c r="M3" i="13"/>
  <c r="M8" i="13"/>
  <c r="M7" i="13"/>
  <c r="N8" i="13"/>
  <c r="N7" i="13"/>
  <c r="N4" i="13"/>
  <c r="N6" i="13"/>
  <c r="N3" i="13"/>
  <c r="N5" i="13"/>
  <c r="B4" i="13"/>
  <c r="B5" i="13"/>
  <c r="B3" i="13"/>
  <c r="B6" i="13"/>
  <c r="B8" i="13"/>
  <c r="B7" i="13"/>
</calcChain>
</file>

<file path=xl/sharedStrings.xml><?xml version="1.0" encoding="utf-8"?>
<sst xmlns="http://schemas.openxmlformats.org/spreadsheetml/2006/main" count="186" uniqueCount="50">
  <si>
    <t>Deal IDs</t>
  </si>
  <si>
    <t>Static Fields</t>
  </si>
  <si>
    <t>Greeks</t>
  </si>
  <si>
    <t>number_format</t>
  </si>
  <si>
    <t>Index</t>
  </si>
  <si>
    <t>up_bump</t>
  </si>
  <si>
    <t>down_bump</t>
  </si>
  <si>
    <t>num_up</t>
  </si>
  <si>
    <t>num_down</t>
  </si>
  <si>
    <t>SW_PAY_NOTL_AMT</t>
  </si>
  <si>
    <t>SW_PREMIUM</t>
  </si>
  <si>
    <t>0.0000</t>
  </si>
  <si>
    <t>IG</t>
  </si>
  <si>
    <t>ISSUER</t>
  </si>
  <si>
    <t>SWPN_IMPLIED_VOL</t>
  </si>
  <si>
    <t>0.00</t>
  </si>
  <si>
    <t>EUROPE</t>
  </si>
  <si>
    <t>PX_LAST</t>
  </si>
  <si>
    <t>SW_OPTION_DELTA</t>
  </si>
  <si>
    <t>0.0%</t>
  </si>
  <si>
    <t>XOVER</t>
  </si>
  <si>
    <t>SW_CS_POSITION</t>
  </si>
  <si>
    <t>SW_OPTION_GAMMA</t>
  </si>
  <si>
    <t>HY</t>
  </si>
  <si>
    <t>SW_CDS_BUY_SELL_FLAG</t>
  </si>
  <si>
    <t>SW_OPTION_VEGA</t>
  </si>
  <si>
    <t>0.0</t>
  </si>
  <si>
    <t>SW_SPREAD</t>
  </si>
  <si>
    <t>THETA</t>
  </si>
  <si>
    <t>SP2D01JL</t>
  </si>
  <si>
    <t>SP8T01PF</t>
  </si>
  <si>
    <t>SP8T01PG</t>
  </si>
  <si>
    <t>SP2D01JN</t>
  </si>
  <si>
    <t>SP1901P6</t>
  </si>
  <si>
    <t>SP8T01PJ</t>
  </si>
  <si>
    <t>SP8T01PK</t>
  </si>
  <si>
    <t>SP2D01JL Corp</t>
  </si>
  <si>
    <t>Bumped Index Level</t>
  </si>
  <si>
    <t>Bump Amount</t>
  </si>
  <si>
    <t>PnL</t>
  </si>
  <si>
    <t>SP8T01PG Corp</t>
  </si>
  <si>
    <t>SP8T01PF Corp</t>
  </si>
  <si>
    <t>SP2D01JN Corp</t>
  </si>
  <si>
    <t>SP1901P6 Corp</t>
  </si>
  <si>
    <t>SP8T01PJ Corp</t>
  </si>
  <si>
    <t>SP8T01PK Corp</t>
  </si>
  <si>
    <t>Existing CDS</t>
  </si>
  <si>
    <t>Current Delta Equiv</t>
  </si>
  <si>
    <t>Notional Needed for Delta Neutral</t>
  </si>
  <si>
    <t>Index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</si>
</sst>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"/>
    <numFmt numFmtId="165" formatCode="0.0000"/>
    <numFmt numFmtId="166" formatCode="0.0%"/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10" fontId="0" fillId="0" borderId="0" xfId="0" quotePrefix="1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7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BDP|15147399467529522339</stp>
        <tr r="I5" s="17"/>
      </tp>
      <tp t="s">
        <v>#N/A N/A</v>
        <stp/>
        <stp>BDP|13155997990608930197</stp>
        <tr r="E6" s="15"/>
      </tp>
      <tp t="s">
        <v>#N/A N/A</v>
        <stp/>
        <stp>BDP|15318078995971223782</stp>
        <tr r="H8" s="17"/>
      </tp>
      <tp t="s">
        <v>#N/A N/A</v>
        <stp/>
        <stp>BDP|16484347587756868127</stp>
        <tr r="M3" s="15"/>
      </tp>
      <tp t="s">
        <v>#N/A N/A</v>
        <stp/>
        <stp>BDP|11488239359385757956</stp>
        <tr r="L8" s="17"/>
      </tp>
      <tp t="s">
        <v>#N/A N/A</v>
        <stp/>
        <stp>BDP|18034943149876377912</stp>
        <tr r="M6" s="16"/>
      </tp>
      <tp t="s">
        <v>#N/A N/A</v>
        <stp/>
        <stp>BDP|12946625207768215613</stp>
        <tr r="N7" s="16"/>
      </tp>
      <tp t="s">
        <v>#N/A N/A</v>
        <stp/>
        <stp>BDP|12303366285847815461</stp>
        <tr r="E4" s="19"/>
      </tp>
      <tp t="s">
        <v>#N/A N/A</v>
        <stp/>
        <stp>BDP|15396357199211946473</stp>
        <tr r="K5" s="18"/>
      </tp>
      <tp t="s">
        <v>#N/A N/A</v>
        <stp/>
        <stp>BDP|17770684063944460990</stp>
        <tr r="P7" s="16"/>
      </tp>
      <tp t="s">
        <v>#N/A N/A</v>
        <stp/>
        <stp>BDP|13397895529572089122</stp>
        <tr r="L8" s="18"/>
      </tp>
      <tp t="s">
        <v>#N/A N/A</v>
        <stp/>
        <stp>BDP|17825723169784297815</stp>
        <tr r="J3" s="15"/>
      </tp>
      <tp t="s">
        <v>#N/A N/A</v>
        <stp/>
        <stp>BDP|15329106246233143907</stp>
        <tr r="J4" s="17"/>
      </tp>
      <tp t="s">
        <v>#N/A N/A</v>
        <stp/>
        <stp>BDP|15687131587466040054</stp>
        <tr r="I8" s="17"/>
      </tp>
      <tp t="s">
        <v>#N/A N/A</v>
        <stp/>
        <stp>BDP|10588867678377618343</stp>
        <tr r="H7" s="13"/>
      </tp>
      <tp t="s">
        <v>#N/A N/A</v>
        <stp/>
        <stp>BDP|13305148438808211242</stp>
        <tr r="E8" s="13"/>
      </tp>
      <tp t="s">
        <v>#N/A N/A</v>
        <stp/>
        <stp>BDP|11151294885703652324</stp>
        <tr r="J6" s="13"/>
      </tp>
      <tp t="s">
        <v>#N/A N/A</v>
        <stp/>
        <stp>BDP|11560957538021261126</stp>
        <tr r="G6" s="17"/>
      </tp>
      <tp t="s">
        <v>#N/A N/A</v>
        <stp/>
        <stp>BDP|17563941130363828529</stp>
        <tr r="F7" s="16"/>
      </tp>
      <tp t="s">
        <v>#N/A N/A</v>
        <stp/>
        <stp>BDP|12165971667334295299</stp>
        <tr r="E4" s="18"/>
      </tp>
      <tp t="s">
        <v>#N/A N/A</v>
        <stp/>
        <stp>BDP|15928732096763357323</stp>
        <tr r="K3" s="16"/>
      </tp>
      <tp t="s">
        <v>#N/A N/A</v>
        <stp/>
        <stp>BDP|15846282284176083284</stp>
        <tr r="M8" s="15"/>
      </tp>
      <tp t="s">
        <v>#N/A N/A</v>
        <stp/>
        <stp>BDP|16729051017279008594</stp>
        <tr r="L3" s="19"/>
      </tp>
      <tp t="s">
        <v>#N/A N/A</v>
        <stp/>
        <stp>BDP|14733380456610335955</stp>
        <tr r="I3" s="16"/>
      </tp>
      <tp t="s">
        <v>#N/A N/A</v>
        <stp/>
        <stp>BDP|16890203344733466866</stp>
        <tr r="B5" s="15"/>
      </tp>
      <tp t="s">
        <v>#N/A N/A</v>
        <stp/>
        <stp>BDP|14110809394508559619</stp>
        <tr r="J4" s="19"/>
      </tp>
      <tp t="s">
        <v>#N/A N/A</v>
        <stp/>
        <stp>BDP|12454865900509457875</stp>
        <tr r="S7" s="17"/>
      </tp>
      <tp t="s">
        <v>#N/A N/A</v>
        <stp/>
        <stp>BDP|13174630956743342872</stp>
        <tr r="M3" s="14"/>
      </tp>
      <tp t="s">
        <v>#N/A N/A</v>
        <stp/>
        <stp>BDP|17424805607991519550</stp>
        <tr r="O5" s="17"/>
      </tp>
      <tp t="s">
        <v>#N/A N/A</v>
        <stp/>
        <stp>BDP|11189986530824328497</stp>
        <tr r="B3" s="19"/>
      </tp>
      <tp t="s">
        <v>#N/A N/A</v>
        <stp/>
        <stp>BDP|16600789060839573593</stp>
        <tr r="B7" s="14"/>
      </tp>
      <tp t="s">
        <v>#N/A N/A</v>
        <stp/>
        <stp>BDP|15658401059386818926</stp>
        <tr r="S4" s="18"/>
      </tp>
      <tp t="s">
        <v>#N/A N/A</v>
        <stp/>
        <stp>BDP|15483617083099263932</stp>
        <tr r="I5" s="16"/>
      </tp>
      <tp t="s">
        <v>#N/A N/A</v>
        <stp/>
        <stp>BDP|13122395939301107979</stp>
        <tr r="F8" s="18"/>
      </tp>
      <tp t="s">
        <v>#N/A N/A</v>
        <stp/>
        <stp>BDP|12295485780572976743</stp>
        <tr r="J7" s="14"/>
      </tp>
      <tp t="s">
        <v>#N/A N/A</v>
        <stp/>
        <stp>BDP|12885581754981229812</stp>
        <tr r="L4" s="17"/>
      </tp>
      <tp t="s">
        <v>#N/A N/A</v>
        <stp/>
        <stp>BDP|15183411406452939894</stp>
        <tr r="T4" s="17"/>
      </tp>
      <tp t="s">
        <v>#N/A N/A</v>
        <stp/>
        <stp>BDP|11380533584391579670</stp>
        <tr r="M4" s="15"/>
      </tp>
      <tp t="s">
        <v>#N/A N/A</v>
        <stp/>
        <stp>BDP|13689001513548565164</stp>
        <tr r="M7" s="18"/>
      </tp>
      <tp t="s">
        <v>#N/A N/A</v>
        <stp/>
        <stp>BDP|17012743724711718816</stp>
        <tr r="I6" s="18"/>
      </tp>
      <tp t="s">
        <v>#N/A N/A</v>
        <stp/>
        <stp>BDP|14846363184525566272</stp>
        <tr r="H5" s="19"/>
      </tp>
      <tp t="s">
        <v>#N/A N/A</v>
        <stp/>
        <stp>BDP|12039759422559953654</stp>
        <tr r="F8" s="16"/>
      </tp>
      <tp t="s">
        <v>#N/A N/A</v>
        <stp/>
        <stp>BDP|17284813018212580457</stp>
        <tr r="R6" s="17"/>
      </tp>
      <tp t="s">
        <v>#N/A N/A</v>
        <stp/>
        <stp>BDP|13841463314939490743</stp>
        <tr r="L6" s="14"/>
      </tp>
      <tp t="s">
        <v>#N/A N/A</v>
        <stp/>
        <stp>BDP|10890063987049638924</stp>
        <tr r="Q4" s="18"/>
      </tp>
      <tp t="s">
        <v>#N/A N/A</v>
        <stp/>
        <stp>BDP|17227719181134468498</stp>
        <tr r="F6" s="16"/>
      </tp>
      <tp t="s">
        <v>#N/A N/A</v>
        <stp/>
        <stp>BDP|10033275600848004272</stp>
        <tr r="T6" s="18"/>
      </tp>
      <tp t="s">
        <v>#N/A N/A</v>
        <stp/>
        <stp>BDP|12451320700201437879</stp>
        <tr r="F3" s="14"/>
      </tp>
      <tp t="s">
        <v>#N/A N/A</v>
        <stp/>
        <stp>BDP|10771329957186341853</stp>
        <tr r="F7" s="19"/>
      </tp>
      <tp t="s">
        <v>#N/A N/A</v>
        <stp/>
        <stp>BDP|16689107638384982836</stp>
        <tr r="N3" s="14"/>
      </tp>
      <tp t="s">
        <v>#N/A N/A</v>
        <stp/>
        <stp>BDP|10378828258070954576</stp>
        <tr r="N7" s="14"/>
      </tp>
      <tp t="s">
        <v>#N/A N/A</v>
        <stp/>
        <stp>BDP|10016166391648641860</stp>
        <tr r="L8" s="19"/>
      </tp>
      <tp t="s">
        <v>#N/A N/A</v>
        <stp/>
        <stp>BDP|12355890120079808946</stp>
        <tr r="L8" s="16"/>
      </tp>
      <tp t="s">
        <v>#N/A N/A</v>
        <stp/>
        <stp>BDP|11551362042276573826</stp>
        <tr r="H4" s="13"/>
      </tp>
      <tp t="s">
        <v>#N/A N/A</v>
        <stp/>
        <stp>BDP|11570907175380023680</stp>
        <tr r="M6" s="17"/>
      </tp>
      <tp t="s">
        <v>#N/A N/A</v>
        <stp/>
        <stp>BDP|14776764609103508966</stp>
        <tr r="I7" s="15"/>
      </tp>
      <tp t="s">
        <v>#N/A N/A</v>
        <stp/>
        <stp>BDP|15890543173717338900</stp>
        <tr r="Q8" s="18"/>
      </tp>
      <tp t="s">
        <v>#N/A N/A</v>
        <stp/>
        <stp>BDP|17544645699706072740</stp>
        <tr r="P5" s="18"/>
      </tp>
      <tp t="s">
        <v>#N/A N/A</v>
        <stp/>
        <stp>BDP|10257584601238110463</stp>
        <tr r="S5" s="17"/>
      </tp>
      <tp t="s">
        <v>#N/A N/A</v>
        <stp/>
        <stp>BDP|13730892277073312650</stp>
        <tr r="Q7" s="18"/>
      </tp>
      <tp t="s">
        <v>#N/A N/A</v>
        <stp/>
        <stp>BDP|14653971270606924574</stp>
        <tr r="M5" s="13"/>
      </tp>
      <tp t="s">
        <v>#N/A N/A</v>
        <stp/>
        <stp>BDP|15873951504634139164</stp>
        <tr r="E7" s="14"/>
      </tp>
      <tp t="s">
        <v>#N/A N/A</v>
        <stp/>
        <stp>BDP|10214069830033653905</stp>
        <tr r="E5" s="18"/>
      </tp>
      <tp t="s">
        <v>#N/A N/A</v>
        <stp/>
        <stp>BDP|10153569993094546149</stp>
        <tr r="F8" s="19"/>
      </tp>
      <tp t="s">
        <v>#N/A N/A</v>
        <stp/>
        <stp>BDP|16137233586305842097</stp>
        <tr r="E5" s="17"/>
      </tp>
      <tp t="s">
        <v>#N/A N/A</v>
        <stp/>
        <stp>BDP|12396706880451107552</stp>
        <tr r="K3" s="14"/>
      </tp>
      <tp t="s">
        <v>#N/A N/A</v>
        <stp/>
        <stp>BDP|13183678490525580044</stp>
        <tr r="G5" s="16"/>
      </tp>
      <tp t="s">
        <v>#N/A N/A</v>
        <stp/>
        <stp>BDP|17628940966091219014</stp>
        <tr r="O5" s="14"/>
      </tp>
      <tp t="s">
        <v>#N/A N/A</v>
        <stp/>
        <stp>BDP|10190667270136917971</stp>
        <tr r="K3" s="13"/>
      </tp>
      <tp t="s">
        <v>#N/A N/A</v>
        <stp/>
        <stp>BDP|15904211910231942997</stp>
        <tr r="J5" s="13"/>
      </tp>
      <tp t="s">
        <v>#N/A N/A</v>
        <stp/>
        <stp>BDP|13911960722374431217</stp>
        <tr r="S8" s="18"/>
      </tp>
      <tp t="s">
        <v>#N/A N/A</v>
        <stp/>
        <stp>BDP|17194134666786499887</stp>
        <tr r="F4" s="19"/>
      </tp>
      <tp t="s">
        <v>#N/A N/A</v>
        <stp/>
        <stp>BDP|14401294526323091918</stp>
        <tr r="E6" s="14"/>
      </tp>
      <tp t="s">
        <v>#N/A N/A</v>
        <stp/>
        <stp>BDP|15120956738113051212</stp>
        <tr r="I7" s="18"/>
      </tp>
      <tp t="s">
        <v>#N/A N/A</v>
        <stp/>
        <stp>BDP|11109090434815073901</stp>
        <tr r="E5" s="13"/>
      </tp>
      <tp t="s">
        <v>#N/A N/A</v>
        <stp/>
        <stp>BDP|14822097979684799907</stp>
        <tr r="M7" s="14"/>
      </tp>
      <tp t="s">
        <v>#N/A N/A</v>
        <stp/>
        <stp>BDP|17915203227578851192</stp>
        <tr r="I3" s="14"/>
      </tp>
      <tp t="s">
        <v>#N/A N/A</v>
        <stp/>
        <stp>BDP|11476128156598095316</stp>
        <tr r="N3" s="17"/>
      </tp>
      <tp t="s">
        <v>#N/A N/A</v>
        <stp/>
        <stp>BDP|13424619706582068904</stp>
        <tr r="R4" s="17"/>
      </tp>
      <tp t="s">
        <v>#N/A N/A</v>
        <stp/>
        <stp>BDP|16486918110895685507</stp>
        <tr r="M6" s="13"/>
      </tp>
      <tp t="s">
        <v>#N/A N/A</v>
        <stp/>
        <stp>BDP|12119843210155958098</stp>
        <tr r="S7" s="18"/>
      </tp>
      <tp t="s">
        <v>#N/A N/A</v>
        <stp/>
        <stp>BDP|13589666034309217109</stp>
        <tr r="F6" s="15"/>
      </tp>
      <tp t="s">
        <v>#N/A N/A</v>
        <stp/>
        <stp>BDP|13196654176068467421</stp>
        <tr r="L6" s="16"/>
      </tp>
      <tp t="s">
        <v>#N/A N/A</v>
        <stp/>
        <stp>BDP|11972087146163667869</stp>
        <tr r="L7" s="19"/>
      </tp>
      <tp t="s">
        <v>#N/A N/A</v>
        <stp/>
        <stp>BDP|11773644157679527480</stp>
        <tr r="K6" s="13"/>
      </tp>
      <tp t="s">
        <v>#N/A N/A</v>
        <stp/>
        <stp>BDP|17601893687540134818</stp>
        <tr r="L7" s="17"/>
      </tp>
      <tp t="s">
        <v>#N/A N/A</v>
        <stp/>
        <stp>BDP|17782899246376464275</stp>
        <tr r="E5" s="16"/>
      </tp>
      <tp t="s">
        <v>#N/A N/A</v>
        <stp/>
        <stp>BDP|17250964151957661394</stp>
        <tr r="N3" s="16"/>
      </tp>
      <tp t="s">
        <v>#N/A N/A</v>
        <stp/>
        <stp>BDP|11784310850190587894</stp>
        <tr r="Q4" s="16"/>
      </tp>
      <tp t="s">
        <v>#N/A N/A</v>
        <stp/>
        <stp>BDP|10078682163647067870</stp>
        <tr r="G3" s="13"/>
      </tp>
      <tp t="s">
        <v>#N/A N/A</v>
        <stp/>
        <stp>BDP|12972604291643930109</stp>
        <tr r="H8" s="19"/>
      </tp>
      <tp t="s">
        <v>#N/A N/A</v>
        <stp/>
        <stp>BDP|12268626464319079451</stp>
        <tr r="L5" s="19"/>
      </tp>
      <tp t="s">
        <v>#N/A N/A</v>
        <stp/>
        <stp>BDP|14492220255454786878</stp>
        <tr r="H6" s="17"/>
      </tp>
      <tp t="s">
        <v>#N/A N/A</v>
        <stp/>
        <stp>BDP|14335294245239510495</stp>
        <tr r="N8" s="16"/>
      </tp>
      <tp t="s">
        <v>#N/A N/A</v>
        <stp/>
        <stp>BDP|12042055917418924491</stp>
        <tr r="E7" s="13"/>
      </tp>
      <tp t="s">
        <v>#N/A N/A</v>
        <stp/>
        <stp>BDP|18366862489326801116</stp>
        <tr r="N8" s="19"/>
      </tp>
      <tp t="s">
        <v>#N/A N/A</v>
        <stp/>
        <stp>BDP|14719908693792714946</stp>
        <tr r="N8" s="15"/>
      </tp>
      <tp t="s">
        <v>#N/A N/A</v>
        <stp/>
        <stp>BDP|14766164242526779837</stp>
        <tr r="O8" s="19"/>
      </tp>
      <tp t="s">
        <v>#N/A N/A</v>
        <stp/>
        <stp>BDP|10369973844910010264</stp>
        <tr r="K4" s="13"/>
      </tp>
      <tp t="s">
        <v>#N/A N/A</v>
        <stp/>
        <stp>BDP|13757358133804127865</stp>
        <tr r="G4" s="15"/>
      </tp>
      <tp t="s">
        <v>#N/A N/A</v>
        <stp/>
        <stp>BDP|15199527784874958383</stp>
        <tr r="G7" s="18"/>
      </tp>
      <tp t="s">
        <v>#N/A N/A</v>
        <stp/>
        <stp>BDP|10716805760942616085</stp>
        <tr r="G5" s="18"/>
      </tp>
      <tp t="s">
        <v>#N/A N/A</v>
        <stp/>
        <stp>BDP|15143041095639838914</stp>
        <tr r="M5" s="18"/>
      </tp>
      <tp t="s">
        <v>#N/A N/A</v>
        <stp/>
        <stp>BDP|12014943415141339798</stp>
        <tr r="J7" s="19"/>
      </tp>
      <tp t="s">
        <v>#N/A N/A</v>
        <stp/>
        <stp>BDP|14042950447730821505</stp>
        <tr r="N7" s="18"/>
      </tp>
      <tp t="s">
        <v>#N/A N/A</v>
        <stp/>
        <stp>BDP|14921915076396248018</stp>
        <tr r="I4" s="15"/>
      </tp>
      <tp t="s">
        <v>#N/A N/A</v>
        <stp/>
        <stp>BDP|13854139403366061856</stp>
        <tr r="S7" s="16"/>
      </tp>
      <tp t="s">
        <v>#N/A N/A</v>
        <stp/>
        <stp>BDP|13951369210834742954</stp>
        <tr r="S6" s="18"/>
      </tp>
      <tp t="s">
        <v>#N/A N/A</v>
        <stp/>
        <stp>BDP|12387835322272051623</stp>
        <tr r="H5" s="16"/>
      </tp>
      <tp t="s">
        <v>#N/A N/A</v>
        <stp/>
        <stp>BDP|12037162711826478830</stp>
        <tr r="J7" s="17"/>
      </tp>
      <tp t="s">
        <v>#N/A N/A</v>
        <stp/>
        <stp>BDP|13010012291960174618</stp>
        <tr r="E6" s="17"/>
      </tp>
      <tp t="s">
        <v>#N/A N/A</v>
        <stp/>
        <stp>BDP|17609631323808023745</stp>
        <tr r="J7" s="18"/>
      </tp>
      <tp t="s">
        <v>#N/A N/A</v>
        <stp/>
        <stp>BDP|10382654215609060212</stp>
        <tr r="I7" s="14"/>
      </tp>
      <tp t="s">
        <v>#N/A N/A</v>
        <stp/>
        <stp>BDP|17219073585463674045</stp>
        <tr r="I7" s="17"/>
      </tp>
      <tp t="s">
        <v>#N/A N/A</v>
        <stp/>
        <stp>BDP|12030429147559097702</stp>
        <tr r="F6" s="18"/>
      </tp>
      <tp t="s">
        <v>#N/A N/A</v>
        <stp/>
        <stp>BDP|18234560320926446547</stp>
        <tr r="T7" s="16"/>
      </tp>
      <tp t="s">
        <v>#N/A N/A</v>
        <stp/>
        <stp>BDP|10457232417937168863</stp>
        <tr r="K8" s="14"/>
      </tp>
      <tp t="s">
        <v>#N/A N/A</v>
        <stp/>
        <stp>BDP|11521450643095499808</stp>
        <tr r="I8" s="18"/>
      </tp>
      <tp t="s">
        <v>#N/A N/A</v>
        <stp/>
        <stp>BDP|14366291017822744837</stp>
        <tr r="N3" s="19"/>
      </tp>
      <tp t="s">
        <v>#N/A N/A</v>
        <stp/>
        <stp>BDP|10717587058638687597</stp>
        <tr r="L7" s="16"/>
      </tp>
      <tp t="s">
        <v>#N/A N/A</v>
        <stp/>
        <stp>BDP|11413922622276821173</stp>
        <tr r="P7" s="18"/>
      </tp>
      <tp t="s">
        <v>#N/A N/A</v>
        <stp/>
        <stp>BDP|14716486113358115462</stp>
        <tr r="J6" s="15"/>
      </tp>
      <tp t="s">
        <v>#N/A N/A</v>
        <stp/>
        <stp>BDP|14874430687084446150</stp>
        <tr r="M8" s="16"/>
      </tp>
      <tp t="s">
        <v>#N/A N/A</v>
        <stp/>
        <stp>BDP|16705375559035350874</stp>
        <tr r="I8" s="13"/>
      </tp>
      <tp t="s">
        <v>#N/A N/A</v>
        <stp/>
        <stp>BDP|12619181898337981001</stp>
        <tr r="B7" s="19"/>
      </tp>
      <tp t="s">
        <v>#N/A N/A</v>
        <stp/>
        <stp>BDP|15548410349798798043</stp>
        <tr r="G6" s="19"/>
      </tp>
      <tp t="s">
        <v>#N/A N/A</v>
        <stp/>
        <stp>BDP|14155830240614949154</stp>
        <tr r="B6" s="14"/>
      </tp>
      <tp t="s">
        <v>#N/A N/A</v>
        <stp/>
        <stp>BDP|18234581563202547422</stp>
        <tr r="O6" s="19"/>
      </tp>
      <tp t="s">
        <v>#N/A N/A</v>
        <stp/>
        <stp>BDP|18241683190342395885</stp>
        <tr r="T5" s="18"/>
      </tp>
      <tp t="s">
        <v>#N/A N/A</v>
        <stp/>
        <stp>BDP|13908592234451640932</stp>
        <tr r="K4" s="17"/>
      </tp>
      <tp t="s">
        <v>#N/A N/A</v>
        <stp/>
        <stp>BDP|11679506262527484820</stp>
        <tr r="N7" s="19"/>
      </tp>
      <tp t="s">
        <v>#N/A N/A</v>
        <stp/>
        <stp>BDP|10390739917463994892</stp>
        <tr r="Q5" s="17"/>
      </tp>
      <tp t="s">
        <v>#N/A N/A</v>
        <stp/>
        <stp>BDP|14568055755334948757</stp>
        <tr r="M3" s="19"/>
      </tp>
      <tp t="s">
        <v>#N/A N/A</v>
        <stp/>
        <stp>BDP|17631209412995935353</stp>
        <tr r="G6" s="13"/>
      </tp>
      <tp t="s">
        <v>#N/A N/A</v>
        <stp/>
        <stp>BDP|10981320862674802399</stp>
        <tr r="B5" s="17"/>
      </tp>
      <tp t="s">
        <v>#N/A N/A</v>
        <stp/>
        <stp>BDP|14058144297476197882</stp>
        <tr r="K5" s="17"/>
      </tp>
      <tp t="s">
        <v>#N/A N/A</v>
        <stp/>
        <stp>BDP|10693318100635800452</stp>
        <tr r="R3" s="18"/>
      </tp>
      <tp t="s">
        <v>#N/A N/A</v>
        <stp/>
        <stp>BDP|12512949486716834722</stp>
        <tr r="M8" s="17"/>
      </tp>
      <tp t="s">
        <v>#N/A N/A</v>
        <stp/>
        <stp>BDP|18197460256113936844</stp>
        <tr r="M5" s="15"/>
      </tp>
      <tp t="s">
        <v>#N/A N/A</v>
        <stp/>
        <stp>BDP|17417137450308863936</stp>
        <tr r="H6" s="13"/>
      </tp>
      <tp t="s">
        <v>#N/A N/A</v>
        <stp/>
        <stp>BDP|14215112869201271077</stp>
        <tr r="O4" s="13"/>
      </tp>
      <tp t="s">
        <v>#N/A N/A</v>
        <stp/>
        <stp>BDP|16255698438457379637</stp>
        <tr r="P6" s="16"/>
      </tp>
      <tp t="s">
        <v>#N/A N/A</v>
        <stp/>
        <stp>BDP|17955044267454150782</stp>
        <tr r="F3" s="15"/>
      </tp>
      <tp t="s">
        <v>#N/A N/A</v>
        <stp/>
        <stp>BDP|15575567564831161558</stp>
        <tr r="Q7" s="16"/>
      </tp>
      <tp t="s">
        <v>#N/A N/A</v>
        <stp/>
        <stp>BDP|17004919981216393207</stp>
        <tr r="S3" s="17"/>
      </tp>
      <tp t="s">
        <v>#N/A N/A</v>
        <stp/>
        <stp>BDP|16609155037505700316</stp>
        <tr r="J3" s="18"/>
      </tp>
      <tp t="s">
        <v>#N/A N/A</v>
        <stp/>
        <stp>BDP|11813482614287533137</stp>
        <tr r="O5" s="19"/>
      </tp>
      <tp t="s">
        <v>#N/A N/A</v>
        <stp/>
        <stp>BDP|10298171620743611266</stp>
        <tr r="I6" s="17"/>
      </tp>
      <tp t="s">
        <v>#N/A N/A</v>
        <stp/>
        <stp>BDP|10473267031263057077</stp>
        <tr r="L8" s="15"/>
      </tp>
      <tp t="s">
        <v>#N/A N/A</v>
        <stp/>
        <stp>BDP|16369425844116863292</stp>
        <tr r="F3" s="18"/>
      </tp>
      <tp t="s">
        <v>#N/A N/A</v>
        <stp/>
        <stp>BDP|14582303609563295688</stp>
        <tr r="I6" s="15"/>
      </tp>
      <tp t="s">
        <v>#N/A N/A</v>
        <stp/>
        <stp>BDP|17975030653349762983</stp>
        <tr r="T6" s="16"/>
      </tp>
      <tp t="s">
        <v>#N/A N/A</v>
        <stp/>
        <stp>BDP|12993610547397307459</stp>
        <tr r="J3" s="19"/>
      </tp>
      <tp t="s">
        <v>#N/A N/A</v>
        <stp/>
        <stp>BDP|17907211722075014110</stp>
        <tr r="F3" s="19"/>
      </tp>
      <tp t="s">
        <v>#N/A N/A</v>
        <stp/>
        <stp>BDP|11402953393463117194</stp>
        <tr r="K6" s="18"/>
      </tp>
      <tp t="s">
        <v>#N/A N/A</v>
        <stp/>
        <stp>BDP|15389815040518080285</stp>
        <tr r="G7" s="13"/>
      </tp>
      <tp t="s">
        <v>#N/A N/A</v>
        <stp/>
        <stp>BDP|10573112926916909664</stp>
        <tr r="B8" s="15"/>
      </tp>
      <tp t="s">
        <v>#N/A N/A</v>
        <stp/>
        <stp>BDP|12690634167339835865</stp>
        <tr r="J5" s="17"/>
      </tp>
      <tp t="s">
        <v>#N/A N/A</v>
        <stp/>
        <stp>BDP|13554298715693465025</stp>
        <tr r="N8" s="13"/>
      </tp>
      <tp t="s">
        <v>#N/A N/A</v>
        <stp/>
        <stp>BDP|13826800041554007869</stp>
        <tr r="R6" s="16"/>
      </tp>
      <tp t="s">
        <v>#N/A N/A</v>
        <stp/>
        <stp>BDP|15650622289279612147</stp>
        <tr r="I3" s="13"/>
      </tp>
      <tp t="s">
        <v>#N/A N/A</v>
        <stp/>
        <stp>BDP|10553756038607073070</stp>
        <tr r="B7" s="16"/>
      </tp>
      <tp t="s">
        <v>#N/A N/A</v>
        <stp/>
        <stp>BDP|10561425018820620672</stp>
        <tr r="J5" s="16"/>
      </tp>
      <tp t="s">
        <v>#N/A N/A</v>
        <stp/>
        <stp>BDP|11067964528150126917</stp>
        <tr r="P6" s="18"/>
      </tp>
      <tp t="s">
        <v>#N/A N/A</v>
        <stp/>
        <stp>BDP|13476038206198560850</stp>
        <tr r="B6" s="16"/>
      </tp>
      <tp t="s">
        <v>#N/A N/A</v>
        <stp/>
        <stp>BDP|16614743771737162236</stp>
        <tr r="H3" s="17"/>
      </tp>
      <tp t="s">
        <v>#N/A N/A</v>
        <stp/>
        <stp>BDP|13532279116817679428</stp>
        <tr r="O4" s="19"/>
      </tp>
      <tp t="s">
        <v>#N/A N/A</v>
        <stp/>
        <stp>BDP|14722166015092440506</stp>
        <tr r="R7" s="17"/>
      </tp>
      <tp t="s">
        <v>#N/A N/A</v>
        <stp/>
        <stp>BDP|18097098942489828632</stp>
        <tr r="M4" s="13"/>
      </tp>
      <tp t="s">
        <v>#N/A N/A</v>
        <stp/>
        <stp>BDP|17260341196918153628</stp>
        <tr r="H6" s="18"/>
      </tp>
      <tp t="s">
        <v>#N/A N/A</v>
        <stp/>
        <stp>BDP|12169058726320812381</stp>
        <tr r="O7" s="19"/>
      </tp>
      <tp t="s">
        <v>#N/A N/A</v>
        <stp/>
        <stp>BDP|12678204422651831099</stp>
        <tr r="E3" s="16"/>
      </tp>
      <tp t="s">
        <v>#N/A N/A</v>
        <stp/>
        <stp>BDP|11424473751332345146</stp>
        <tr r="M4" s="18"/>
      </tp>
      <tp t="s">
        <v>#N/A N/A</v>
        <stp/>
        <stp>BDP|15128789895969070191</stp>
        <tr r="B5" s="13"/>
      </tp>
      <tp t="s">
        <v>#N/A N/A</v>
        <stp/>
        <stp>BDP|14606341193439227476</stp>
        <tr r="G5" s="17"/>
      </tp>
      <tp t="s">
        <v>#N/A N/A</v>
        <stp/>
        <stp>BDP|15645217164512474036</stp>
        <tr r="N6" s="18"/>
      </tp>
      <tp t="s">
        <v>#N/A N/A</v>
        <stp/>
        <stp>BDP|17652232946417746527</stp>
        <tr r="L6" s="18"/>
      </tp>
      <tp t="s">
        <v>#N/A N/A</v>
        <stp/>
        <stp>BDP|13387321228416376423</stp>
        <tr r="O3" s="14"/>
      </tp>
      <tp t="s">
        <v>#N/A N/A</v>
        <stp/>
        <stp>BDP|11842161514685278407</stp>
        <tr r="G7" s="14"/>
      </tp>
      <tp t="s">
        <v>#N/A N/A</v>
        <stp/>
        <stp>BDP|15542951061143821928</stp>
        <tr r="L4" s="15"/>
      </tp>
      <tp t="s">
        <v>#N/A N/A</v>
        <stp/>
        <stp>BDP|12089344811644839468</stp>
        <tr r="R6" s="18"/>
      </tp>
      <tp t="s">
        <v>#N/A N/A</v>
        <stp/>
        <stp>BDP|10920012131310271302</stp>
        <tr r="B3" s="16"/>
      </tp>
      <tp t="s">
        <v>#N/A N/A</v>
        <stp/>
        <stp>BDP|14470096846524856491</stp>
        <tr r="B8" s="19"/>
      </tp>
      <tp t="s">
        <v>#N/A N/A</v>
        <stp/>
        <stp>BDP|11260296362240292541</stp>
        <tr r="H3" s="13"/>
      </tp>
      <tp t="s">
        <v>#N/A N/A</v>
        <stp/>
        <stp>BDP|13491177429829418913</stp>
        <tr r="T3" s="16"/>
      </tp>
      <tp t="s">
        <v>#N/A N/A</v>
        <stp/>
        <stp>BDP|11814709456900633365</stp>
        <tr r="Q6" s="18"/>
      </tp>
      <tp t="s">
        <v>#N/A N/A</v>
        <stp/>
        <stp>BDP|15970600956931681785</stp>
        <tr r="F7" s="14"/>
      </tp>
      <tp t="s">
        <v>#N/A N/A</v>
        <stp/>
        <stp>BDP|17812007940051843215</stp>
        <tr r="L7" s="15"/>
      </tp>
      <tp t="s">
        <v>#N/A N/A</v>
        <stp/>
        <stp>BDP|14355648824115511568</stp>
        <tr r="L5" s="13"/>
      </tp>
      <tp t="s">
        <v>#N/A N/A</v>
        <stp/>
        <stp>BDP|11156472936991798773</stp>
        <tr r="S5" s="18"/>
      </tp>
      <tp t="s">
        <v>#N/A N/A</v>
        <stp/>
        <stp>BDP|15504654250515288312</stp>
        <tr r="G4" s="16"/>
      </tp>
      <tp t="s">
        <v>#N/A N/A</v>
        <stp/>
        <stp>BDP|13538844817973554904</stp>
        <tr r="L6" s="17"/>
      </tp>
      <tp t="s">
        <v>#N/A N/A</v>
        <stp/>
        <stp>BDP|12287057088469503396</stp>
        <tr r="J8" s="13"/>
      </tp>
      <tp t="s">
        <v>#N/A N/A</v>
        <stp/>
        <stp>BDP|15535656579106385298</stp>
        <tr r="T5" s="17"/>
      </tp>
      <tp t="s">
        <v>#N/A N/A</v>
        <stp/>
        <stp>BDP|10024936078569078790</stp>
        <tr r="O3" s="13"/>
      </tp>
      <tp t="s">
        <v>#N/A N/A</v>
        <stp/>
        <stp>BDP|16919796627654556776</stp>
        <tr r="H6" s="19"/>
      </tp>
      <tp t="s">
        <v>#N/A N/A</v>
        <stp/>
        <stp>BDP|15654683304380622388</stp>
        <tr r="O4" s="16"/>
      </tp>
      <tp t="s">
        <v>#N/A N/A</v>
        <stp/>
        <stp>BDP|17006658765991173666</stp>
        <tr r="M3" s="17"/>
      </tp>
      <tp t="s">
        <v>#N/A N/A</v>
        <stp/>
        <stp>BDP|12041396017477870700</stp>
        <tr r="J6" s="19"/>
      </tp>
      <tp t="s">
        <v>#N/A N/A</v>
        <stp/>
        <stp>BDP|17271351457194115490</stp>
        <tr r="O3" s="16"/>
      </tp>
      <tp t="s">
        <v>#N/A N/A</v>
        <stp/>
        <stp>BDP|13343867791432684192</stp>
        <tr r="Q5" s="16"/>
      </tp>
      <tp t="s">
        <v>#N/A N/A</v>
        <stp/>
        <stp>BDP|12458159838799759833</stp>
        <tr r="B4" s="19"/>
      </tp>
      <tp t="s">
        <v>#N/A N/A</v>
        <stp/>
        <stp>BDP|14399328861002822249</stp>
        <tr r="M5" s="16"/>
      </tp>
      <tp t="s">
        <v>#N/A N/A</v>
        <stp/>
        <stp>BDP|15648374979906060676</stp>
        <tr r="O5" s="15"/>
      </tp>
      <tp t="s">
        <v>#N/A N/A</v>
        <stp/>
        <stp>BDP|13091235478767955034</stp>
        <tr r="N7" s="17"/>
      </tp>
      <tp t="s">
        <v>#N/A N/A</v>
        <stp/>
        <stp>BDP|17500340174435093754</stp>
        <tr r="E3" s="13"/>
      </tp>
      <tp t="s">
        <v>#N/A N/A</v>
        <stp/>
        <stp>BDP|12401015967195002028</stp>
        <tr r="O5" s="13"/>
      </tp>
      <tp t="s">
        <v>#N/A N/A</v>
        <stp/>
        <stp>BDP|16088349181475373958</stp>
        <tr r="H6" s="16"/>
      </tp>
      <tp t="s">
        <v>#N/A N/A</v>
        <stp/>
        <stp>BDP|14212498388299065013</stp>
        <tr r="G3" s="16"/>
      </tp>
      <tp t="s">
        <v>#N/A N/A</v>
        <stp/>
        <stp>BDP|15379139048592938339</stp>
        <tr r="J8" s="18"/>
      </tp>
      <tp t="s">
        <v>#N/A N/A</v>
        <stp/>
        <stp>BDP|10854954279876917985</stp>
        <tr r="K5" s="14"/>
      </tp>
      <tp t="s">
        <v>#N/A N/A</v>
        <stp/>
        <stp>BDP|17832598504141094202</stp>
        <tr r="B7" s="18"/>
      </tp>
      <tp t="s">
        <v>#N/A N/A</v>
        <stp/>
        <stp>BDP|17228104276780081008</stp>
        <tr r="O4" s="17"/>
      </tp>
      <tp t="s">
        <v>#N/A N/A</v>
        <stp/>
        <stp>BDP|10853781547112449077</stp>
        <tr r="K6" s="15"/>
      </tp>
      <tp t="s">
        <v>#N/A N/A</v>
        <stp/>
        <stp>BDP|15702116914082777617</stp>
        <tr r="F4" s="14"/>
      </tp>
      <tp t="s">
        <v>#N/A N/A</v>
        <stp/>
        <stp>BDP|11755362841880765707</stp>
        <tr r="K3" s="19"/>
      </tp>
      <tp t="s">
        <v>#N/A N/A</v>
        <stp/>
        <stp>BDP|10951576775175474680</stp>
        <tr r="R8" s="18"/>
      </tp>
      <tp t="s">
        <v>#N/A N/A</v>
        <stp/>
        <stp>BDP|12235365656171280468</stp>
        <tr r="E5" s="19"/>
      </tp>
      <tp t="s">
        <v>#N/A N/A</v>
        <stp/>
        <stp>BDP|11118301133797946035</stp>
        <tr r="M4" s="17"/>
      </tp>
      <tp t="s">
        <v>#N/A N/A</v>
        <stp/>
        <stp>BDP|18182881145374209630</stp>
        <tr r="J8" s="14"/>
      </tp>
      <tp t="s">
        <v>#N/A N/A</v>
        <stp/>
        <stp>BDP|17185827578376123879</stp>
        <tr r="G8" s="18"/>
      </tp>
      <tp t="s">
        <v>#N/A N/A</v>
        <stp/>
        <stp>BDP|18122787028163916841</stp>
        <tr r="S6" s="17"/>
      </tp>
      <tp t="s">
        <v>#N/A N/A</v>
        <stp/>
        <stp>BDP|12916755985459314258</stp>
        <tr r="R4" s="18"/>
      </tp>
      <tp t="s">
        <v>#N/A N/A</v>
        <stp/>
        <stp>BDP|14492180112192400051</stp>
        <tr r="O6" s="14"/>
      </tp>
      <tp t="s">
        <v>#N/A N/A</v>
        <stp/>
        <stp>BDP|10208737714847948737</stp>
        <tr r="O7" s="18"/>
      </tp>
      <tp t="s">
        <v>#N/A N/A</v>
        <stp/>
        <stp>BDP|15132465892668766638</stp>
        <tr r="R4" s="16"/>
      </tp>
      <tp t="s">
        <v>#N/A N/A</v>
        <stp/>
        <stp>BDP|10897730678655541368</stp>
        <tr r="M3" s="13"/>
      </tp>
      <tp t="s">
        <v>#N/A N/A</v>
        <stp/>
        <stp>BDP|14241687815562914760</stp>
        <tr r="H3" s="18"/>
      </tp>
      <tp t="s">
        <v>#N/A N/A</v>
        <stp/>
        <stp>BDP|10127972421389306467</stp>
        <tr r="L3" s="14"/>
      </tp>
      <tp t="s">
        <v>#N/A N/A</v>
        <stp/>
        <stp>BDP|14164895039848608126</stp>
        <tr r="F6" s="19"/>
      </tp>
      <tp t="s">
        <v>#N/A N/A</v>
        <stp/>
        <stp>BDP|18424967023112144750</stp>
        <tr r="H3" s="15"/>
      </tp>
      <tp t="s">
        <v>#N/A N/A</v>
        <stp/>
        <stp>BDP|12472713672754325016</stp>
        <tr r="N5" s="16"/>
      </tp>
      <tp t="s">
        <v>#N/A N/A</v>
        <stp/>
        <stp>BDP|13146127782534542817</stp>
        <tr r="K7" s="14"/>
      </tp>
      <tp t="s">
        <v>#N/A N/A</v>
        <stp/>
        <stp>BDP|16914266753926030184</stp>
        <tr r="G8" s="14"/>
      </tp>
      <tp t="s">
        <v>#N/A N/A</v>
        <stp/>
        <stp>BDP|14313398935946889438</stp>
        <tr r="G5" s="13"/>
      </tp>
      <tp t="s">
        <v>#N/A N/A</v>
        <stp/>
        <stp>BDP|17781857221292191953</stp>
        <tr r="H8" s="13"/>
      </tp>
      <tp t="s">
        <v>#N/A N/A</v>
        <stp/>
        <stp>BDP|11266239456933693373</stp>
        <tr r="E6" s="16"/>
      </tp>
      <tp t="s">
        <v>#N/A N/A</v>
        <stp/>
        <stp>BDP|16942805521473560858</stp>
        <tr r="J8" s="15"/>
      </tp>
      <tp t="s">
        <v>#N/A N/A</v>
        <stp/>
        <stp>BDP|16034198334212089159</stp>
        <tr r="E4" s="15"/>
      </tp>
      <tp t="s">
        <v>#N/A N/A</v>
        <stp/>
        <stp>BDP|12409766009824453656</stp>
        <tr r="K7" s="13"/>
      </tp>
      <tp t="s">
        <v>#N/A N/A</v>
        <stp/>
        <stp>BDP|15281039104195155788</stp>
        <tr r="H7" s="16"/>
      </tp>
      <tp t="s">
        <v>#N/A N/A</v>
        <stp/>
        <stp>BDP|16623200426634958561</stp>
        <tr r="G6" s="18"/>
      </tp>
      <tp t="s">
        <v>#N/A N/A</v>
        <stp/>
        <stp>BDP|11953202015836321310</stp>
        <tr r="N7" s="15"/>
      </tp>
      <tp t="s">
        <v>#N/A N/A</v>
        <stp/>
        <stp>BDP|12828486464511683630</stp>
        <tr r="K4" s="19"/>
      </tp>
      <tp t="s">
        <v>#N/A N/A</v>
        <stp/>
        <stp>BDP|13192092823326846022</stp>
        <tr r="R8" s="16"/>
      </tp>
      <tp t="s">
        <v>#N/A N/A</v>
        <stp/>
        <stp>BDP|14322716012107369231</stp>
        <tr r="N8" s="18"/>
      </tp>
      <tp t="s">
        <v>#N/A N/A</v>
        <stp/>
        <stp>BDP|14494236126325113631</stp>
        <tr r="Q6" s="17"/>
      </tp>
      <tp t="s">
        <v>#N/A N/A</v>
        <stp/>
        <stp>BDP|10841082824570378547</stp>
        <tr r="L4" s="13"/>
      </tp>
      <tp t="s">
        <v>#N/A N/A</v>
        <stp/>
        <stp>BDP|15783034305793319119</stp>
        <tr r="T8" s="18"/>
      </tp>
      <tp t="s">
        <v>#N/A N/A</v>
        <stp/>
        <stp>BDP|12118956986994367033</stp>
        <tr r="F7" s="18"/>
      </tp>
      <tp t="s">
        <v>#N/A N/A</v>
        <stp/>
        <stp>BDP|17275686105981802758</stp>
        <tr r="P6" s="17"/>
      </tp>
      <tp t="s">
        <v>#N/A N/A</v>
        <stp/>
        <stp>BDP|11718249374662322111</stp>
        <tr r="P5" s="16"/>
      </tp>
      <tp t="s">
        <v>#N/A N/A</v>
        <stp/>
        <stp>BDP|14999829092607452584</stp>
        <tr r="T6" s="17"/>
      </tp>
      <tp t="s">
        <v>#N/A N/A</v>
        <stp/>
        <stp>BDP|16232090827785076695</stp>
        <tr r="H7" s="14"/>
      </tp>
      <tp t="s">
        <v>#N/A N/A</v>
        <stp/>
        <stp>BDP|12161538561100753609</stp>
        <tr r="J3" s="13"/>
      </tp>
      <tp t="s">
        <v>#N/A N/A</v>
        <stp/>
        <stp>BDP|13977884010319448411</stp>
        <tr r="L4" s="18"/>
      </tp>
      <tp t="s">
        <v>#N/A N/A</v>
        <stp/>
        <stp>BDP|16632860937291709884</stp>
        <tr r="E5" s="15"/>
      </tp>
      <tp t="s">
        <v>#N/A N/A</v>
        <stp/>
        <stp>BDP|11485569161356883016</stp>
        <tr r="G8" s="19"/>
      </tp>
      <tp t="s">
        <v>#N/A N/A</v>
        <stp/>
        <stp>BDP|10458001185635832933</stp>
        <tr r="L3" s="16"/>
      </tp>
      <tp t="s">
        <v>#N/A N/A</v>
        <stp/>
        <stp>BDP|15904754611411963691</stp>
        <tr r="L5" s="17"/>
      </tp>
      <tp t="s">
        <v>#N/A N/A</v>
        <stp/>
        <stp>BDP|14925670630580180533</stp>
        <tr r="F4" s="17"/>
      </tp>
      <tp t="s">
        <v>#N/A N/A</v>
        <stp/>
        <stp>BDP|16840661617983666639</stp>
        <tr r="F3" s="13"/>
      </tp>
      <tp t="s">
        <v>#N/A N/A</v>
        <stp/>
        <stp>BDP|12917552332268632842</stp>
        <tr r="H4" s="19"/>
      </tp>
      <tp t="s">
        <v>#N/A N/A</v>
        <stp/>
        <stp>BDP|14785361521255657497</stp>
        <tr r="I7" s="16"/>
      </tp>
      <tp t="s">
        <v>#N/A N/A</v>
        <stp/>
        <stp>BDP|14132904753184453881</stp>
        <tr r="J5" s="18"/>
      </tp>
      <tp t="s">
        <v>#N/A N/A</v>
        <stp/>
        <stp>BDP|15156207610700530259</stp>
        <tr r="K7" s="16"/>
      </tp>
      <tp t="s">
        <v>#N/A N/A</v>
        <stp/>
        <stp>BDP|15243926864986589802</stp>
        <tr r="R3" s="17"/>
      </tp>
      <tp t="s">
        <v>#N/A N/A</v>
        <stp/>
        <stp>BDP|17866994000259019304</stp>
        <tr r="E4" s="14"/>
      </tp>
      <tp t="s">
        <v>#N/A N/A</v>
        <stp/>
        <stp>BDP|16474812460854037854</stp>
        <tr r="O4" s="18"/>
      </tp>
      <tp t="s">
        <v>#N/A N/A</v>
        <stp/>
        <stp>BDP|13425535913406148558</stp>
        <tr r="H7" s="17"/>
      </tp>
      <tp t="s">
        <v>#N/A N/A</v>
        <stp/>
        <stp>BDP|11314604742464444355</stp>
        <tr r="K6" s="17"/>
      </tp>
      <tp t="s">
        <v>#N/A N/A</v>
        <stp/>
        <stp>BDP|11963895096435320155</stp>
        <tr r="N5" s="15"/>
      </tp>
      <tp t="s">
        <v>#N/A N/A</v>
        <stp/>
        <stp>BDP|16771158555332584424</stp>
        <tr r="M8" s="18"/>
      </tp>
      <tp t="s">
        <v>#N/A N/A</v>
        <stp/>
        <stp>BDP|10218620288992288892</stp>
        <tr r="K7" s="15"/>
      </tp>
      <tp t="s">
        <v>#N/A N/A</v>
        <stp/>
        <stp>BDP|13598153584117754966</stp>
        <tr r="K4" s="16"/>
      </tp>
      <tp t="s">
        <v>#N/A N/A</v>
        <stp/>
        <stp>BDP|14584669457391593246</stp>
        <tr r="N6" s="15"/>
      </tp>
      <tp t="s">
        <v>#N/A N/A</v>
        <stp/>
        <stp>BDP|11222726229638533887</stp>
        <tr r="G7" s="15"/>
      </tp>
      <tp t="s">
        <v>#N/A N/A</v>
        <stp/>
        <stp>BDP|12022335917107524369</stp>
        <tr r="O3" s="19"/>
      </tp>
      <tp t="s">
        <v>#N/A N/A</v>
        <stp/>
        <stp>BDP|14429339176024327041</stp>
        <tr r="B8" s="14"/>
      </tp>
      <tp t="s">
        <v>#N/A N/A</v>
        <stp/>
        <stp>BDP|14462639057060635300</stp>
        <tr r="O7" s="13"/>
      </tp>
      <tp t="s">
        <v>#N/A N/A</v>
        <stp/>
        <stp>BDP|11049746219216338473</stp>
        <tr r="K5" s="19"/>
      </tp>
      <tp t="s">
        <v>#N/A N/A</v>
        <stp/>
        <stp>BDP|17226794431292248430</stp>
        <tr r="O7" s="14"/>
      </tp>
      <tp t="s">
        <v>#N/A N/A</v>
        <stp/>
        <stp>BDP|15866369543543437437</stp>
        <tr r="O5" s="16"/>
      </tp>
      <tp t="s">
        <v>#N/A N/A</v>
        <stp/>
        <stp>BDP|13019823792394945345</stp>
        <tr r="K5" s="13"/>
      </tp>
      <tp t="s">
        <v>#N/A N/A</v>
        <stp/>
        <stp>BDP|17769183353594092203</stp>
        <tr r="Q3" s="17"/>
      </tp>
      <tp t="s">
        <v>#N/A N/A</v>
        <stp/>
        <stp>BDP|14360109187820191890</stp>
        <tr r="I4" s="13"/>
      </tp>
      <tp t="s">
        <v>#N/A N/A</v>
        <stp/>
        <stp>BDP|14768519503192835626</stp>
        <tr r="F5" s="19"/>
      </tp>
      <tp t="s">
        <v>#N/A N/A</v>
        <stp/>
        <stp>BDP|16183438364196056794</stp>
        <tr r="J4" s="14"/>
      </tp>
      <tp t="s">
        <v>#N/A N/A</v>
        <stp/>
        <stp>BDP|15865700663977587609</stp>
        <tr r="O6" s="18"/>
      </tp>
      <tp t="s">
        <v>#N/A N/A</v>
        <stp/>
        <stp>BDP|11077505464613592408</stp>
        <tr r="G4" s="17"/>
      </tp>
      <tp t="s">
        <v>#N/A N/A</v>
        <stp/>
        <stp>BDP|11536884680060440498</stp>
        <tr r="G8" s="17"/>
      </tp>
      <tp t="s">
        <v>#N/A N/A</v>
        <stp/>
        <stp>BDP|13559479145666380041</stp>
        <tr r="O3" s="18"/>
      </tp>
      <tp t="s">
        <v>#N/A N/A</v>
        <stp/>
        <stp>BDP|12033001572941841191</stp>
        <tr r="H3" s="14"/>
      </tp>
      <tp t="s">
        <v>#N/A N/A</v>
        <stp/>
        <stp>BDP|14871740389519431736</stp>
        <tr r="H5" s="18"/>
      </tp>
      <tp t="s">
        <v>#N/A N/A</v>
        <stp/>
        <stp>BDP|12799320000243414743</stp>
        <tr r="H8" s="14"/>
      </tp>
      <tp t="s">
        <v>#N/A N/A</v>
        <stp/>
        <stp>BDP|13450109916197252157</stp>
        <tr r="M6" s="14"/>
      </tp>
      <tp t="s">
        <v>#N/A N/A</v>
        <stp/>
        <stp>BDP|11475458545546792276</stp>
        <tr r="E3" s="17"/>
      </tp>
      <tp t="s">
        <v>#N/A N/A</v>
        <stp/>
        <stp>BDP|10388419220410557319</stp>
        <tr r="I8" s="19"/>
      </tp>
      <tp t="s">
        <v>#N/A N/A</v>
        <stp/>
        <stp>BDP|18156540512159745061</stp>
        <tr r="R7" s="16"/>
      </tp>
      <tp t="s">
        <v>#N/A N/A</v>
        <stp/>
        <stp>BDP|15916769628834663176</stp>
        <tr r="B4" s="13"/>
      </tp>
      <tp t="s">
        <v>#N/A N/A</v>
        <stp/>
        <stp>BDP|15056911307389196018</stp>
        <tr r="N6" s="14"/>
      </tp>
      <tp t="s">
        <v>#N/A N/A</v>
        <stp/>
        <stp>BDP|12734730150722651744</stp>
        <tr r="N5" s="19"/>
      </tp>
      <tp t="s">
        <v>#N/A N/A</v>
        <stp/>
        <stp>BDP|17311771002656162315</stp>
        <tr r="I3" s="15"/>
      </tp>
    </main>
    <main first="bofaddin.rtdserver">
      <tp t="s">
        <v>#N/A N/A</v>
        <stp/>
        <stp>BDP|8629173602705885017</stp>
        <tr r="L4" s="16"/>
      </tp>
      <tp t="s">
        <v>#N/A N/A</v>
        <stp/>
        <stp>BDP|1993869170170324269</stp>
        <tr r="H6" s="15"/>
      </tp>
      <tp t="s">
        <v>#N/A N/A</v>
        <stp/>
        <stp>BDP|2143212652648807118</stp>
        <tr r="J4" s="16"/>
      </tp>
      <tp t="s">
        <v>#N/A N/A</v>
        <stp/>
        <stp>BDP|3555656686983411297</stp>
        <tr r="L4" s="19"/>
      </tp>
      <tp t="s">
        <v>#N/A N/A</v>
        <stp/>
        <stp>BDP|9470722364074091099</stp>
        <tr r="B8" s="17"/>
      </tp>
      <tp t="s">
        <v>#N/A N/A</v>
        <stp/>
        <stp>BDP|2375913966956293796</stp>
        <tr r="P3" s="18"/>
      </tp>
      <tp t="s">
        <v>#N/A N/A</v>
        <stp/>
        <stp>BDP|9969171976337332440</stp>
        <tr r="F3" s="17"/>
      </tp>
      <tp t="s">
        <v>#N/A N/A</v>
        <stp/>
        <stp>BDP|6444562564768388189</stp>
        <tr r="I5" s="19"/>
      </tp>
      <tp t="s">
        <v>#N/A N/A</v>
        <stp/>
        <stp>BDP|6803527566089762067</stp>
        <tr r="K7" s="18"/>
      </tp>
      <tp t="s">
        <v>#N/A N/A</v>
        <stp/>
        <stp>BDP|9192436927486571535</stp>
        <tr r="K8" s="17"/>
      </tp>
      <tp t="s">
        <v>#N/A N/A</v>
        <stp/>
        <stp>BDP|9894428940304941138</stp>
        <tr r="B3" s="18"/>
      </tp>
      <tp t="s">
        <v>#N/A N/A</v>
        <stp/>
        <stp>BDP|1405438031892190819</stp>
        <tr r="H4" s="18"/>
      </tp>
      <tp t="s">
        <v>#N/A N/A</v>
        <stp/>
        <stp>BDP|1667025271393077922</stp>
        <tr r="K4" s="15"/>
      </tp>
      <tp t="s">
        <v>#N/A N/A</v>
        <stp/>
        <stp>BDP|8944660255622941573</stp>
        <tr r="M6" s="15"/>
      </tp>
      <tp t="s">
        <v>#N/A N/A</v>
        <stp/>
        <stp>BDP|7739797949420495993</stp>
        <tr r="O7" s="17"/>
      </tp>
      <tp t="s">
        <v>#N/A N/A</v>
        <stp/>
        <stp>BDP|4979136590106465752</stp>
        <tr r="R5" s="17"/>
      </tp>
      <tp t="s">
        <v>#N/A N/A</v>
        <stp/>
        <stp>BDP|6189706858909321022</stp>
        <tr r="N5" s="18"/>
      </tp>
      <tp t="s">
        <v>#N/A N/A</v>
        <stp/>
        <stp>BDP|7595041302003945932</stp>
        <tr r="E6" s="18"/>
      </tp>
      <tp t="s">
        <v>#N/A N/A</v>
        <stp/>
        <stp>BDP|6832945271297229261</stp>
        <tr r="K8" s="13"/>
      </tp>
      <tp t="s">
        <v>#N/A N/A</v>
        <stp/>
        <stp>BDP|6996557696266784124</stp>
        <tr r="B6" s="18"/>
      </tp>
      <tp t="s">
        <v>#N/A N/A</v>
        <stp/>
        <stp>BDP|1897221296561481673</stp>
        <tr r="P8" s="17"/>
      </tp>
      <tp t="s">
        <v>#N/A N/A</v>
        <stp/>
        <stp>BDP|2242280454551224900</stp>
        <tr r="G7" s="19"/>
      </tp>
      <tp t="s">
        <v>#N/A N/A</v>
        <stp/>
        <stp>BDP|7563470520945002901</stp>
        <tr r="F5" s="14"/>
      </tp>
      <tp t="s">
        <v>#N/A N/A</v>
        <stp/>
        <stp>BDP|5298142777906421869</stp>
        <tr r="F5" s="16"/>
      </tp>
      <tp t="s">
        <v>#N/A N/A</v>
        <stp/>
        <stp>BDP|7500789234649949730</stp>
        <tr r="G3" s="19"/>
      </tp>
      <tp t="s">
        <v>#N/A N/A</v>
        <stp/>
        <stp>BDP|9165946853970435810</stp>
        <tr r="E6" s="13"/>
      </tp>
      <tp t="s">
        <v>#N/A N/A</v>
        <stp/>
        <stp>BDP|7087746241549270043</stp>
        <tr r="E8" s="15"/>
      </tp>
      <tp t="s">
        <v>#N/A N/A</v>
        <stp/>
        <stp>BDP|8114334655033670021</stp>
        <tr r="M7" s="15"/>
      </tp>
      <tp t="s">
        <v>#N/A N/A</v>
        <stp/>
        <stp>BDP|6473516237294083930</stp>
        <tr r="N3" s="13"/>
      </tp>
      <tp t="s">
        <v>#N/A N/A</v>
        <stp/>
        <stp>BDP|3577348809338805516</stp>
        <tr r="T3" s="18"/>
      </tp>
      <tp t="s">
        <v>#N/A N/A</v>
        <stp/>
        <stp>BDP|7484152576059065520</stp>
        <tr r="L6" s="13"/>
      </tp>
      <tp t="s">
        <v>#N/A N/A</v>
        <stp/>
        <stp>BDP|8922275073272230141</stp>
        <tr r="B8" s="16"/>
      </tp>
      <tp t="s">
        <v>#N/A N/A</v>
        <stp/>
        <stp>BDP|7615065280158470984</stp>
        <tr r="K5" s="16"/>
      </tp>
      <tp t="s">
        <v>#N/A N/A</v>
        <stp/>
        <stp>BDP|9191482664055654096</stp>
        <tr r="H3" s="19"/>
      </tp>
      <tp t="s">
        <v>#N/A N/A</v>
        <stp/>
        <stp>BDP|5833232800929980019</stp>
        <tr r="F6" s="17"/>
      </tp>
      <tp t="s">
        <v>#N/A N/A</v>
        <stp/>
        <stp>BDP|3225785478724533945</stp>
        <tr r="E7" s="15"/>
      </tp>
      <tp t="s">
        <v>#N/A N/A</v>
        <stp/>
        <stp>BDP|8059106690829092700</stp>
        <tr r="E8" s="19"/>
      </tp>
      <tp t="s">
        <v>#N/A N/A</v>
        <stp/>
        <stp>BDP|7764472773359701322</stp>
        <tr r="L5" s="15"/>
      </tp>
      <tp t="s">
        <v>#N/A N/A</v>
        <stp/>
        <stp>BDP|1030668897611124148</stp>
        <tr r="F7" s="13"/>
      </tp>
      <tp t="s">
        <v>#N/A N/A</v>
        <stp/>
        <stp>BDP|8582916693386020026</stp>
        <tr r="J3" s="14"/>
      </tp>
      <tp t="s">
        <v>#N/A N/A</v>
        <stp/>
        <stp>BDP|3490975308232618682</stp>
        <tr r="L7" s="14"/>
      </tp>
      <tp t="s">
        <v>#N/A N/A</v>
        <stp/>
        <stp>BDP|9720115478445388488</stp>
        <tr r="N4" s="18"/>
      </tp>
      <tp t="s">
        <v>#N/A N/A</v>
        <stp/>
        <stp>BDP|6440391695903146032</stp>
        <tr r="I8" s="14"/>
      </tp>
      <tp t="s">
        <v>#N/A N/A</v>
        <stp/>
        <stp>BDP|4149222307558802141</stp>
        <tr r="S6" s="16"/>
      </tp>
      <tp t="s">
        <v>#N/A N/A</v>
        <stp/>
        <stp>BDP|9381766414734994414</stp>
        <tr r="N4" s="16"/>
      </tp>
      <tp t="s">
        <v>#N/A N/A</v>
        <stp/>
        <stp>BDP|9928988797431985719</stp>
        <tr r="M6" s="19"/>
      </tp>
      <tp t="s">
        <v>#N/A N/A</v>
        <stp/>
        <stp>BDP|5325920151094929271</stp>
        <tr r="O7" s="15"/>
      </tp>
      <tp t="s">
        <v>#N/A N/A</v>
        <stp/>
        <stp>BDP|9749980127635799833</stp>
        <tr r="G4" s="14"/>
      </tp>
      <tp t="s">
        <v>#N/A N/A</v>
        <stp/>
        <stp>BDP|7604255180845728794</stp>
        <tr r="E7" s="18"/>
      </tp>
      <tp t="s">
        <v>#N/A N/A</v>
        <stp/>
        <stp>BDP|4409449854572456833</stp>
        <tr r="N4" s="19"/>
      </tp>
      <tp t="s">
        <v>#N/A N/A</v>
        <stp/>
        <stp>BDP|2155707525649396149</stp>
        <tr r="E4" s="17"/>
      </tp>
      <tp t="s">
        <v>#N/A N/A</v>
        <stp/>
        <stp>BDP|7188697089353231539</stp>
        <tr r="J6" s="17"/>
      </tp>
      <tp t="s">
        <v>#N/A N/A</v>
        <stp/>
        <stp>BDP|4499856669665996003</stp>
        <tr r="I5" s="15"/>
      </tp>
      <tp t="s">
        <v>#N/A N/A</v>
        <stp/>
        <stp>BDP|3012429677789507672</stp>
        <tr r="F3" s="16"/>
      </tp>
      <tp t="s">
        <v>#N/A N/A</v>
        <stp/>
        <stp>BDP|9274608060391385768</stp>
        <tr r="S8" s="17"/>
      </tp>
      <tp t="s">
        <v>#N/A N/A</v>
        <stp/>
        <stp>BDP|9015955672489138137</stp>
        <tr r="J7" s="13"/>
      </tp>
      <tp t="s">
        <v>#N/A N/A</v>
        <stp/>
        <stp>BDP|6664962710841398782</stp>
        <tr r="P8" s="16"/>
      </tp>
      <tp t="s">
        <v>#N/A N/A</v>
        <stp/>
        <stp>BDP|1125003798059512955</stp>
        <tr r="K8" s="18"/>
      </tp>
      <tp t="s">
        <v>#N/A N/A</v>
        <stp/>
        <stp>BDP|3198898084893719854</stp>
        <tr r="K6" s="19"/>
      </tp>
      <tp t="s">
        <v>#N/A N/A</v>
        <stp/>
        <stp>BDP|7312596812549520234</stp>
        <tr r="H5" s="17"/>
      </tp>
      <tp t="s">
        <v>#N/A N/A</v>
        <stp/>
        <stp>BDP|7725586295946342565</stp>
        <tr r="J5" s="19"/>
      </tp>
      <tp t="s">
        <v>#N/A N/A</v>
        <stp/>
        <stp>BDP|6949977352882323036</stp>
        <tr r="M8" s="19"/>
      </tp>
      <tp t="s">
        <v>#N/A N/A</v>
        <stp/>
        <stp>BDP|2030328697692009282</stp>
        <tr r="L8" s="13"/>
      </tp>
      <tp t="s">
        <v>#N/A N/A</v>
        <stp/>
        <stp>BDP|5779484613551852978</stp>
        <tr r="I5" s="13"/>
      </tp>
      <tp t="s">
        <v>#N/A N/A</v>
        <stp/>
        <stp>BDP|6115639618989865022</stp>
        <tr r="O6" s="15"/>
      </tp>
      <tp t="s">
        <v>#N/A N/A</v>
        <stp/>
        <stp>BDP|8504262692858377336</stp>
        <tr r="F6" s="13"/>
      </tp>
      <tp t="s">
        <v>#N/A N/A</v>
        <stp/>
        <stp>BDP|9355377323595655570</stp>
        <tr r="B6" s="15"/>
      </tp>
      <tp t="s">
        <v>#N/A N/A</v>
        <stp/>
        <stp>BDP|5520872544752699375</stp>
        <tr r="I4" s="19"/>
      </tp>
      <tp t="s">
        <v>#N/A N/A</v>
        <stp/>
        <stp>BDP|8595368716143337119</stp>
        <tr r="B3" s="17"/>
      </tp>
      <tp t="s">
        <v>#N/A N/A</v>
        <stp/>
        <stp>BDP|6710288649238913087</stp>
        <tr r="J3" s="17"/>
      </tp>
      <tp t="s">
        <v>#N/A N/A</v>
        <stp/>
        <stp>BDP|2345646211778412579</stp>
        <tr r="T4" s="18"/>
      </tp>
      <tp t="s">
        <v>#N/A N/A</v>
        <stp/>
        <stp>BDP|7840520139240069960</stp>
        <tr r="J5" s="15"/>
      </tp>
      <tp t="s">
        <v>#N/A N/A</v>
        <stp/>
        <stp>BDP|3326527356848953279</stp>
        <tr r="O8" s="16"/>
      </tp>
      <tp t="s">
        <v>#N/A N/A</v>
        <stp/>
        <stp>BDP|4936542008749827132</stp>
        <tr r="Q5" s="18"/>
      </tp>
      <tp t="s">
        <v>#N/A N/A</v>
        <stp/>
        <stp>BDP|5325564848338941578</stp>
        <tr r="E4" s="16"/>
      </tp>
      <tp t="s">
        <v>#N/A N/A</v>
        <stp/>
        <stp>BDP|2620332155888604563</stp>
        <tr r="O3" s="15"/>
      </tp>
      <tp t="s">
        <v>#N/A N/A</v>
        <stp/>
        <stp>BDP|7732709317451209933</stp>
        <tr r="K8" s="15"/>
      </tp>
      <tp t="s">
        <v>#N/A N/A</v>
        <stp/>
        <stp>BDP|4944463788966488758</stp>
        <tr r="O8" s="15"/>
      </tp>
      <tp t="s">
        <v>#N/A N/A</v>
        <stp/>
        <stp>BDP|3928159676694916846</stp>
        <tr r="I8" s="15"/>
      </tp>
      <tp t="s">
        <v>#N/A N/A</v>
        <stp/>
        <stp>BDP|5334994776874313540</stp>
        <tr r="K3" s="15"/>
      </tp>
      <tp t="s">
        <v>#N/A N/A</v>
        <stp/>
        <stp>BDP|3069384474699394470</stp>
        <tr r="M3" s="18"/>
      </tp>
      <tp t="s">
        <v>#N/A N/A</v>
        <stp/>
        <stp>BDP|8800849345099776761</stp>
        <tr r="O6" s="16"/>
      </tp>
      <tp t="s">
        <v>#N/A N/A</v>
        <stp/>
        <stp>BDP|5285391870342549977</stp>
        <tr r="Q8" s="17"/>
      </tp>
      <tp t="s">
        <v>#N/A N/A</v>
        <stp/>
        <stp>BDP|6350661779678331564</stp>
        <tr r="F5" s="13"/>
      </tp>
      <tp t="s">
        <v>#N/A N/A</v>
        <stp/>
        <stp>BDP|3018664279411051960</stp>
        <tr r="F8" s="17"/>
      </tp>
      <tp t="s">
        <v>#N/A N/A</v>
        <stp/>
        <stp>BDP|7157157503725060997</stp>
        <tr r="R8" s="17"/>
      </tp>
      <tp t="s">
        <v>#N/A N/A</v>
        <stp/>
        <stp>BDP|3477906327091870343</stp>
        <tr r="S4" s="16"/>
      </tp>
      <tp t="s">
        <v>#N/A N/A</v>
        <stp/>
        <stp>BDP|3189396731738289196</stp>
        <tr r="Q4" s="17"/>
      </tp>
      <tp t="s">
        <v>#N/A N/A</v>
        <stp/>
        <stp>BDP|9089842305173116836</stp>
        <tr r="E6" s="19"/>
      </tp>
      <tp t="s">
        <v>#N/A N/A</v>
        <stp/>
        <stp>BDP|2777174492155959589</stp>
        <tr r="G5" s="14"/>
      </tp>
      <tp t="s">
        <v>#N/A N/A</v>
        <stp/>
        <stp>BDP|9862404715704635284</stp>
        <tr r="L6" s="19"/>
      </tp>
      <tp t="s">
        <v>#N/A N/A</v>
        <stp/>
        <stp>BDP|1414023466308144505</stp>
        <tr r="M6" s="18"/>
      </tp>
      <tp t="s">
        <v>#N/A N/A</v>
        <stp/>
        <stp>BDP|6262855506507249320</stp>
        <tr r="P7" s="17"/>
      </tp>
      <tp t="s">
        <v>#N/A N/A</v>
        <stp/>
        <stp>BDP|7027105632688779741</stp>
        <tr r="F5" s="17"/>
      </tp>
      <tp t="s">
        <v>#N/A N/A</v>
        <stp/>
        <stp>BDP|1264865550254046228</stp>
        <tr r="B8" s="13"/>
      </tp>
      <tp t="s">
        <v>#N/A N/A</v>
        <stp/>
        <stp>BDP|1795544201398751621</stp>
        <tr r="O6" s="17"/>
      </tp>
      <tp t="s">
        <v>#N/A N/A</v>
        <stp/>
        <stp>BDP|3287715804829215727</stp>
        <tr r="N3" s="15"/>
      </tp>
      <tp t="s">
        <v>#N/A N/A</v>
        <stp/>
        <stp>BDP|6413862783269420515</stp>
        <tr r="O4" s="15"/>
      </tp>
      <tp t="s">
        <v>#N/A N/A</v>
        <stp/>
        <stp>BDP|7477945367110533272</stp>
        <tr r="I7" s="19"/>
      </tp>
      <tp t="s">
        <v>#N/A N/A</v>
        <stp/>
        <stp>BDP|1810559230404195866</stp>
        <tr r="K3" s="17"/>
      </tp>
      <tp t="s">
        <v>#N/A N/A</v>
        <stp/>
        <stp>BDP|7494713499560153261</stp>
        <tr r="B5" s="19"/>
      </tp>
      <tp t="s">
        <v>#N/A N/A</v>
        <stp/>
        <stp>BDP|3873205900863870984</stp>
        <tr r="K4" s="14"/>
      </tp>
      <tp t="s">
        <v>#N/A N/A</v>
        <stp/>
        <stp>BDP|3234516382153686694</stp>
        <tr r="P3" s="17"/>
      </tp>
      <tp t="s">
        <v>#N/A N/A</v>
        <stp/>
        <stp>BDP|9262247839537790468</stp>
        <tr r="I6" s="16"/>
      </tp>
      <tp t="s">
        <v>#N/A N/A</v>
        <stp/>
        <stp>BDP|8026327108087036752</stp>
        <tr r="K3" s="18"/>
      </tp>
      <tp t="s">
        <v>#N/A N/A</v>
        <stp/>
        <stp>BDP|1162630987012128663</stp>
        <tr r="E8" s="14"/>
      </tp>
      <tp t="s">
        <v>#N/A N/A</v>
        <stp/>
        <stp>BDP|5701231291626235352</stp>
        <tr r="L3" s="13"/>
      </tp>
      <tp t="s">
        <v>#N/A N/A</v>
        <stp/>
        <stp>BDP|1198884642585998318</stp>
        <tr r="B7" s="17"/>
      </tp>
      <tp t="s">
        <v>#N/A N/A</v>
        <stp/>
        <stp>BDP|1379334149784196987</stp>
        <tr r="E7" s="16"/>
      </tp>
      <tp t="s">
        <v>#N/A N/A</v>
        <stp/>
        <stp>BDP|4882829382839910602</stp>
        <tr r="E8" s="18"/>
      </tp>
      <tp t="s">
        <v>#N/A N/A</v>
        <stp/>
        <stp>BDP|4490816798929813726</stp>
        <tr r="B3" s="14"/>
      </tp>
      <tp t="s">
        <v>#N/A N/A</v>
        <stp/>
        <stp>BDP|3327713595063537551</stp>
        <tr r="H4" s="16"/>
      </tp>
      <tp t="s">
        <v>#N/A N/A</v>
        <stp/>
        <stp>BDP|8119732991588193566</stp>
        <tr r="J3" s="16"/>
      </tp>
      <tp t="s">
        <v>#N/A N/A</v>
        <stp/>
        <stp>BDP|4337646747164636922</stp>
        <tr r="K8" s="19"/>
      </tp>
      <tp t="s">
        <v>#N/A N/A</v>
        <stp/>
        <stp>BDP|1485568129028707594</stp>
        <tr r="M8" s="14"/>
      </tp>
      <tp t="s">
        <v>#N/A N/A</v>
        <stp/>
        <stp>BDP|2338573392144043133</stp>
        <tr r="J5" s="14"/>
      </tp>
      <tp t="s">
        <v>#N/A N/A</v>
        <stp/>
        <stp>BDP|4315894092406072725</stp>
        <tr r="L8" s="14"/>
      </tp>
      <tp t="s">
        <v>#N/A N/A</v>
        <stp/>
        <stp>BDP|1847267907622036525</stp>
        <tr r="B3" s="15"/>
      </tp>
      <tp t="s">
        <v>#N/A N/A</v>
        <stp/>
        <stp>BDP|4790145909909137837</stp>
        <tr r="E5" s="14"/>
      </tp>
      <tp t="s">
        <v>#N/A N/A</v>
        <stp/>
        <stp>BDP|5158094089531100885</stp>
        <tr r="G6" s="15"/>
      </tp>
      <tp t="s">
        <v>#N/A N/A</v>
        <stp/>
        <stp>BDP|7126361081301957973</stp>
        <tr r="E3" s="19"/>
      </tp>
      <tp t="s">
        <v>#N/A N/A</v>
        <stp/>
        <stp>BDP|7284096872463695764</stp>
        <tr r="E3" s="15"/>
      </tp>
      <tp t="s">
        <v>#N/A N/A</v>
        <stp/>
        <stp>BDP|2820625194858954190</stp>
        <tr r="M4" s="16"/>
      </tp>
      <tp t="s">
        <v>#N/A N/A</v>
        <stp/>
        <stp>BDP|5123585569804605685</stp>
        <tr r="T4" s="16"/>
      </tp>
      <tp t="s">
        <v>#N/A N/A</v>
        <stp/>
        <stp>BDP|1208410430993802149</stp>
        <tr r="O8" s="14"/>
      </tp>
      <tp t="s">
        <v>#N/A N/A</v>
        <stp/>
        <stp>BDP|2704126329242638753</stp>
        <tr r="F5" s="15"/>
      </tp>
      <tp t="s">
        <v>#N/A N/A</v>
        <stp/>
        <stp>BDP|8838231315207435863</stp>
        <tr r="B8" s="18"/>
      </tp>
      <tp t="s">
        <v>#N/A N/A</v>
        <stp/>
        <stp>BDP|2628634705917834755</stp>
        <tr r="N5" s="14"/>
      </tp>
      <tp t="s">
        <v>#N/A N/A</v>
        <stp/>
        <stp>BDP|4923055491030031908</stp>
        <tr r="B5" s="16"/>
      </tp>
      <tp t="s">
        <v>#N/A N/A</v>
        <stp/>
        <stp>BDP|9069962571041329299</stp>
        <tr r="J8" s="17"/>
      </tp>
      <tp t="s">
        <v>#N/A N/A</v>
        <stp/>
        <stp>BDP|1426323591116124941</stp>
        <tr r="R5" s="18"/>
      </tp>
      <tp t="s">
        <v>#N/A N/A</v>
        <stp/>
        <stp>BDP|3263413643796217107</stp>
        <tr r="I6" s="14"/>
      </tp>
      <tp t="s">
        <v>#N/A N/A</v>
        <stp/>
        <stp>BDP|7960083530000367029</stp>
        <tr r="G8" s="16"/>
      </tp>
      <tp t="s">
        <v>#N/A N/A</v>
        <stp/>
        <stp>BDP|5013521542190220029</stp>
        <tr r="F4" s="16"/>
      </tp>
      <tp t="s">
        <v>#N/A N/A</v>
        <stp/>
        <stp>BDP|2493301051002170241</stp>
        <tr r="L5" s="14"/>
      </tp>
      <tp t="s">
        <v>#N/A N/A</v>
        <stp/>
        <stp>BDP|6791233030982334166</stp>
        <tr r="H6" s="14"/>
      </tp>
      <tp t="s">
        <v>#N/A N/A</v>
        <stp/>
        <stp>BDP|4564171458462817649</stp>
        <tr r="M4" s="19"/>
      </tp>
      <tp t="s">
        <v>#N/A N/A</v>
        <stp/>
        <stp>BDP|2774939920675348818</stp>
        <tr r="M7" s="13"/>
      </tp>
      <tp t="s">
        <v>#N/A N/A</v>
        <stp/>
        <stp>BDP|6357389272076701095</stp>
        <tr r="B6" s="19"/>
      </tp>
      <tp t="s">
        <v>#N/A N/A</v>
        <stp/>
        <stp>BDP|7268640491268611469</stp>
        <tr r="G5" s="15"/>
      </tp>
      <tp t="s">
        <v>#N/A N/A</v>
        <stp/>
        <stp>BDP|1412346647640737270</stp>
        <tr r="J4" s="18"/>
      </tp>
      <tp t="s">
        <v>#N/A N/A</v>
        <stp/>
        <stp>BDP|9035414502708629127</stp>
        <tr r="N4" s="14"/>
      </tp>
      <tp t="s">
        <v>#N/A N/A</v>
        <stp/>
        <stp>BDP|8851697687142774062</stp>
        <tr r="K4" s="18"/>
      </tp>
      <tp t="s">
        <v>#N/A N/A</v>
        <stp/>
        <stp>BDP|4823388503907663417</stp>
        <tr r="J7" s="15"/>
      </tp>
      <tp t="s">
        <v>#N/A N/A</v>
        <stp/>
        <stp>BDP|2631253471462564129</stp>
        <tr r="M7" s="16"/>
      </tp>
      <tp t="s">
        <v>#N/A N/A</v>
        <stp/>
        <stp>BDP|5407276406264628760</stp>
        <tr r="B6" s="17"/>
      </tp>
      <tp t="s">
        <v>#N/A N/A</v>
        <stp/>
        <stp>BDP|1075297612591075604</stp>
        <tr r="G3" s="14"/>
      </tp>
      <tp t="s">
        <v>#N/A N/A</v>
        <stp/>
        <stp>BDP|2597491845943501443</stp>
        <tr r="O3" s="17"/>
      </tp>
      <tp t="s">
        <v>#N/A N/A</v>
        <stp/>
        <stp>BDP|9118107394421969540</stp>
        <tr r="O8" s="13"/>
      </tp>
      <tp t="s">
        <v>#N/A N/A</v>
        <stp/>
        <stp>BDP|5216074378805877299</stp>
        <tr r="P8" s="18"/>
      </tp>
      <tp t="s">
        <v>#N/A N/A</v>
        <stp/>
        <stp>BDP|7713226558423935686</stp>
        <tr r="B7" s="15"/>
      </tp>
      <tp t="s">
        <v>#N/A N/A</v>
        <stp/>
        <stp>BDP|9649001640948444023</stp>
        <tr r="I4" s="14"/>
      </tp>
      <tp t="s">
        <v>#N/A N/A</v>
        <stp/>
        <stp>BDP|1190854830419137656</stp>
        <tr r="B4" s="15"/>
      </tp>
      <tp t="s">
        <v>#N/A N/A</v>
        <stp/>
        <stp>BDP|7683626846465283503</stp>
        <tr r="T7" s="17"/>
      </tp>
      <tp t="s">
        <v>#N/A N/A</v>
        <stp/>
        <stp>BDP|7575465012353630475</stp>
        <tr r="N6" s="19"/>
      </tp>
      <tp t="s">
        <v>#N/A N/A</v>
        <stp/>
        <stp>BDP|8287817842383314238</stp>
        <tr r="S8" s="16"/>
      </tp>
      <tp t="s">
        <v>#N/A N/A</v>
        <stp/>
        <stp>BDP|3332846040668736217</stp>
        <tr r="E3" s="18"/>
      </tp>
      <tp t="s">
        <v>#N/A N/A</v>
        <stp/>
        <stp>BDP|6631489127205757087</stp>
        <tr r="E7" s="19"/>
      </tp>
      <tp t="s">
        <v>#N/A N/A</v>
        <stp/>
        <stp>BDP|6836520456052099185</stp>
        <tr r="F4" s="18"/>
      </tp>
      <tp t="s">
        <v>#N/A N/A</v>
        <stp/>
        <stp>BDP|3174064104837380143</stp>
        <tr r="M7" s="19"/>
      </tp>
      <tp t="s">
        <v>#N/A N/A</v>
        <stp/>
        <stp>BDP|2235612673441510709</stp>
        <tr r="G6" s="16"/>
      </tp>
      <tp t="s">
        <v>#N/A N/A</v>
        <stp/>
        <stp>BDP|3974895837978539575</stp>
        <tr r="M5" s="17"/>
      </tp>
      <tp t="s">
        <v>#N/A N/A</v>
        <stp/>
        <stp>BDP|1006513213783401330</stp>
        <tr r="G4" s="13"/>
      </tp>
      <tp t="s">
        <v>#N/A N/A</v>
        <stp/>
        <stp>BDP|1631355559116119701</stp>
        <tr r="S4" s="17"/>
      </tp>
      <tp t="s">
        <v>#N/A N/A</v>
        <stp/>
        <stp>BDP|7108257175365920131</stp>
        <tr r="N4" s="13"/>
      </tp>
      <tp t="s">
        <v>#N/A N/A</v>
        <stp/>
        <stp>BDP|4858018511027774475</stp>
        <tr r="N6" s="13"/>
      </tp>
      <tp t="s">
        <v>#N/A N/A</v>
        <stp/>
        <stp>BDP|4831747170244539609</stp>
        <tr r="I3" s="19"/>
      </tp>
      <tp t="s">
        <v>#N/A N/A</v>
        <stp/>
        <stp>BDP|1370432583489485294</stp>
        <tr r="J6" s="16"/>
      </tp>
      <tp t="s">
        <v>#N/A N/A</v>
        <stp/>
        <stp>BDP|7251316724510167081</stp>
        <tr r="N8" s="14"/>
      </tp>
      <tp t="s">
        <v>#N/A N/A</v>
        <stp/>
        <stp>BDP|5178695851692014258</stp>
        <tr r="P4" s="18"/>
      </tp>
      <tp t="s">
        <v>#N/A N/A</v>
        <stp/>
        <stp>BDP|1125616658207217368</stp>
        <tr r="G8" s="15"/>
      </tp>
      <tp t="s">
        <v>#N/A N/A</v>
        <stp/>
        <stp>BDP|2100260931682753739</stp>
        <tr r="E3" s="14"/>
      </tp>
      <tp t="s">
        <v>#N/A N/A</v>
        <stp/>
        <stp>BDP|4392599104185738288</stp>
        <tr r="J8" s="19"/>
      </tp>
      <tp t="s">
        <v>#N/A N/A</v>
        <stp/>
        <stp>BDP|2729715709262987171</stp>
        <tr r="O5" s="18"/>
      </tp>
      <tp t="s">
        <v>#N/A N/A</v>
        <stp/>
        <stp>BDP|9787706769266037881</stp>
        <tr r="I5" s="14"/>
      </tp>
      <tp t="s">
        <v>#N/A N/A</v>
        <stp/>
        <stp>BDP|1678263227381736678</stp>
        <tr r="R3" s="16"/>
      </tp>
      <tp t="s">
        <v>#N/A N/A</v>
        <stp/>
        <stp>BDP|6509753443300022347</stp>
        <tr r="K6" s="14"/>
      </tp>
      <tp t="s">
        <v>#N/A N/A</v>
        <stp/>
        <stp>BDP|5720969947667694948</stp>
        <tr r="I3" s="17"/>
      </tp>
      <tp t="s">
        <v>#N/A N/A</v>
        <stp/>
        <stp>BDP|4708173744072336497</stp>
        <tr r="K6" s="16"/>
      </tp>
      <tp t="s">
        <v>#N/A N/A</v>
        <stp/>
        <stp>BDP|2301091934354654270</stp>
        <tr r="K5" s="15"/>
      </tp>
      <tp t="s">
        <v>#N/A N/A</v>
        <stp/>
        <stp>BDP|3641928470688106293</stp>
        <tr r="T8" s="17"/>
      </tp>
      <tp t="s">
        <v>#N/A N/A</v>
        <stp/>
        <stp>BDP|6511207190803892916</stp>
        <tr r="O8" s="17"/>
      </tp>
      <tp t="s">
        <v>#N/A N/A</v>
        <stp/>
        <stp>BDP|3607006222954924206</stp>
        <tr r="H5" s="13"/>
      </tp>
      <tp t="s">
        <v>#N/A N/A</v>
        <stp/>
        <stp>BDP|9358208742150883848</stp>
        <tr r="F7" s="17"/>
      </tp>
      <tp t="s">
        <v>#N/A N/A</v>
        <stp/>
        <stp>BDP|3976678964190051475</stp>
        <tr r="G4" s="18"/>
      </tp>
      <tp t="s">
        <v>#N/A N/A</v>
        <stp/>
        <stp>BDP|4010987289544679641</stp>
        <tr r="H8" s="16"/>
      </tp>
      <tp t="s">
        <v>#N/A N/A</v>
        <stp/>
        <stp>BDP|7628110318623667399</stp>
        <tr r="H4" s="17"/>
      </tp>
      <tp t="s">
        <v>#N/A N/A</v>
        <stp/>
        <stp>BDP|5395781326801436696</stp>
        <tr r="I3" s="18"/>
      </tp>
      <tp t="s">
        <v>#N/A N/A</v>
        <stp/>
        <stp>BDP|3722690112185986638</stp>
        <tr r="B4" s="17"/>
      </tp>
      <tp t="s">
        <v>#N/A N/A</v>
        <stp/>
        <stp>BDP|5438759327390545774</stp>
        <tr r="T5" s="16"/>
      </tp>
      <tp t="s">
        <v>#N/A N/A</v>
        <stp/>
        <stp>BDP|9224492945029303789</stp>
        <tr r="K7" s="19"/>
      </tp>
      <tp t="s">
        <v>#N/A N/A</v>
        <stp/>
        <stp>BDP|3836020388013975819</stp>
        <tr r="G6" s="14"/>
      </tp>
      <tp t="s">
        <v>#N/A N/A</v>
        <stp/>
        <stp>BDP|9521962300443004393</stp>
        <tr r="P4" s="17"/>
      </tp>
      <tp t="s">
        <v>#N/A N/A</v>
        <stp/>
        <stp>BDP|3340929970204382994</stp>
        <tr r="S3" s="18"/>
      </tp>
      <tp t="s">
        <v>#N/A N/A</v>
        <stp/>
        <stp>BDP|3266906901282371881</stp>
        <tr r="T8" s="16"/>
      </tp>
      <tp t="s">
        <v>#N/A N/A</v>
        <stp/>
        <stp>BDP|3158579542501916334</stp>
        <tr r="B4" s="18"/>
      </tp>
      <tp t="s">
        <v>#N/A N/A</v>
        <stp/>
        <stp>BDP|9346685717007862981</stp>
        <tr r="H8" s="18"/>
      </tp>
      <tp t="s">
        <v>#N/A N/A</v>
        <stp/>
        <stp>BDP|3049041959056889075</stp>
        <tr r="I4" s="18"/>
      </tp>
      <tp t="s">
        <v>#N/A N/A</v>
        <stp/>
        <stp>BDP|1585665742491450270</stp>
        <tr r="N4" s="15"/>
      </tp>
      <tp t="s">
        <v>#N/A N/A</v>
        <stp/>
        <stp>BDP|6922058659261190266</stp>
        <tr r="I4" s="17"/>
      </tp>
      <tp t="s">
        <v>#N/A N/A</v>
        <stp/>
        <stp>BDP|2104208555116455334</stp>
        <tr r="R5" s="16"/>
      </tp>
      <tp t="s">
        <v>#N/A N/A</v>
        <stp/>
        <stp>BDP|1553176536195136652</stp>
        <tr r="F6" s="14"/>
      </tp>
      <tp t="s">
        <v>#N/A N/A</v>
        <stp/>
        <stp>BDP|9576163746479039545</stp>
        <tr r="E8" s="16"/>
      </tp>
      <tp t="s">
        <v>#N/A N/A</v>
        <stp/>
        <stp>BDP|7568510272664944190</stp>
        <tr r="I7" s="13"/>
      </tp>
      <tp t="s">
        <v>#N/A N/A</v>
        <stp/>
        <stp>BDP|2108532776337186725</stp>
        <tr r="I8" s="16"/>
      </tp>
      <tp t="s">
        <v>#N/A N/A</v>
        <stp/>
        <stp>BDP|1039855402269077024</stp>
        <tr r="G7" s="17"/>
      </tp>
      <tp t="s">
        <v>#N/A N/A</v>
        <stp/>
        <stp>BDP|4320303080036263885</stp>
        <tr r="G3" s="17"/>
      </tp>
      <tp t="s">
        <v>#N/A N/A</v>
        <stp/>
        <stp>BDP|2406453459484032661</stp>
        <tr r="T3" s="17"/>
      </tp>
      <tp t="s">
        <v>#N/A N/A</v>
        <stp/>
        <stp>BDP|2781024169711779444</stp>
        <tr r="L3" s="18"/>
      </tp>
      <tp t="s">
        <v>#N/A N/A</v>
        <stp/>
        <stp>BDP|6752424537462695298</stp>
        <tr r="N6" s="17"/>
      </tp>
      <tp t="s">
        <v>#N/A N/A</v>
        <stp/>
        <stp>BDP|3872970557808956634</stp>
        <tr r="L3" s="17"/>
      </tp>
      <tp t="s">
        <v>#N/A N/A</v>
        <stp/>
        <stp>BDP|7607508672521399547</stp>
        <tr r="M8" s="13"/>
      </tp>
      <tp t="s">
        <v>#N/A N/A</v>
        <stp/>
        <stp>BDP|7162685044741762595</stp>
        <tr r="J4" s="15"/>
      </tp>
      <tp t="s">
        <v>#N/A N/A</v>
        <stp/>
        <stp>BDP|1854858234009899214</stp>
        <tr r="H7" s="19"/>
      </tp>
      <tp t="s">
        <v>#N/A N/A</v>
        <stp/>
        <stp>BDP|5503867195040327532</stp>
        <tr r="H7" s="15"/>
      </tp>
      <tp t="s">
        <v>#N/A N/A</v>
        <stp/>
        <stp>BDP|1277636549121500397</stp>
        <tr r="J7" s="16"/>
      </tp>
      <tp t="s">
        <v>#N/A N/A</v>
        <stp/>
        <stp>BDP|4094591219874339568</stp>
        <tr r="L7" s="18"/>
      </tp>
      <tp t="s">
        <v>#N/A N/A</v>
        <stp/>
        <stp>BDP|5832391670410070044</stp>
        <tr r="Q6" s="16"/>
      </tp>
      <tp t="s">
        <v>#N/A N/A</v>
        <stp/>
        <stp>BDP|7872315274877039658</stp>
        <tr r="N4" s="17"/>
      </tp>
      <tp t="s">
        <v>#N/A N/A</v>
        <stp/>
        <stp>BDP|5059938893180137799</stp>
        <tr r="Q7" s="17"/>
      </tp>
      <tp t="s">
        <v>#N/A N/A</v>
        <stp/>
        <stp>BDP|7303304338167586273</stp>
        <tr r="F8" s="15"/>
      </tp>
      <tp t="s">
        <v>#N/A N/A</v>
        <stp/>
        <stp>BDP|7078729540444854241</stp>
        <tr r="Q8" s="16"/>
      </tp>
      <tp t="s">
        <v>#N/A N/A</v>
        <stp/>
        <stp>BDP|2344614464592119288</stp>
        <tr r="F8" s="14"/>
      </tp>
      <tp t="s">
        <v>#N/A N/A</v>
        <stp/>
        <stp>BDP|7413800938496240829</stp>
        <tr r="O7" s="16"/>
      </tp>
      <tp t="s">
        <v>#N/A N/A</v>
        <stp/>
        <stp>BDP|8349439376050256991</stp>
        <tr r="N7" s="13"/>
      </tp>
      <tp t="s">
        <v>#N/A N/A</v>
        <stp/>
        <stp>BDP|5112731290890895975</stp>
        <tr r="E7" s="17"/>
      </tp>
      <tp t="s">
        <v>#N/A N/A</v>
        <stp/>
        <stp>BDP|8904373836522203871</stp>
        <tr r="G5" s="19"/>
      </tp>
      <tp t="s">
        <v>#N/A N/A</v>
        <stp/>
        <stp>BDP|6423531602519434838</stp>
        <tr r="K7" s="17"/>
      </tp>
      <tp t="s">
        <v>#N/A N/A</v>
        <stp/>
        <stp>BDP|1960799224713676514</stp>
        <tr r="F4" s="13"/>
      </tp>
      <tp t="s">
        <v>#N/A N/A</v>
        <stp/>
        <stp>BDP|3878141730606747583</stp>
        <tr r="G8" s="13"/>
      </tp>
      <tp t="s">
        <v>#N/A N/A</v>
        <stp/>
        <stp>BDP|5532165363071840182</stp>
        <tr r="H7" s="18"/>
      </tp>
      <tp t="s">
        <v>#N/A N/A</v>
        <stp/>
        <stp>BDP|2449841796199872888</stp>
        <tr r="L5" s="18"/>
      </tp>
      <tp t="s">
        <v>#N/A N/A</v>
        <stp/>
        <stp>BDP|3410576580755560902</stp>
        <tr r="P4" s="16"/>
      </tp>
      <tp t="s">
        <v>#N/A N/A</v>
        <stp/>
        <stp>BDP|4412251875857550461</stp>
        <tr r="F8" s="13"/>
      </tp>
      <tp t="s">
        <v>#N/A N/A</v>
        <stp/>
        <stp>BDP|8825884128884966444</stp>
        <tr r="H5" s="15"/>
      </tp>
      <tp t="s">
        <v>#N/A N/A</v>
        <stp/>
        <stp>BDP|7411010805420170543</stp>
        <tr r="H4" s="14"/>
      </tp>
      <tp t="s">
        <v>#N/A N/A</v>
        <stp/>
        <stp>BDP|4711409682452891882</stp>
        <tr r="I6" s="19"/>
      </tp>
      <tp t="s">
        <v>#N/A N/A</v>
        <stp/>
        <stp>BDP|1907174656324353209</stp>
        <tr r="M5" s="14"/>
      </tp>
      <tp t="s">
        <v>#N/A N/A</v>
        <stp/>
        <stp>BDP|7734391000334371358</stp>
        <tr r="P3" s="16"/>
      </tp>
      <tp t="s">
        <v>#N/A N/A</v>
        <stp/>
        <stp>BDP|8602861022941352098</stp>
        <tr r="E8" s="17"/>
      </tp>
      <tp t="s">
        <v>#N/A N/A</v>
        <stp/>
        <stp>BDP|6719318852904491791</stp>
        <tr r="S5" s="16"/>
      </tp>
      <tp t="s">
        <v>#N/A N/A</v>
        <stp/>
        <stp>BDP|8449850549474461357</stp>
        <tr r="N6" s="16"/>
      </tp>
      <tp t="s">
        <v>#N/A N/A</v>
        <stp/>
        <stp>BDP|4367654979940838690</stp>
        <tr r="N8" s="17"/>
      </tp>
      <tp t="s">
        <v>#N/A N/A</v>
        <stp/>
        <stp>BDP|3854821270298706737</stp>
        <tr r="R7" s="18"/>
      </tp>
      <tp t="s">
        <v>#N/A N/A</v>
        <stp/>
        <stp>BDP|2950516954321640047</stp>
        <tr r="I6" s="13"/>
      </tp>
      <tp t="s">
        <v>#N/A N/A</v>
        <stp/>
        <stp>BDP|6758254882369965659</stp>
        <tr r="B3" s="13"/>
      </tp>
      <tp t="s">
        <v>#N/A N/A</v>
        <stp/>
        <stp>BDP|1114259589939662179</stp>
        <tr r="G7" s="16"/>
      </tp>
      <tp t="s">
        <v>#N/A N/A</v>
        <stp/>
        <stp>BDP|1851031110422003176</stp>
        <tr r="J6" s="18"/>
      </tp>
      <tp t="s">
        <v>#N/A N/A</v>
        <stp/>
        <stp>BDP|8486096980596596559</stp>
        <tr r="O4" s="14"/>
      </tp>
      <tp t="s">
        <v>#N/A N/A</v>
        <stp/>
        <stp>BDP|4618101491397251883</stp>
        <tr r="H8" s="15"/>
      </tp>
      <tp t="s">
        <v>#N/A N/A</v>
        <stp/>
        <stp>BDP|4710992097244230398</stp>
        <tr r="O8" s="18"/>
      </tp>
      <tp t="s">
        <v>#N/A N/A</v>
        <stp/>
        <stp>BDP|9606743862809416267</stp>
        <tr r="T7" s="18"/>
      </tp>
      <tp t="s">
        <v>#N/A N/A</v>
        <stp/>
        <stp>BDP|1380481389326702878</stp>
        <tr r="N5" s="13"/>
      </tp>
      <tp t="s">
        <v>#N/A N/A</v>
        <stp/>
        <stp>BDP|8198836352041776740</stp>
        <tr r="B4" s="16"/>
      </tp>
      <tp t="s">
        <v>#N/A N/A</v>
        <stp/>
        <stp>BDP|4666642872057611158</stp>
        <tr r="J4" s="13"/>
      </tp>
      <tp t="s">
        <v>#N/A N/A</v>
        <stp/>
        <stp>BDP|3604142054767324362</stp>
        <tr r="L5" s="16"/>
      </tp>
      <tp t="s">
        <v>#N/A N/A</v>
        <stp/>
        <stp>BDP|1751737546694642559</stp>
        <tr r="F5" s="18"/>
      </tp>
      <tp t="s">
        <v>#N/A N/A</v>
        <stp/>
        <stp>BDP|7694689821795062593</stp>
        <tr r="B4" s="14"/>
      </tp>
      <tp t="s">
        <v>#N/A N/A</v>
        <stp/>
        <stp>BDP|2348064073035646374</stp>
        <tr r="J8" s="16"/>
      </tp>
      <tp t="s">
        <v>#N/A N/A</v>
        <stp/>
        <stp>BDP|6921191907366571260</stp>
        <tr r="L6" s="15"/>
      </tp>
      <tp t="s">
        <v>#N/A N/A</v>
        <stp/>
        <stp>BDP|5934925314186396888</stp>
        <tr r="B5" s="18"/>
      </tp>
      <tp t="s">
        <v>#N/A N/A</v>
        <stp/>
        <stp>BDP|7725054856898648974</stp>
        <tr r="I4" s="16"/>
      </tp>
      <tp t="s">
        <v>#N/A N/A</v>
        <stp/>
        <stp>BDP|50707308118654416</stp>
        <tr r="S3" s="16"/>
      </tp>
      <tp t="s">
        <v>#N/A N/A</v>
        <stp/>
        <stp>BDP|60419812123564947</stp>
        <tr r="L3" s="15"/>
      </tp>
      <tp t="s">
        <v>#N/A N/A</v>
        <stp/>
        <stp>BDP|94616790149809800</stp>
        <tr r="M4" s="14"/>
      </tp>
      <tp t="s">
        <v>#N/A N/A</v>
        <stp/>
        <stp>BDP|921204453965015779</stp>
        <tr r="M3" s="16"/>
      </tp>
      <tp t="s">
        <v>#N/A N/A</v>
        <stp/>
        <stp>BDP|655904110508318502</stp>
        <tr r="G3" s="18"/>
      </tp>
      <tp t="s">
        <v>#N/A N/A</v>
        <stp/>
        <stp>BDP|383000711332678796</stp>
        <tr r="I5" s="18"/>
      </tp>
      <tp t="s">
        <v>#N/A N/A</v>
        <stp/>
        <stp>BDP|102082658208339917</stp>
        <tr r="P5" s="17"/>
      </tp>
      <tp t="s">
        <v>#N/A N/A</v>
        <stp/>
        <stp>BDP|999687217198260875</stp>
        <tr r="E4" s="13"/>
      </tp>
      <tp t="s">
        <v>#N/A N/A</v>
        <stp/>
        <stp>BDP|371560056177623192</stp>
        <tr r="G4" s="19"/>
      </tp>
      <tp t="s">
        <v>#N/A N/A</v>
        <stp/>
        <stp>BDP|685125737881949539</stp>
        <tr r="F7" s="15"/>
      </tp>
      <tp t="s">
        <v>#N/A N/A</v>
        <stp/>
        <stp>BDP|621536527386709725</stp>
        <tr r="Q3" s="16"/>
      </tp>
      <tp t="s">
        <v>#N/A N/A</v>
        <stp/>
        <stp>BDP|275704932263730697</stp>
        <tr r="N3" s="18"/>
      </tp>
      <tp t="s">
        <v>#N/A N/A</v>
        <stp/>
        <stp>BDP|111185727267189576</stp>
        <tr r="G3" s="15"/>
      </tp>
      <tp t="s">
        <v>#N/A N/A</v>
        <stp/>
        <stp>BDP|251468280488086529</stp>
        <tr r="F4" s="15"/>
      </tp>
      <tp t="s">
        <v>#N/A N/A</v>
        <stp/>
        <stp>BDP|944167236976719430</stp>
        <tr r="N5" s="17"/>
      </tp>
      <tp t="s">
        <v>#N/A N/A</v>
        <stp/>
        <stp>BDP|684213669354168056</stp>
        <tr r="H4" s="15"/>
      </tp>
      <tp t="s">
        <v>#N/A N/A</v>
        <stp/>
        <stp>BDP|712914287287628483</stp>
        <tr r="H3" s="16"/>
      </tp>
      <tp t="s">
        <v>#N/A N/A</v>
        <stp/>
        <stp>BDP|118581679862943208</stp>
        <tr r="K8" s="16"/>
      </tp>
      <tp t="s">
        <v>#N/A N/A</v>
        <stp/>
        <stp>BDP|737890669483422003</stp>
        <tr r="M7" s="17"/>
      </tp>
      <tp t="s">
        <v>#N/A N/A</v>
        <stp/>
        <stp>BDP|126386291147544149</stp>
        <tr r="L4" s="14"/>
      </tp>
      <tp t="s">
        <v>#N/A N/A</v>
        <stp/>
        <stp>BDP|722760696145198724</stp>
        <tr r="J6" s="14"/>
      </tp>
      <tp t="s">
        <v>#N/A N/A</v>
        <stp/>
        <stp>BDP|410919194045224949</stp>
        <tr r="B7" s="13"/>
      </tp>
      <tp t="s">
        <v>#N/A N/A</v>
        <stp/>
        <stp>BDP|216067906264048823</stp>
        <tr r="O6" s="13"/>
      </tp>
      <tp t="s">
        <v>#N/A N/A</v>
        <stp/>
        <stp>BDP|934734350379303431</stp>
        <tr r="M5" s="19"/>
      </tp>
      <tp t="s">
        <v>#N/A N/A</v>
        <stp/>
        <stp>BDP|658019664067359814</stp>
        <tr r="B5" s="14"/>
      </tp>
      <tp t="s">
        <v>#N/A N/A</v>
        <stp/>
        <stp>BDP|383567537087517850</stp>
        <tr r="L7" s="13"/>
      </tp>
      <tp t="s">
        <v>#N/A N/A</v>
        <stp/>
        <stp>BDP|539235691744885714</stp>
        <tr r="B6" s="13"/>
      </tp>
      <tp t="s">
        <v>#N/A N/A</v>
        <stp/>
        <stp>BDP|948864150444903297</stp>
        <tr r="H5" s="14"/>
      </tp>
      <tp t="s">
        <v>#N/A N/A</v>
        <stp/>
        <stp>BDP|341835151715687327</stp>
        <tr r="Q3" s="1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in millions against Index Level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11"/>
              <c:pt idx="0">
                <c:v>241.70030000000003</c:v>
              </c:pt>
              <c:pt idx="1">
                <c:v>251.70030000000003</c:v>
              </c:pt>
              <c:pt idx="2">
                <c:v>261.70030000000003</c:v>
              </c:pt>
              <c:pt idx="3">
                <c:v>271.70030000000003</c:v>
              </c:pt>
              <c:pt idx="4">
                <c:v>281.70030000000003</c:v>
              </c:pt>
              <c:pt idx="5">
                <c:v>291.70030000000003</c:v>
              </c:pt>
              <c:pt idx="6">
                <c:v>301.70030000000003</c:v>
              </c:pt>
              <c:pt idx="7">
                <c:v>311.70030000000003</c:v>
              </c:pt>
              <c:pt idx="8">
                <c:v>321.70030000000003</c:v>
              </c:pt>
              <c:pt idx="9">
                <c:v>331.70030000000003</c:v>
              </c:pt>
              <c:pt idx="10">
                <c:v>341.70030000000003</c:v>
              </c:pt>
            </c:numLit>
          </c:cat>
          <c:val>
            <c:numLit>
              <c:formatCode>General</c:formatCode>
              <c:ptCount val="11"/>
              <c:pt idx="0">
                <c:v>4.8415307351833876</c:v>
              </c:pt>
              <c:pt idx="1">
                <c:v>6.2194042052585781</c:v>
              </c:pt>
              <c:pt idx="2">
                <c:v>7.969075402128305</c:v>
              </c:pt>
              <c:pt idx="3">
                <c:v>10.242324857235353</c:v>
              </c:pt>
              <c:pt idx="4">
                <c:v>13.186849549181126</c:v>
              </c:pt>
              <c:pt idx="5">
                <c:v>16.90221297875933</c:v>
              </c:pt>
              <c:pt idx="6">
                <c:v>21.396498047211132</c:v>
              </c:pt>
              <c:pt idx="7">
                <c:v>26.834554075354511</c:v>
              </c:pt>
              <c:pt idx="8">
                <c:v>33.862256813925462</c:v>
              </c:pt>
              <c:pt idx="9">
                <c:v>42.71173500230811</c:v>
              </c:pt>
              <c:pt idx="10">
                <c:v>53.067341478055333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F04-474A-B6C7-05AC704F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1391"/>
        <c:axId val="119278031"/>
      </c:lineChart>
      <c:catAx>
        <c:axId val="119281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 Level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crossAx val="119278031"/>
        <c:crosses val="autoZero"/>
        <c:auto val="1"/>
        <c:lblAlgn val="ctr"/>
        <c:lblOffset val="100"/>
        <c:noMultiLvlLbl val="0"/>
      </c:catAx>
      <c:valAx>
        <c:axId val="11927803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Delta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28139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Payoff at Maturity against Index Level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16"/>
              <c:pt idx="0">
                <c:v>103.32550000000001</c:v>
              </c:pt>
              <c:pt idx="1">
                <c:v>103.82550000000001</c:v>
              </c:pt>
              <c:pt idx="2">
                <c:v>104.32550000000001</c:v>
              </c:pt>
              <c:pt idx="3">
                <c:v>104.82550000000001</c:v>
              </c:pt>
              <c:pt idx="4">
                <c:v>105.32550000000001</c:v>
              </c:pt>
              <c:pt idx="5">
                <c:v>105.82550000000001</c:v>
              </c:pt>
              <c:pt idx="6">
                <c:v>106.32550000000001</c:v>
              </c:pt>
              <c:pt idx="7">
                <c:v>106.82550000000001</c:v>
              </c:pt>
              <c:pt idx="8">
                <c:v>107.32550000000001</c:v>
              </c:pt>
              <c:pt idx="9">
                <c:v>107.82550000000001</c:v>
              </c:pt>
              <c:pt idx="10">
                <c:v>108.32550000000001</c:v>
              </c:pt>
              <c:pt idx="11">
                <c:v>108.82550000000001</c:v>
              </c:pt>
              <c:pt idx="12">
                <c:v>109.32550000000001</c:v>
              </c:pt>
              <c:pt idx="13">
                <c:v>109.82550000000001</c:v>
              </c:pt>
              <c:pt idx="14">
                <c:v>110.32550000000001</c:v>
              </c:pt>
              <c:pt idx="15">
                <c:v>110.82550000000001</c:v>
              </c:pt>
            </c:numLit>
          </c:cat>
          <c:val>
            <c:numLit>
              <c:formatCode>General</c:formatCode>
              <c:ptCount val="16"/>
              <c:pt idx="0">
                <c:v>2.6744999999999949E-2</c:v>
              </c:pt>
              <c:pt idx="1">
                <c:v>2.1744999999999948E-2</c:v>
              </c:pt>
              <c:pt idx="2">
                <c:v>1.6744999999999947E-2</c:v>
              </c:pt>
              <c:pt idx="3">
                <c:v>1.1744999999999948E-2</c:v>
              </c:pt>
              <c:pt idx="4">
                <c:v>6.7449999999999481E-3</c:v>
              </c:pt>
              <c:pt idx="5">
                <c:v>1.7449999999999478E-3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3A3-4E91-9AC4-21F40DACC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07311"/>
        <c:axId val="119307791"/>
      </c:lineChart>
      <c:catAx>
        <c:axId val="11930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 Level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crossAx val="119307791"/>
        <c:crosses val="autoZero"/>
        <c:auto val="1"/>
        <c:lblAlgn val="ctr"/>
        <c:lblOffset val="100"/>
        <c:noMultiLvlLbl val="0"/>
      </c:catAx>
      <c:valAx>
        <c:axId val="11930779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Payoff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30731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in millions against Index Level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16"/>
              <c:pt idx="0">
                <c:v>103.3267</c:v>
              </c:pt>
              <c:pt idx="1">
                <c:v>103.8267</c:v>
              </c:pt>
              <c:pt idx="2">
                <c:v>104.3267</c:v>
              </c:pt>
              <c:pt idx="3">
                <c:v>104.8267</c:v>
              </c:pt>
              <c:pt idx="4">
                <c:v>105.3267</c:v>
              </c:pt>
              <c:pt idx="5">
                <c:v>105.8267</c:v>
              </c:pt>
              <c:pt idx="6">
                <c:v>106.3267</c:v>
              </c:pt>
              <c:pt idx="7">
                <c:v>106.8267</c:v>
              </c:pt>
              <c:pt idx="8">
                <c:v>107.3267</c:v>
              </c:pt>
              <c:pt idx="9">
                <c:v>107.8267</c:v>
              </c:pt>
              <c:pt idx="10">
                <c:v>108.3267</c:v>
              </c:pt>
              <c:pt idx="11">
                <c:v>108.8267</c:v>
              </c:pt>
              <c:pt idx="12">
                <c:v>109.3267</c:v>
              </c:pt>
              <c:pt idx="13">
                <c:v>109.8267</c:v>
              </c:pt>
              <c:pt idx="14">
                <c:v>110.3267</c:v>
              </c:pt>
              <c:pt idx="15">
                <c:v>110.8267</c:v>
              </c:pt>
            </c:numLit>
          </c:cat>
          <c:val>
            <c:numLit>
              <c:formatCode>General</c:formatCode>
              <c:ptCount val="16"/>
              <c:pt idx="0">
                <c:v>-81.513648757484987</c:v>
              </c:pt>
              <c:pt idx="1">
                <c:v>-70.198759039865351</c:v>
              </c:pt>
              <c:pt idx="2">
                <c:v>-57.096686806457853</c:v>
              </c:pt>
              <c:pt idx="3">
                <c:v>-44.647692324658792</c:v>
              </c:pt>
              <c:pt idx="4">
                <c:v>-33.689567477285209</c:v>
              </c:pt>
              <c:pt idx="5">
                <c:v>-24.860340812055647</c:v>
              </c:pt>
              <c:pt idx="6">
                <c:v>-19.023451701624328</c:v>
              </c:pt>
              <c:pt idx="7">
                <c:v>-14.531270951161837</c:v>
              </c:pt>
              <c:pt idx="8">
                <c:v>-10.728871439473922</c:v>
              </c:pt>
              <c:pt idx="9">
                <c:v>-7.7444724333088297</c:v>
              </c:pt>
              <c:pt idx="10">
                <c:v>-5.6547454619115918</c:v>
              </c:pt>
              <c:pt idx="11">
                <c:v>-4.1829746461158397</c:v>
              </c:pt>
              <c:pt idx="12">
                <c:v>-3.0909044438687565</c:v>
              </c:pt>
              <c:pt idx="13">
                <c:v>-2.2084294880051485</c:v>
              </c:pt>
              <c:pt idx="14">
                <c:v>-1.4433519356182261</c:v>
              </c:pt>
              <c:pt idx="15">
                <c:v>-0.88228433908383519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A1C-4659-9066-A13A0C949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12495"/>
        <c:axId val="108801935"/>
      </c:lineChart>
      <c:catAx>
        <c:axId val="10881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 Level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crossAx val="108801935"/>
        <c:crosses val="autoZero"/>
        <c:auto val="1"/>
        <c:lblAlgn val="ctr"/>
        <c:lblOffset val="100"/>
        <c:noMultiLvlLbl val="0"/>
      </c:catAx>
      <c:valAx>
        <c:axId val="10880193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881249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Payoff at Maturity against Index Level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16"/>
              <c:pt idx="0">
                <c:v>103.3267</c:v>
              </c:pt>
              <c:pt idx="1">
                <c:v>103.8267</c:v>
              </c:pt>
              <c:pt idx="2">
                <c:v>104.3267</c:v>
              </c:pt>
              <c:pt idx="3">
                <c:v>104.8267</c:v>
              </c:pt>
              <c:pt idx="4">
                <c:v>105.3267</c:v>
              </c:pt>
              <c:pt idx="5">
                <c:v>105.8267</c:v>
              </c:pt>
              <c:pt idx="6">
                <c:v>106.3267</c:v>
              </c:pt>
              <c:pt idx="7">
                <c:v>106.8267</c:v>
              </c:pt>
              <c:pt idx="8">
                <c:v>107.3267</c:v>
              </c:pt>
              <c:pt idx="9">
                <c:v>107.8267</c:v>
              </c:pt>
              <c:pt idx="10">
                <c:v>108.3267</c:v>
              </c:pt>
              <c:pt idx="11">
                <c:v>108.8267</c:v>
              </c:pt>
              <c:pt idx="12">
                <c:v>109.3267</c:v>
              </c:pt>
              <c:pt idx="13">
                <c:v>109.8267</c:v>
              </c:pt>
              <c:pt idx="14">
                <c:v>110.3267</c:v>
              </c:pt>
              <c:pt idx="15">
                <c:v>110.8267</c:v>
              </c:pt>
            </c:numLit>
          </c:cat>
          <c:val>
            <c:numLit>
              <c:formatCode>General</c:formatCode>
              <c:ptCount val="16"/>
              <c:pt idx="0">
                <c:v>-6.732999999999976E-3</c:v>
              </c:pt>
              <c:pt idx="1">
                <c:v>-1.7329999999999757E-3</c:v>
              </c:pt>
              <c:pt idx="2">
                <c:v>-</c:v>
              </c:pt>
              <c:pt idx="3">
                <c:v>-</c:v>
              </c:pt>
              <c:pt idx="4">
                <c:v>-</c:v>
              </c:pt>
              <c:pt idx="5">
                <c:v>-</c:v>
              </c:pt>
              <c:pt idx="6">
                <c:v>-</c:v>
              </c:pt>
              <c:pt idx="7">
                <c:v>-</c:v>
              </c:pt>
              <c:pt idx="8">
                <c:v>-</c:v>
              </c:pt>
              <c:pt idx="9">
                <c:v>-</c:v>
              </c:pt>
              <c:pt idx="10">
                <c:v>-</c:v>
              </c:pt>
              <c:pt idx="11">
                <c:v>-</c:v>
              </c:pt>
              <c:pt idx="12">
                <c:v>-</c:v>
              </c:pt>
              <c:pt idx="13">
                <c:v>-</c:v>
              </c:pt>
              <c:pt idx="14">
                <c:v>-</c:v>
              </c:pt>
              <c:pt idx="15">
                <c:v>-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486-47E6-A2BC-D19B23528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04335"/>
        <c:axId val="108810575"/>
      </c:lineChart>
      <c:catAx>
        <c:axId val="108804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 Level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crossAx val="108810575"/>
        <c:crosses val="autoZero"/>
        <c:auto val="1"/>
        <c:lblAlgn val="ctr"/>
        <c:lblOffset val="100"/>
        <c:noMultiLvlLbl val="0"/>
      </c:catAx>
      <c:valAx>
        <c:axId val="10881057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Payoff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880433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in millions against Index Level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11"/>
              <c:pt idx="0">
                <c:v>35.5396</c:v>
              </c:pt>
              <c:pt idx="1">
                <c:v>38.0396</c:v>
              </c:pt>
              <c:pt idx="2">
                <c:v>40.5396</c:v>
              </c:pt>
              <c:pt idx="3">
                <c:v>43.0396</c:v>
              </c:pt>
              <c:pt idx="4">
                <c:v>45.5396</c:v>
              </c:pt>
              <c:pt idx="5">
                <c:v>48.0396</c:v>
              </c:pt>
              <c:pt idx="6">
                <c:v>53.0396</c:v>
              </c:pt>
              <c:pt idx="7">
                <c:v>58.0396</c:v>
              </c:pt>
              <c:pt idx="8">
                <c:v>63.0396</c:v>
              </c:pt>
              <c:pt idx="9">
                <c:v>68.039600000000007</c:v>
              </c:pt>
              <c:pt idx="10">
                <c:v>73.039600000000007</c:v>
              </c:pt>
            </c:numLit>
          </c:cat>
          <c:val>
            <c:numLit>
              <c:formatCode>General</c:formatCode>
              <c:ptCount val="11"/>
              <c:pt idx="0">
                <c:v>50.083753745347707</c:v>
              </c:pt>
              <c:pt idx="1">
                <c:v>59.723147284305135</c:v>
              </c:pt>
              <c:pt idx="2">
                <c:v>71.08899823779953</c:v>
              </c:pt>
              <c:pt idx="3">
                <c:v>83.722779754792384</c:v>
              </c:pt>
              <c:pt idx="4">
                <c:v>97.982566129804511</c:v>
              </c:pt>
              <c:pt idx="5">
                <c:v>115.06812940674278</c:v>
              </c:pt>
              <c:pt idx="6">
                <c:v>157.24602516406611</c:v>
              </c:pt>
              <c:pt idx="7">
                <c:v>203.52469556675013</c:v>
              </c:pt>
              <c:pt idx="8">
                <c:v>245.55959590540584</c:v>
              </c:pt>
              <c:pt idx="9">
                <c:v>276.53094306595358</c:v>
              </c:pt>
              <c:pt idx="10">
                <c:v>297.46902885707726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592-4263-81BF-8BC3AA293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07695"/>
        <c:axId val="108808175"/>
      </c:lineChart>
      <c:catAx>
        <c:axId val="108807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 Level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crossAx val="108808175"/>
        <c:crosses val="autoZero"/>
        <c:auto val="1"/>
        <c:lblAlgn val="ctr"/>
        <c:lblOffset val="100"/>
        <c:noMultiLvlLbl val="0"/>
      </c:catAx>
      <c:valAx>
        <c:axId val="10880817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880769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Payoff at Maturity against Index Level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11"/>
              <c:pt idx="0">
                <c:v>35.5396</c:v>
              </c:pt>
              <c:pt idx="1">
                <c:v>38.0396</c:v>
              </c:pt>
              <c:pt idx="2">
                <c:v>40.5396</c:v>
              </c:pt>
              <c:pt idx="3">
                <c:v>43.0396</c:v>
              </c:pt>
              <c:pt idx="4">
                <c:v>45.5396</c:v>
              </c:pt>
              <c:pt idx="5">
                <c:v>48.0396</c:v>
              </c:pt>
              <c:pt idx="6">
                <c:v>53.0396</c:v>
              </c:pt>
              <c:pt idx="7">
                <c:v>58.0396</c:v>
              </c:pt>
              <c:pt idx="8">
                <c:v>63.0396</c:v>
              </c:pt>
              <c:pt idx="9">
                <c:v>68.039600000000007</c:v>
              </c:pt>
              <c:pt idx="10">
                <c:v>73.039600000000007</c:v>
              </c:pt>
            </c:num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0.395148</c:v>
              </c:pt>
              <c:pt idx="9">
                <c:v>1.0451480000000009</c:v>
              </c:pt>
              <c:pt idx="10">
                <c:v>1.695148000000001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A7B-423E-AD01-5EDC3A09A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00015"/>
        <c:axId val="108800495"/>
      </c:lineChart>
      <c:catAx>
        <c:axId val="108800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Index Level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crossAx val="108800495"/>
        <c:crosses val="autoZero"/>
        <c:auto val="1"/>
        <c:lblAlgn val="ctr"/>
        <c:lblOffset val="100"/>
        <c:noMultiLvlLbl val="0"/>
      </c:catAx>
      <c:valAx>
        <c:axId val="10880049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Payoff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880001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against Index Level for XOVER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11"/>
              <c:pt idx="0">
                <c:v>241.70030000000003</c:v>
              </c:pt>
              <c:pt idx="1">
                <c:v>251.70030000000003</c:v>
              </c:pt>
              <c:pt idx="2">
                <c:v>261.70030000000003</c:v>
              </c:pt>
              <c:pt idx="3">
                <c:v>271.70030000000003</c:v>
              </c:pt>
              <c:pt idx="4">
                <c:v>281.70030000000003</c:v>
              </c:pt>
              <c:pt idx="5">
                <c:v>291.70030000000003</c:v>
              </c:pt>
              <c:pt idx="6">
                <c:v>301.70030000000003</c:v>
              </c:pt>
              <c:pt idx="7">
                <c:v>311.70030000000003</c:v>
              </c:pt>
              <c:pt idx="8">
                <c:v>321.70030000000003</c:v>
              </c:pt>
              <c:pt idx="9">
                <c:v>331.70030000000003</c:v>
              </c:pt>
              <c:pt idx="10">
                <c:v>341.70030000000003</c:v>
              </c:pt>
            </c:numLit>
          </c:cat>
          <c:val>
            <c:numLit>
              <c:formatCode>General</c:formatCode>
              <c:ptCount val="11"/>
              <c:pt idx="0">
                <c:v>4.8415307351833876</c:v>
              </c:pt>
              <c:pt idx="1">
                <c:v>6.2194042052585781</c:v>
              </c:pt>
              <c:pt idx="2">
                <c:v>7.969075402128305</c:v>
              </c:pt>
              <c:pt idx="3">
                <c:v>10.242324857235353</c:v>
              </c:pt>
              <c:pt idx="4">
                <c:v>13.186849549181126</c:v>
              </c:pt>
              <c:pt idx="5">
                <c:v>16.90221297875933</c:v>
              </c:pt>
              <c:pt idx="6">
                <c:v>21.396498047211132</c:v>
              </c:pt>
              <c:pt idx="7">
                <c:v>26.834554075354511</c:v>
              </c:pt>
              <c:pt idx="8">
                <c:v>33.862256813925462</c:v>
              </c:pt>
              <c:pt idx="9">
                <c:v>42.71173500230811</c:v>
              </c:pt>
              <c:pt idx="10">
                <c:v>53.067341478055333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9225-41EC-AAF2-DE50FA3F8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13455"/>
        <c:axId val="65537695"/>
      </c:lineChart>
      <c:catAx>
        <c:axId val="108813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Index Level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crossAx val="65537695"/>
        <c:crosses val="autoZero"/>
        <c:auto val="1"/>
        <c:lblAlgn val="ctr"/>
        <c:lblOffset val="100"/>
        <c:noMultiLvlLbl val="0"/>
      </c:catAx>
      <c:valAx>
        <c:axId val="6553769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Delta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881345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Payoff against Index Level for XOVER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11"/>
              <c:pt idx="0">
                <c:v>241.70030000000003</c:v>
              </c:pt>
              <c:pt idx="1">
                <c:v>251.70030000000003</c:v>
              </c:pt>
              <c:pt idx="2">
                <c:v>261.70030000000003</c:v>
              </c:pt>
              <c:pt idx="3">
                <c:v>271.70030000000003</c:v>
              </c:pt>
              <c:pt idx="4">
                <c:v>281.70030000000003</c:v>
              </c:pt>
              <c:pt idx="5">
                <c:v>291.70030000000003</c:v>
              </c:pt>
              <c:pt idx="6">
                <c:v>301.70030000000003</c:v>
              </c:pt>
              <c:pt idx="7">
                <c:v>311.70030000000003</c:v>
              </c:pt>
              <c:pt idx="8">
                <c:v>321.70030000000003</c:v>
              </c:pt>
              <c:pt idx="9">
                <c:v>331.70030000000003</c:v>
              </c:pt>
              <c:pt idx="10">
                <c:v>341.70030000000003</c:v>
              </c:pt>
            </c:num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AAC6-4CD4-858A-9F04E7D4A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8095"/>
        <c:axId val="65532895"/>
      </c:lineChart>
      <c:catAx>
        <c:axId val="6552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Index Level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crossAx val="65532895"/>
        <c:crosses val="autoZero"/>
        <c:auto val="1"/>
        <c:lblAlgn val="ctr"/>
        <c:lblOffset val="100"/>
        <c:noMultiLvlLbl val="0"/>
      </c:catAx>
      <c:valAx>
        <c:axId val="6553289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Payoff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552809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against Index Level for EUROPE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11"/>
              <c:pt idx="0">
                <c:v>42.428600000000003</c:v>
              </c:pt>
              <c:pt idx="1">
                <c:v>44.928600000000003</c:v>
              </c:pt>
              <c:pt idx="2">
                <c:v>47.428600000000003</c:v>
              </c:pt>
              <c:pt idx="3">
                <c:v>49.928600000000003</c:v>
              </c:pt>
              <c:pt idx="4">
                <c:v>52.428600000000003</c:v>
              </c:pt>
              <c:pt idx="5">
                <c:v>54.928600000000003</c:v>
              </c:pt>
              <c:pt idx="6">
                <c:v>59.928600000000003</c:v>
              </c:pt>
              <c:pt idx="7">
                <c:v>64.928600000000003</c:v>
              </c:pt>
              <c:pt idx="8">
                <c:v>69.928600000000003</c:v>
              </c:pt>
              <c:pt idx="9">
                <c:v>74.928600000000003</c:v>
              </c:pt>
              <c:pt idx="10">
                <c:v>79.928600000000003</c:v>
              </c:pt>
            </c:numLit>
          </c:cat>
          <c:val>
            <c:numLit>
              <c:formatCode>General</c:formatCode>
              <c:ptCount val="11"/>
              <c:pt idx="0">
                <c:v>11.142832040322471</c:v>
              </c:pt>
              <c:pt idx="1">
                <c:v>15.57775445358082</c:v>
              </c:pt>
              <c:pt idx="2">
                <c:v>19.361033513733542</c:v>
              </c:pt>
              <c:pt idx="3">
                <c:v>22.330593282311213</c:v>
              </c:pt>
              <c:pt idx="4">
                <c:v>26.054003424620703</c:v>
              </c:pt>
              <c:pt idx="5">
                <c:v>33.210133740111523</c:v>
              </c:pt>
              <c:pt idx="6">
                <c:v>51.963139706398209</c:v>
              </c:pt>
              <c:pt idx="7">
                <c:v>69.355377903152657</c:v>
              </c:pt>
              <c:pt idx="8">
                <c:v>77.553728392079307</c:v>
              </c:pt>
              <c:pt idx="9">
                <c:v>69.349720846539526</c:v>
              </c:pt>
              <c:pt idx="10">
                <c:v>48.725617795512335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30E7-444F-A13B-298F4D75E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5215"/>
        <c:axId val="65535775"/>
      </c:lineChart>
      <c:catAx>
        <c:axId val="65525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Index Level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crossAx val="65535775"/>
        <c:crosses val="autoZero"/>
        <c:auto val="1"/>
        <c:lblAlgn val="ctr"/>
        <c:lblOffset val="100"/>
        <c:noMultiLvlLbl val="0"/>
      </c:catAx>
      <c:valAx>
        <c:axId val="6553577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Delta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552521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Payoff against Index Level for EUROPE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11"/>
              <c:pt idx="0">
                <c:v>42.428600000000003</c:v>
              </c:pt>
              <c:pt idx="1">
                <c:v>44.928600000000003</c:v>
              </c:pt>
              <c:pt idx="2">
                <c:v>47.428600000000003</c:v>
              </c:pt>
              <c:pt idx="3">
                <c:v>49.928600000000003</c:v>
              </c:pt>
              <c:pt idx="4">
                <c:v>52.428600000000003</c:v>
              </c:pt>
              <c:pt idx="5">
                <c:v>54.928600000000003</c:v>
              </c:pt>
              <c:pt idx="6">
                <c:v>59.928600000000003</c:v>
              </c:pt>
              <c:pt idx="7">
                <c:v>64.928600000000003</c:v>
              </c:pt>
              <c:pt idx="8">
                <c:v>69.928600000000003</c:v>
              </c:pt>
              <c:pt idx="9">
                <c:v>74.928600000000003</c:v>
              </c:pt>
              <c:pt idx="10">
                <c:v>79.928600000000003</c:v>
              </c:pt>
            </c:num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0.4928600000000003</c:v>
              </c:pt>
              <c:pt idx="9">
                <c:v>0.99286000000000019</c:v>
              </c:pt>
              <c:pt idx="10">
                <c:v>0.99921000000000082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1CC1-45C9-86A3-6448276DD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31455"/>
        <c:axId val="65530015"/>
      </c:lineChart>
      <c:catAx>
        <c:axId val="6553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Index Level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crossAx val="65530015"/>
        <c:crosses val="autoZero"/>
        <c:auto val="1"/>
        <c:lblAlgn val="ctr"/>
        <c:lblOffset val="100"/>
        <c:noMultiLvlLbl val="0"/>
      </c:catAx>
      <c:valAx>
        <c:axId val="6553001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Payoff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553145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Delta against Index Level for HY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16"/>
              <c:pt idx="0">
                <c:v>103.3253</c:v>
              </c:pt>
              <c:pt idx="1">
                <c:v>103.8253</c:v>
              </c:pt>
              <c:pt idx="2">
                <c:v>104.3253</c:v>
              </c:pt>
              <c:pt idx="3">
                <c:v>104.8253</c:v>
              </c:pt>
              <c:pt idx="4">
                <c:v>105.3253</c:v>
              </c:pt>
              <c:pt idx="5">
                <c:v>105.8253</c:v>
              </c:pt>
              <c:pt idx="6">
                <c:v>106.3253</c:v>
              </c:pt>
              <c:pt idx="7">
                <c:v>106.8253</c:v>
              </c:pt>
              <c:pt idx="8">
                <c:v>107.3253</c:v>
              </c:pt>
              <c:pt idx="9">
                <c:v>107.8253</c:v>
              </c:pt>
              <c:pt idx="10">
                <c:v>108.3253</c:v>
              </c:pt>
              <c:pt idx="11">
                <c:v>108.8253</c:v>
              </c:pt>
              <c:pt idx="12">
                <c:v>109.3253</c:v>
              </c:pt>
              <c:pt idx="13">
                <c:v>109.8253</c:v>
              </c:pt>
              <c:pt idx="14">
                <c:v>110.3253</c:v>
              </c:pt>
              <c:pt idx="15">
                <c:v>110.8253</c:v>
              </c:pt>
            </c:numLit>
          </c:cat>
          <c:val>
            <c:numLit>
              <c:formatCode>General</c:formatCode>
              <c:ptCount val="16"/>
              <c:pt idx="0">
                <c:v>18.121737778523141</c:v>
              </c:pt>
              <c:pt idx="1">
                <c:v>28.547848627391119</c:v>
              </c:pt>
              <c:pt idx="2">
                <c:v>39.357272671337682</c:v>
              </c:pt>
              <c:pt idx="3">
                <c:v>47.117086892560692</c:v>
              </c:pt>
              <c:pt idx="4">
                <c:v>50.14984908629998</c:v>
              </c:pt>
              <c:pt idx="5">
                <c:v>47.612468541199625</c:v>
              </c:pt>
              <c:pt idx="6">
                <c:v>40.741044783067863</c:v>
              </c:pt>
              <c:pt idx="7">
                <c:v>35.553865937625602</c:v>
              </c:pt>
              <c:pt idx="8">
                <c:v>35.201860931070442</c:v>
              </c:pt>
              <c:pt idx="9">
                <c:v>41.528046649778553</c:v>
              </c:pt>
              <c:pt idx="10">
                <c:v>53.62622936284599</c:v>
              </c:pt>
              <c:pt idx="11">
                <c:v>65.644432315258982</c:v>
              </c:pt>
              <c:pt idx="12">
                <c:v>75.806782781424033</c:v>
              </c:pt>
              <c:pt idx="13">
                <c:v>82.975692980011004</c:v>
              </c:pt>
              <c:pt idx="14">
                <c:v>87.811290960060433</c:v>
              </c:pt>
              <c:pt idx="15">
                <c:v>91.853008463757646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9D43-4488-9CD0-2C5B1405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31935"/>
        <c:axId val="65529055"/>
      </c:lineChart>
      <c:catAx>
        <c:axId val="65531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Index Level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crossAx val="65529055"/>
        <c:crosses val="autoZero"/>
        <c:auto val="1"/>
        <c:lblAlgn val="ctr"/>
        <c:lblOffset val="100"/>
        <c:noMultiLvlLbl val="0"/>
      </c:catAx>
      <c:valAx>
        <c:axId val="6552905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Delta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553193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Payoff at Maturity against Index Level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11"/>
              <c:pt idx="0">
                <c:v>241.70030000000003</c:v>
              </c:pt>
              <c:pt idx="1">
                <c:v>251.70030000000003</c:v>
              </c:pt>
              <c:pt idx="2">
                <c:v>261.70030000000003</c:v>
              </c:pt>
              <c:pt idx="3">
                <c:v>271.70030000000003</c:v>
              </c:pt>
              <c:pt idx="4">
                <c:v>281.70030000000003</c:v>
              </c:pt>
              <c:pt idx="5">
                <c:v>291.70030000000003</c:v>
              </c:pt>
              <c:pt idx="6">
                <c:v>301.70030000000003</c:v>
              </c:pt>
              <c:pt idx="7">
                <c:v>311.70030000000003</c:v>
              </c:pt>
              <c:pt idx="8">
                <c:v>321.70030000000003</c:v>
              </c:pt>
              <c:pt idx="9">
                <c:v>331.70030000000003</c:v>
              </c:pt>
              <c:pt idx="10">
                <c:v>341.70030000000003</c:v>
              </c:pt>
            </c:num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AF4-4995-838C-4A36262E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78991"/>
        <c:axId val="119280431"/>
      </c:lineChart>
      <c:catAx>
        <c:axId val="11927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 Level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crossAx val="119280431"/>
        <c:crosses val="autoZero"/>
        <c:auto val="1"/>
        <c:lblAlgn val="ctr"/>
        <c:lblOffset val="100"/>
        <c:noMultiLvlLbl val="0"/>
      </c:catAx>
      <c:valAx>
        <c:axId val="11928043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Payoff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27899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Payoff against Index Level for HY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16"/>
              <c:pt idx="0">
                <c:v>103.3253</c:v>
              </c:pt>
              <c:pt idx="1">
                <c:v>103.8253</c:v>
              </c:pt>
              <c:pt idx="2">
                <c:v>104.3253</c:v>
              </c:pt>
              <c:pt idx="3">
                <c:v>104.8253</c:v>
              </c:pt>
              <c:pt idx="4">
                <c:v>105.3253</c:v>
              </c:pt>
              <c:pt idx="5">
                <c:v>105.8253</c:v>
              </c:pt>
              <c:pt idx="6">
                <c:v>106.3253</c:v>
              </c:pt>
              <c:pt idx="7">
                <c:v>106.8253</c:v>
              </c:pt>
              <c:pt idx="8">
                <c:v>107.3253</c:v>
              </c:pt>
              <c:pt idx="9">
                <c:v>107.8253</c:v>
              </c:pt>
              <c:pt idx="10">
                <c:v>108.3253</c:v>
              </c:pt>
              <c:pt idx="11">
                <c:v>108.8253</c:v>
              </c:pt>
              <c:pt idx="12">
                <c:v>109.3253</c:v>
              </c:pt>
              <c:pt idx="13">
                <c:v>109.8253</c:v>
              </c:pt>
              <c:pt idx="14">
                <c:v>110.3253</c:v>
              </c:pt>
              <c:pt idx="15">
                <c:v>110.8253</c:v>
              </c:pt>
            </c:numLit>
          </c:cat>
          <c:val>
            <c:numLit>
              <c:formatCode>General</c:formatCode>
              <c:ptCount val="16"/>
              <c:pt idx="0">
                <c:v>2.0011999999999974E-2</c:v>
              </c:pt>
              <c:pt idx="1">
                <c:v>2.0011999999999974E-2</c:v>
              </c:pt>
              <c:pt idx="2">
                <c:v>1.6744999999999947E-2</c:v>
              </c:pt>
              <c:pt idx="3">
                <c:v>1.1744999999999948E-2</c:v>
              </c:pt>
              <c:pt idx="4">
                <c:v>6.7449999999999481E-3</c:v>
              </c:pt>
              <c:pt idx="5">
                <c:v>1.7449999999999478E-3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-3.2529999999999859E-3</c:v>
              </c:pt>
              <c:pt idx="11">
                <c:v>-8.252999999999986E-3</c:v>
              </c:pt>
              <c:pt idx="12">
                <c:v>-1.3252999999999985E-2</c:v>
              </c:pt>
              <c:pt idx="13">
                <c:v>-1.8252999999999985E-2</c:v>
              </c:pt>
              <c:pt idx="14">
                <c:v>-2.3252999999999985E-2</c:v>
              </c:pt>
              <c:pt idx="15">
                <c:v>-2.8252999999999986E-2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0C55-47CD-BAB5-BEA5393F8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151215"/>
        <c:axId val="1205144975"/>
      </c:lineChart>
      <c:catAx>
        <c:axId val="1205151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Index Level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crossAx val="1205144975"/>
        <c:crosses val="autoZero"/>
        <c:auto val="1"/>
        <c:lblAlgn val="ctr"/>
        <c:lblOffset val="100"/>
        <c:noMultiLvlLbl val="0"/>
      </c:catAx>
      <c:valAx>
        <c:axId val="120514497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Payoff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20515121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Delta against Index Level for IG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11"/>
              <c:pt idx="0">
                <c:v>35.5396</c:v>
              </c:pt>
              <c:pt idx="1">
                <c:v>38.0396</c:v>
              </c:pt>
              <c:pt idx="2">
                <c:v>40.5396</c:v>
              </c:pt>
              <c:pt idx="3">
                <c:v>43.0396</c:v>
              </c:pt>
              <c:pt idx="4">
                <c:v>45.5396</c:v>
              </c:pt>
              <c:pt idx="5">
                <c:v>48.0396</c:v>
              </c:pt>
              <c:pt idx="6">
                <c:v>53.0396</c:v>
              </c:pt>
              <c:pt idx="7">
                <c:v>58.0396</c:v>
              </c:pt>
              <c:pt idx="8">
                <c:v>63.0396</c:v>
              </c:pt>
              <c:pt idx="9">
                <c:v>68.039600000000007</c:v>
              </c:pt>
              <c:pt idx="10">
                <c:v>73.039600000000007</c:v>
              </c:pt>
            </c:numLit>
          </c:cat>
          <c:val>
            <c:numLit>
              <c:formatCode>General</c:formatCode>
              <c:ptCount val="11"/>
              <c:pt idx="0">
                <c:v>50.083753745347707</c:v>
              </c:pt>
              <c:pt idx="1">
                <c:v>59.723147284305135</c:v>
              </c:pt>
              <c:pt idx="2">
                <c:v>71.08899823779953</c:v>
              </c:pt>
              <c:pt idx="3">
                <c:v>83.722779754792384</c:v>
              </c:pt>
              <c:pt idx="4">
                <c:v>97.982566129804511</c:v>
              </c:pt>
              <c:pt idx="5">
                <c:v>115.06812940674278</c:v>
              </c:pt>
              <c:pt idx="6">
                <c:v>157.24602516406611</c:v>
              </c:pt>
              <c:pt idx="7">
                <c:v>203.52469556675013</c:v>
              </c:pt>
              <c:pt idx="8">
                <c:v>245.55959590540584</c:v>
              </c:pt>
              <c:pt idx="9">
                <c:v>276.53094306595358</c:v>
              </c:pt>
              <c:pt idx="10">
                <c:v>297.46902885707726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B395-4DB2-98D5-0F17EEDB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2351"/>
        <c:axId val="119305871"/>
      </c:lineChart>
      <c:catAx>
        <c:axId val="119282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Index Level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crossAx val="119305871"/>
        <c:crosses val="autoZero"/>
        <c:auto val="1"/>
        <c:lblAlgn val="ctr"/>
        <c:lblOffset val="100"/>
        <c:noMultiLvlLbl val="0"/>
      </c:catAx>
      <c:valAx>
        <c:axId val="11930587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Delta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28235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Payoff against Index Level for IG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11"/>
              <c:pt idx="0">
                <c:v>35.5396</c:v>
              </c:pt>
              <c:pt idx="1">
                <c:v>38.0396</c:v>
              </c:pt>
              <c:pt idx="2">
                <c:v>40.5396</c:v>
              </c:pt>
              <c:pt idx="3">
                <c:v>43.0396</c:v>
              </c:pt>
              <c:pt idx="4">
                <c:v>45.5396</c:v>
              </c:pt>
              <c:pt idx="5">
                <c:v>48.0396</c:v>
              </c:pt>
              <c:pt idx="6">
                <c:v>53.0396</c:v>
              </c:pt>
              <c:pt idx="7">
                <c:v>58.0396</c:v>
              </c:pt>
              <c:pt idx="8">
                <c:v>63.0396</c:v>
              </c:pt>
              <c:pt idx="9">
                <c:v>68.039600000000007</c:v>
              </c:pt>
              <c:pt idx="10">
                <c:v>73.039600000000007</c:v>
              </c:pt>
            </c:num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0.395148</c:v>
              </c:pt>
              <c:pt idx="9">
                <c:v>1.0451480000000009</c:v>
              </c:pt>
              <c:pt idx="10">
                <c:v>1.695148000000001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466D-4280-8A56-FBD376820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964591"/>
        <c:axId val="119277071"/>
      </c:lineChart>
      <c:catAx>
        <c:axId val="177696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Index Level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crossAx val="119277071"/>
        <c:crosses val="autoZero"/>
        <c:auto val="1"/>
        <c:lblAlgn val="ctr"/>
        <c:lblOffset val="100"/>
        <c:noMultiLvlLbl val="0"/>
      </c:catAx>
      <c:valAx>
        <c:axId val="11927707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Payoff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7696459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in millions against Index Level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11"/>
              <c:pt idx="0">
                <c:v>42.428600000000003</c:v>
              </c:pt>
              <c:pt idx="1">
                <c:v>44.928600000000003</c:v>
              </c:pt>
              <c:pt idx="2">
                <c:v>47.428600000000003</c:v>
              </c:pt>
              <c:pt idx="3">
                <c:v>49.928600000000003</c:v>
              </c:pt>
              <c:pt idx="4">
                <c:v>52.428600000000003</c:v>
              </c:pt>
              <c:pt idx="5">
                <c:v>54.928600000000003</c:v>
              </c:pt>
              <c:pt idx="6">
                <c:v>59.928600000000003</c:v>
              </c:pt>
              <c:pt idx="7">
                <c:v>64.928600000000003</c:v>
              </c:pt>
              <c:pt idx="8">
                <c:v>69.928600000000003</c:v>
              </c:pt>
              <c:pt idx="9">
                <c:v>74.928600000000003</c:v>
              </c:pt>
              <c:pt idx="10">
                <c:v>79.928600000000003</c:v>
              </c:pt>
            </c:numLit>
          </c:cat>
          <c:val>
            <c:numLit>
              <c:formatCode>General</c:formatCode>
              <c:ptCount val="11"/>
              <c:pt idx="0">
                <c:v>28.408107607806638</c:v>
              </c:pt>
              <c:pt idx="1">
                <c:v>35.883109492131965</c:v>
              </c:pt>
              <c:pt idx="2">
                <c:v>44.072522728300115</c:v>
              </c:pt>
              <c:pt idx="3">
                <c:v>53.104224227363126</c:v>
              </c:pt>
              <c:pt idx="4">
                <c:v>63.462906731564559</c:v>
              </c:pt>
              <c:pt idx="5">
                <c:v>77.801321012411677</c:v>
              </c:pt>
              <c:pt idx="6">
                <c:v>113.11973731552469</c:v>
              </c:pt>
              <c:pt idx="7">
                <c:v>155.83588191953032</c:v>
              </c:pt>
              <c:pt idx="8">
                <c:v>196.12209127588608</c:v>
              </c:pt>
              <c:pt idx="9">
                <c:v>225.28544614675945</c:v>
              </c:pt>
              <c:pt idx="10">
                <c:v>240.15144115185407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010-42BA-A99C-AE4360EFF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94831"/>
        <c:axId val="119297711"/>
      </c:lineChart>
      <c:catAx>
        <c:axId val="119294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 Level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crossAx val="119297711"/>
        <c:crosses val="autoZero"/>
        <c:auto val="1"/>
        <c:lblAlgn val="ctr"/>
        <c:lblOffset val="100"/>
        <c:noMultiLvlLbl val="0"/>
      </c:catAx>
      <c:valAx>
        <c:axId val="11929771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29483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Payoff at Maturity against Index Level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11"/>
              <c:pt idx="0">
                <c:v>42.428600000000003</c:v>
              </c:pt>
              <c:pt idx="1">
                <c:v>44.928600000000003</c:v>
              </c:pt>
              <c:pt idx="2">
                <c:v>47.428600000000003</c:v>
              </c:pt>
              <c:pt idx="3">
                <c:v>49.928600000000003</c:v>
              </c:pt>
              <c:pt idx="4">
                <c:v>52.428600000000003</c:v>
              </c:pt>
              <c:pt idx="5">
                <c:v>54.928600000000003</c:v>
              </c:pt>
              <c:pt idx="6">
                <c:v>59.928600000000003</c:v>
              </c:pt>
              <c:pt idx="7">
                <c:v>64.928600000000003</c:v>
              </c:pt>
              <c:pt idx="8">
                <c:v>69.928600000000003</c:v>
              </c:pt>
              <c:pt idx="9">
                <c:v>74.928600000000003</c:v>
              </c:pt>
              <c:pt idx="10">
                <c:v>79.928600000000003</c:v>
              </c:pt>
            </c:num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0.4928600000000003</c:v>
              </c:pt>
              <c:pt idx="9">
                <c:v>0.99286000000000019</c:v>
              </c:pt>
              <c:pt idx="10">
                <c:v>1.4928600000000003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285-4E2B-B0D0-4A17D8DC2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96271"/>
        <c:axId val="119305391"/>
      </c:lineChart>
      <c:catAx>
        <c:axId val="119296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 Level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crossAx val="119305391"/>
        <c:crosses val="autoZero"/>
        <c:auto val="1"/>
        <c:lblAlgn val="ctr"/>
        <c:lblOffset val="100"/>
        <c:noMultiLvlLbl val="0"/>
      </c:catAx>
      <c:valAx>
        <c:axId val="11930539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Payoff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29627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in millions against Index Level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11"/>
              <c:pt idx="0">
                <c:v>42.436500000000002</c:v>
              </c:pt>
              <c:pt idx="1">
                <c:v>44.936500000000002</c:v>
              </c:pt>
              <c:pt idx="2">
                <c:v>47.436500000000002</c:v>
              </c:pt>
              <c:pt idx="3">
                <c:v>49.936500000000002</c:v>
              </c:pt>
              <c:pt idx="4">
                <c:v>52.436500000000002</c:v>
              </c:pt>
              <c:pt idx="5">
                <c:v>54.936500000000002</c:v>
              </c:pt>
              <c:pt idx="6">
                <c:v>59.936500000000002</c:v>
              </c:pt>
              <c:pt idx="7">
                <c:v>64.936499999999995</c:v>
              </c:pt>
              <c:pt idx="8">
                <c:v>69.936499999999995</c:v>
              </c:pt>
              <c:pt idx="9">
                <c:v>74.936499999999995</c:v>
              </c:pt>
              <c:pt idx="10">
                <c:v>79.936499999999995</c:v>
              </c:pt>
            </c:numLit>
          </c:cat>
          <c:val>
            <c:numLit>
              <c:formatCode>General</c:formatCode>
              <c:ptCount val="11"/>
              <c:pt idx="0">
                <c:v>-17.265275567484167</c:v>
              </c:pt>
              <c:pt idx="1">
                <c:v>-20.305355038551145</c:v>
              </c:pt>
              <c:pt idx="2">
                <c:v>-24.711489214566573</c:v>
              </c:pt>
              <c:pt idx="3">
                <c:v>-30.773630945051913</c:v>
              </c:pt>
              <c:pt idx="4">
                <c:v>-37.408903306943856</c:v>
              </c:pt>
              <c:pt idx="5">
                <c:v>-44.591187272300154</c:v>
              </c:pt>
              <c:pt idx="6">
                <c:v>-61.156597609126479</c:v>
              </c:pt>
              <c:pt idx="7">
                <c:v>-86.480504016377665</c:v>
              </c:pt>
              <c:pt idx="8">
                <c:v>-118.56836288380677</c:v>
              </c:pt>
              <c:pt idx="9">
                <c:v>-155.93572530021993</c:v>
              </c:pt>
              <c:pt idx="10">
                <c:v>-191.42582335634174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34A-4625-BCA6-575AE2BD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90991"/>
        <c:axId val="119294351"/>
      </c:lineChart>
      <c:catAx>
        <c:axId val="119290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Index Level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crossAx val="119294351"/>
        <c:crosses val="autoZero"/>
        <c:auto val="1"/>
        <c:lblAlgn val="ctr"/>
        <c:lblOffset val="100"/>
        <c:noMultiLvlLbl val="0"/>
      </c:catAx>
      <c:valAx>
        <c:axId val="11929435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Delta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29099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Payoff at Maturity against Index Level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11"/>
              <c:pt idx="0">
                <c:v>42.436500000000002</c:v>
              </c:pt>
              <c:pt idx="1">
                <c:v>44.936500000000002</c:v>
              </c:pt>
              <c:pt idx="2">
                <c:v>47.436500000000002</c:v>
              </c:pt>
              <c:pt idx="3">
                <c:v>49.936500000000002</c:v>
              </c:pt>
              <c:pt idx="4">
                <c:v>52.436500000000002</c:v>
              </c:pt>
              <c:pt idx="5">
                <c:v>54.936500000000002</c:v>
              </c:pt>
              <c:pt idx="6">
                <c:v>59.936500000000002</c:v>
              </c:pt>
              <c:pt idx="7">
                <c:v>64.936499999999995</c:v>
              </c:pt>
              <c:pt idx="8">
                <c:v>69.936499999999995</c:v>
              </c:pt>
              <c:pt idx="9">
                <c:v>74.936499999999995</c:v>
              </c:pt>
              <c:pt idx="10">
                <c:v>79.936499999999995</c:v>
              </c:pt>
            </c:numLit>
          </c:cat>
          <c:val>
            <c:numLit>
              <c:formatCode>General</c:formatCode>
              <c:ptCount val="11"/>
              <c:pt idx="0">
                <c:v>-</c:v>
              </c:pt>
              <c:pt idx="1">
                <c:v>-</c:v>
              </c:pt>
              <c:pt idx="2">
                <c:v>-</c:v>
              </c:pt>
              <c:pt idx="3">
                <c:v>-</c:v>
              </c:pt>
              <c:pt idx="4">
                <c:v>-</c:v>
              </c:pt>
              <c:pt idx="5">
                <c:v>-</c:v>
              </c:pt>
              <c:pt idx="6">
                <c:v>-</c:v>
              </c:pt>
              <c:pt idx="7">
                <c:v>-</c:v>
              </c:pt>
              <c:pt idx="8">
                <c:v>-</c:v>
              </c:pt>
              <c:pt idx="9">
                <c:v>-</c:v>
              </c:pt>
              <c:pt idx="10">
                <c:v>-0.49364999999999953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4FB-4160-9F69-2B99E92EE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4751"/>
        <c:axId val="119292911"/>
      </c:lineChart>
      <c:catAx>
        <c:axId val="119284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 Level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crossAx val="119292911"/>
        <c:crosses val="autoZero"/>
        <c:auto val="1"/>
        <c:lblAlgn val="ctr"/>
        <c:lblOffset val="100"/>
        <c:noMultiLvlLbl val="0"/>
      </c:catAx>
      <c:valAx>
        <c:axId val="11929291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Payoff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28475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in millions against Index Level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16"/>
              <c:pt idx="0">
                <c:v>103.3253</c:v>
              </c:pt>
              <c:pt idx="1">
                <c:v>103.8253</c:v>
              </c:pt>
              <c:pt idx="2">
                <c:v>104.3253</c:v>
              </c:pt>
              <c:pt idx="3">
                <c:v>104.8253</c:v>
              </c:pt>
              <c:pt idx="4">
                <c:v>105.3253</c:v>
              </c:pt>
              <c:pt idx="5">
                <c:v>105.8253</c:v>
              </c:pt>
              <c:pt idx="6">
                <c:v>106.3253</c:v>
              </c:pt>
              <c:pt idx="7">
                <c:v>106.8253</c:v>
              </c:pt>
              <c:pt idx="8">
                <c:v>107.3253</c:v>
              </c:pt>
              <c:pt idx="9">
                <c:v>107.8253</c:v>
              </c:pt>
              <c:pt idx="10">
                <c:v>108.3253</c:v>
              </c:pt>
              <c:pt idx="11">
                <c:v>108.8253</c:v>
              </c:pt>
              <c:pt idx="12">
                <c:v>109.3253</c:v>
              </c:pt>
              <c:pt idx="13">
                <c:v>109.8253</c:v>
              </c:pt>
              <c:pt idx="14">
                <c:v>110.3253</c:v>
              </c:pt>
              <c:pt idx="15">
                <c:v>110.8253</c:v>
              </c:pt>
            </c:numLit>
          </c:cat>
          <c:val>
            <c:numLit>
              <c:formatCode>General</c:formatCode>
              <c:ptCount val="16"/>
              <c:pt idx="0">
                <c:v>3.2510815216122172E-4</c:v>
              </c:pt>
              <c:pt idx="1">
                <c:v>1.7494227541007079E-3</c:v>
              </c:pt>
              <c:pt idx="2">
                <c:v>8.7023324638814212E-3</c:v>
              </c:pt>
              <c:pt idx="3">
                <c:v>3.9586884669942313E-2</c:v>
              </c:pt>
              <c:pt idx="4">
                <c:v>0.16276078067173616</c:v>
              </c:pt>
              <c:pt idx="5">
                <c:v>0.64212059880614114</c:v>
              </c:pt>
              <c:pt idx="6">
                <c:v>2.2271850408294753</c:v>
              </c:pt>
              <c:pt idx="7">
                <c:v>6.1933169256498877</c:v>
              </c:pt>
              <c:pt idx="8">
                <c:v>13.870427277844104</c:v>
              </c:pt>
              <c:pt idx="9">
                <c:v>26.213214225847182</c:v>
              </c:pt>
              <c:pt idx="10">
                <c:v>41.974865038124612</c:v>
              </c:pt>
              <c:pt idx="11">
                <c:v>57.134923787188896</c:v>
              </c:pt>
              <c:pt idx="12">
                <c:v>69.988067046465929</c:v>
              </c:pt>
              <c:pt idx="13">
                <c:v>78.917886663187943</c:v>
              </c:pt>
              <c:pt idx="14">
                <c:v>84.773790225678582</c:v>
              </c:pt>
              <c:pt idx="15">
                <c:v>89.521853781820738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9BE-4091-9E75-20865055E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5711"/>
        <c:axId val="119287631"/>
      </c:lineChart>
      <c:catAx>
        <c:axId val="119285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 Level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crossAx val="119287631"/>
        <c:crosses val="autoZero"/>
        <c:auto val="1"/>
        <c:lblAlgn val="ctr"/>
        <c:lblOffset val="100"/>
        <c:noMultiLvlLbl val="0"/>
      </c:catAx>
      <c:valAx>
        <c:axId val="11928763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28571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Payoff at Maturity against Index Level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16"/>
              <c:pt idx="0">
                <c:v>103.3253</c:v>
              </c:pt>
              <c:pt idx="1">
                <c:v>103.8253</c:v>
              </c:pt>
              <c:pt idx="2">
                <c:v>104.3253</c:v>
              </c:pt>
              <c:pt idx="3">
                <c:v>104.8253</c:v>
              </c:pt>
              <c:pt idx="4">
                <c:v>105.3253</c:v>
              </c:pt>
              <c:pt idx="5">
                <c:v>105.8253</c:v>
              </c:pt>
              <c:pt idx="6">
                <c:v>106.3253</c:v>
              </c:pt>
              <c:pt idx="7">
                <c:v>106.8253</c:v>
              </c:pt>
              <c:pt idx="8">
                <c:v>107.3253</c:v>
              </c:pt>
              <c:pt idx="9">
                <c:v>107.8253</c:v>
              </c:pt>
              <c:pt idx="10">
                <c:v>108.3253</c:v>
              </c:pt>
              <c:pt idx="11">
                <c:v>108.8253</c:v>
              </c:pt>
              <c:pt idx="12">
                <c:v>109.3253</c:v>
              </c:pt>
              <c:pt idx="13">
                <c:v>109.8253</c:v>
              </c:pt>
              <c:pt idx="14">
                <c:v>110.3253</c:v>
              </c:pt>
              <c:pt idx="15">
                <c:v>110.8253</c:v>
              </c:pt>
            </c:numLit>
          </c:cat>
          <c:val>
            <c:numLit>
              <c:formatCode>General</c:formatCode>
              <c:ptCount val="16"/>
              <c:pt idx="0">
                <c:v>-</c:v>
              </c:pt>
              <c:pt idx="1">
                <c:v>-</c:v>
              </c:pt>
              <c:pt idx="2">
                <c:v>-</c:v>
              </c:pt>
              <c:pt idx="3">
                <c:v>-</c:v>
              </c:pt>
              <c:pt idx="4">
                <c:v>-</c:v>
              </c:pt>
              <c:pt idx="5">
                <c:v>-</c:v>
              </c:pt>
              <c:pt idx="6">
                <c:v>-</c:v>
              </c:pt>
              <c:pt idx="7">
                <c:v>-</c:v>
              </c:pt>
              <c:pt idx="8">
                <c:v>-</c:v>
              </c:pt>
              <c:pt idx="9">
                <c:v>-</c:v>
              </c:pt>
              <c:pt idx="10">
                <c:v>-3.2529999999999859E-3</c:v>
              </c:pt>
              <c:pt idx="11">
                <c:v>-8.252999999999986E-3</c:v>
              </c:pt>
              <c:pt idx="12">
                <c:v>-1.3252999999999985E-2</c:v>
              </c:pt>
              <c:pt idx="13">
                <c:v>-1.8252999999999985E-2</c:v>
              </c:pt>
              <c:pt idx="14">
                <c:v>-2.3252999999999985E-2</c:v>
              </c:pt>
              <c:pt idx="15">
                <c:v>-2.8252999999999986E-2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14C-48BA-8D28-77538C84A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02031"/>
        <c:axId val="119302511"/>
      </c:lineChart>
      <c:catAx>
        <c:axId val="11930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 Level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crossAx val="119302511"/>
        <c:crosses val="autoZero"/>
        <c:auto val="1"/>
        <c:lblAlgn val="ctr"/>
        <c:lblOffset val="100"/>
        <c:noMultiLvlLbl val="0"/>
      </c:catAx>
      <c:valAx>
        <c:axId val="11930251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Payoff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30203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in millions against Index Level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16"/>
              <c:pt idx="0">
                <c:v>103.32550000000001</c:v>
              </c:pt>
              <c:pt idx="1">
                <c:v>103.82550000000001</c:v>
              </c:pt>
              <c:pt idx="2">
                <c:v>104.32550000000001</c:v>
              </c:pt>
              <c:pt idx="3">
                <c:v>104.82550000000001</c:v>
              </c:pt>
              <c:pt idx="4">
                <c:v>105.32550000000001</c:v>
              </c:pt>
              <c:pt idx="5">
                <c:v>105.82550000000001</c:v>
              </c:pt>
              <c:pt idx="6">
                <c:v>106.32550000000001</c:v>
              </c:pt>
              <c:pt idx="7">
                <c:v>106.82550000000001</c:v>
              </c:pt>
              <c:pt idx="8">
                <c:v>107.32550000000001</c:v>
              </c:pt>
              <c:pt idx="9">
                <c:v>107.82550000000001</c:v>
              </c:pt>
              <c:pt idx="10">
                <c:v>108.32550000000001</c:v>
              </c:pt>
              <c:pt idx="11">
                <c:v>108.82550000000001</c:v>
              </c:pt>
              <c:pt idx="12">
                <c:v>109.32550000000001</c:v>
              </c:pt>
              <c:pt idx="13">
                <c:v>109.82550000000001</c:v>
              </c:pt>
              <c:pt idx="14">
                <c:v>110.32550000000001</c:v>
              </c:pt>
              <c:pt idx="15">
                <c:v>110.82550000000001</c:v>
              </c:pt>
            </c:numLit>
          </c:cat>
          <c:val>
            <c:numLit>
              <c:formatCode>General</c:formatCode>
              <c:ptCount val="16"/>
              <c:pt idx="0">
                <c:v>99.635061427855959</c:v>
              </c:pt>
              <c:pt idx="1">
                <c:v>98.744858244502367</c:v>
              </c:pt>
              <c:pt idx="2">
                <c:v>96.445257145331652</c:v>
              </c:pt>
              <c:pt idx="3">
                <c:v>91.72519233254954</c:v>
              </c:pt>
              <c:pt idx="4">
                <c:v>83.676655782913457</c:v>
              </c:pt>
              <c:pt idx="5">
                <c:v>71.830688754449127</c:v>
              </c:pt>
              <c:pt idx="6">
                <c:v>57.537311443862713</c:v>
              </c:pt>
              <c:pt idx="7">
                <c:v>43.89181996313755</c:v>
              </c:pt>
              <c:pt idx="8">
                <c:v>32.060305092700254</c:v>
              </c:pt>
              <c:pt idx="9">
                <c:v>23.0593048572402</c:v>
              </c:pt>
              <c:pt idx="10">
                <c:v>17.306109786632966</c:v>
              </c:pt>
              <c:pt idx="11">
                <c:v>12.69248317418592</c:v>
              </c:pt>
              <c:pt idx="12">
                <c:v>8.9096201788268612</c:v>
              </c:pt>
              <c:pt idx="13">
                <c:v>6.2662358048282174</c:v>
              </c:pt>
              <c:pt idx="14">
                <c:v>4.4808526700000781</c:v>
              </c:pt>
              <c:pt idx="15">
                <c:v>3.2134390210207466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96E-4152-80EC-78EF9BA3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8111"/>
        <c:axId val="119283791"/>
      </c:lineChart>
      <c:catAx>
        <c:axId val="11928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 Level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crossAx val="119283791"/>
        <c:crosses val="autoZero"/>
        <c:auto val="1"/>
        <c:lblAlgn val="ctr"/>
        <c:lblOffset val="100"/>
        <c:noMultiLvlLbl val="0"/>
      </c:catAx>
      <c:valAx>
        <c:axId val="11928379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28811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4</xdr:col>
      <xdr:colOff>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EAD88-80EE-D12E-64C6-606033D97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15</xdr:col>
      <xdr:colOff>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6CBDB-180F-B026-38AC-39C4087E8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4</xdr:col>
      <xdr:colOff>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89F66-44E3-73C9-2330-458478589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15</xdr:col>
      <xdr:colOff>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E8D91-E656-12FF-86A2-2A0FF38CB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4</xdr:col>
      <xdr:colOff>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2A250-425F-5725-6E69-DC7852AE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15</xdr:col>
      <xdr:colOff>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2E58A-3CE1-CA6E-7FFF-2497D7769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4</xdr:col>
      <xdr:colOff>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354AA-9AC0-D5FA-32FD-500DC00E8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15</xdr:col>
      <xdr:colOff>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F212A-063D-46B2-0543-47DF3691E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4</xdr:col>
      <xdr:colOff>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40F25-C58C-C9CF-09BD-CA26F4F64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15</xdr:col>
      <xdr:colOff>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CCADED-C45F-4B65-897C-DB6479130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4</xdr:col>
      <xdr:colOff>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6D379-085D-1391-C1EB-5D092F67E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15</xdr:col>
      <xdr:colOff>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4E6C7E-05DA-025E-376D-819A8524E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4</xdr:col>
      <xdr:colOff>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23256-BB1B-6BD5-BC75-94835A3BB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15</xdr:col>
      <xdr:colOff>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CD49D-EC39-C34F-846F-B6C6E8A4C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23</xdr:col>
      <xdr:colOff>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8D130-2091-AED7-D8F2-12C0D8711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EA5E4-3A52-A269-98F7-D38736123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D43484-2FF2-73D9-A92F-FAAC11A86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5C5063-D8EA-F863-7DAB-6F3C1CDEA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23</xdr:col>
      <xdr:colOff>0</xdr:colOff>
      <xdr:row>47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1F9409-08CC-0298-6927-E2569C80C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33</xdr:row>
      <xdr:rowOff>0</xdr:rowOff>
    </xdr:from>
    <xdr:to>
      <xdr:col>32</xdr:col>
      <xdr:colOff>0</xdr:colOff>
      <xdr:row>47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20BD17-9B52-4453-15D3-3A2C9C6CB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49</xdr:row>
      <xdr:rowOff>0</xdr:rowOff>
    </xdr:from>
    <xdr:to>
      <xdr:col>23</xdr:col>
      <xdr:colOff>0</xdr:colOff>
      <xdr:row>63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6DF47E-17D0-59E8-E531-B99B89C5C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49</xdr:row>
      <xdr:rowOff>0</xdr:rowOff>
    </xdr:from>
    <xdr:to>
      <xdr:col>32</xdr:col>
      <xdr:colOff>0</xdr:colOff>
      <xdr:row>63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42C2E8-597A-9074-90AC-0346F3429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workbookViewId="0">
      <selection activeCell="A8" sqref="A8"/>
    </sheetView>
  </sheetViews>
  <sheetFormatPr defaultRowHeight="14.5" x14ac:dyDescent="0.35"/>
  <cols>
    <col min="1" max="1" width="10" bestFit="1" customWidth="1"/>
    <col min="3" max="3" width="22.1796875" bestFit="1" customWidth="1"/>
    <col min="5" max="5" width="19.36328125" bestFit="1" customWidth="1"/>
    <col min="6" max="6" width="14.26953125" bestFit="1" customWidth="1"/>
    <col min="8" max="8" width="7.54296875" bestFit="1" customWidth="1"/>
    <col min="9" max="9" width="8.90625" bestFit="1" customWidth="1"/>
    <col min="10" max="10" width="11.453125" bestFit="1" customWidth="1"/>
    <col min="11" max="11" width="7.81640625" bestFit="1" customWidth="1"/>
    <col min="12" max="12" width="10.36328125" bestFit="1" customWidth="1"/>
  </cols>
  <sheetData>
    <row r="1" spans="1:12" x14ac:dyDescent="0.35">
      <c r="A1" s="3" t="s">
        <v>0</v>
      </c>
      <c r="C1" s="3" t="s">
        <v>1</v>
      </c>
      <c r="E1" s="3" t="s">
        <v>2</v>
      </c>
      <c r="F1" t="s">
        <v>3</v>
      </c>
      <c r="H1" s="3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5">
      <c r="A2" t="s">
        <v>29</v>
      </c>
      <c r="C2" t="s">
        <v>9</v>
      </c>
      <c r="E2" t="s">
        <v>10</v>
      </c>
      <c r="F2" s="1" t="s">
        <v>11</v>
      </c>
      <c r="H2" t="s">
        <v>12</v>
      </c>
      <c r="I2">
        <v>5</v>
      </c>
      <c r="J2">
        <v>2.5</v>
      </c>
      <c r="K2">
        <v>5</v>
      </c>
      <c r="L2">
        <v>5</v>
      </c>
    </row>
    <row r="3" spans="1:12" x14ac:dyDescent="0.35">
      <c r="A3" t="s">
        <v>31</v>
      </c>
      <c r="C3" t="s">
        <v>13</v>
      </c>
      <c r="E3" t="s">
        <v>14</v>
      </c>
      <c r="F3" s="1" t="s">
        <v>15</v>
      </c>
      <c r="H3" t="s">
        <v>16</v>
      </c>
      <c r="I3">
        <v>5</v>
      </c>
      <c r="J3">
        <v>2.5</v>
      </c>
      <c r="K3">
        <v>5</v>
      </c>
      <c r="L3">
        <v>5</v>
      </c>
    </row>
    <row r="4" spans="1:12" x14ac:dyDescent="0.35">
      <c r="A4" t="s">
        <v>30</v>
      </c>
      <c r="C4" t="s">
        <v>17</v>
      </c>
      <c r="E4" t="s">
        <v>18</v>
      </c>
      <c r="F4" s="2" t="s">
        <v>19</v>
      </c>
      <c r="H4" t="s">
        <v>20</v>
      </c>
      <c r="I4">
        <v>10</v>
      </c>
      <c r="J4">
        <v>10</v>
      </c>
      <c r="K4">
        <v>5</v>
      </c>
      <c r="L4">
        <v>5</v>
      </c>
    </row>
    <row r="5" spans="1:12" x14ac:dyDescent="0.35">
      <c r="A5" t="s">
        <v>32</v>
      </c>
      <c r="C5" t="s">
        <v>21</v>
      </c>
      <c r="E5" t="s">
        <v>22</v>
      </c>
      <c r="F5" s="2" t="s">
        <v>19</v>
      </c>
      <c r="H5" t="s">
        <v>23</v>
      </c>
      <c r="I5">
        <v>0.5</v>
      </c>
      <c r="J5">
        <v>0.5</v>
      </c>
      <c r="K5">
        <v>5</v>
      </c>
      <c r="L5">
        <v>10</v>
      </c>
    </row>
    <row r="6" spans="1:12" x14ac:dyDescent="0.35">
      <c r="A6" t="s">
        <v>33</v>
      </c>
      <c r="C6" t="s">
        <v>24</v>
      </c>
      <c r="E6" t="s">
        <v>25</v>
      </c>
      <c r="F6" s="1" t="s">
        <v>26</v>
      </c>
    </row>
    <row r="7" spans="1:12" x14ac:dyDescent="0.35">
      <c r="A7" t="s">
        <v>34</v>
      </c>
      <c r="C7" t="s">
        <v>27</v>
      </c>
      <c r="E7" t="s">
        <v>28</v>
      </c>
      <c r="F7" s="1" t="s">
        <v>26</v>
      </c>
    </row>
    <row r="8" spans="1:12" x14ac:dyDescent="0.35">
      <c r="A8" t="s">
        <v>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7612-5A0A-4E9C-8A55-B604D0288AB9}">
  <dimension ref="A1:E5"/>
  <sheetViews>
    <sheetView tabSelected="1" workbookViewId="0"/>
  </sheetViews>
  <sheetFormatPr defaultRowHeight="14.5" x14ac:dyDescent="0.35"/>
  <cols>
    <col min="1" max="1" width="7.54296875" bestFit="1" customWidth="1"/>
    <col min="2" max="2" width="10.81640625" bestFit="1" customWidth="1"/>
    <col min="3" max="3" width="17.1796875" bestFit="1" customWidth="1"/>
    <col min="4" max="4" width="29.6328125" bestFit="1" customWidth="1"/>
    <col min="5" max="5" width="10.08984375" bestFit="1" customWidth="1"/>
  </cols>
  <sheetData>
    <row r="1" spans="1:5" x14ac:dyDescent="0.35">
      <c r="B1" t="s">
        <v>46</v>
      </c>
      <c r="C1" t="s">
        <v>47</v>
      </c>
      <c r="D1" t="s">
        <v>48</v>
      </c>
      <c r="E1" t="s">
        <v>49</v>
      </c>
    </row>
    <row r="2" spans="1:5" x14ac:dyDescent="0.35">
      <c r="A2" t="s">
        <v>20</v>
      </c>
      <c r="B2" s="13">
        <v>0</v>
      </c>
      <c r="C2" s="13">
        <v>16.90221297875933</v>
      </c>
      <c r="D2" s="15">
        <v>16.90221297875933</v>
      </c>
      <c r="E2" s="11">
        <v>291.70030000000003</v>
      </c>
    </row>
    <row r="3" spans="1:5" x14ac:dyDescent="0.35">
      <c r="A3" t="s">
        <v>16</v>
      </c>
      <c r="B3" s="13">
        <v>0</v>
      </c>
      <c r="C3" s="13">
        <v>33.210133740111523</v>
      </c>
      <c r="D3" s="15">
        <v>33.210133740111523</v>
      </c>
      <c r="E3" s="11">
        <v>54.928600000000003</v>
      </c>
    </row>
    <row r="4" spans="1:5" x14ac:dyDescent="0.35">
      <c r="A4" t="s">
        <v>23</v>
      </c>
      <c r="B4" s="13">
        <v>0</v>
      </c>
      <c r="C4" s="13">
        <v>53.62622936284599</v>
      </c>
      <c r="D4" s="15">
        <v>53.62622936284599</v>
      </c>
      <c r="E4" s="11">
        <v>108.3253</v>
      </c>
    </row>
    <row r="5" spans="1:5" x14ac:dyDescent="0.35">
      <c r="A5" t="s">
        <v>12</v>
      </c>
      <c r="B5" s="13">
        <v>0</v>
      </c>
      <c r="C5" s="13">
        <v>115.06812940674278</v>
      </c>
      <c r="D5" s="15">
        <v>115.06812940674278</v>
      </c>
      <c r="E5" s="11">
        <v>48.0396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3E89-94D7-467E-8176-9AC22EB0F715}">
  <dimension ref="A1:O10"/>
  <sheetViews>
    <sheetView workbookViewId="0"/>
  </sheetViews>
  <sheetFormatPr defaultRowHeight="14.5" x14ac:dyDescent="0.35"/>
  <cols>
    <col min="1" max="1" width="22.1796875" style="4" bestFit="1" customWidth="1"/>
    <col min="2" max="2" width="26.90625" style="4" bestFit="1" customWidth="1"/>
    <col min="3" max="3" width="8.7265625" style="4"/>
    <col min="4" max="4" width="19.36328125" style="4" bestFit="1" customWidth="1"/>
    <col min="5" max="9" width="7.08984375" style="4" bestFit="1" customWidth="1"/>
    <col min="10" max="15" width="7.36328125" style="4" bestFit="1" customWidth="1"/>
    <col min="16" max="16384" width="8.7265625" style="4"/>
  </cols>
  <sheetData>
    <row r="1" spans="1:15" x14ac:dyDescent="0.35">
      <c r="A1" s="5" t="s">
        <v>36</v>
      </c>
      <c r="D1" s="7" t="s">
        <v>37</v>
      </c>
      <c r="E1" s="8">
        <v>241.70030000000003</v>
      </c>
      <c r="F1" s="8">
        <v>251.70030000000003</v>
      </c>
      <c r="G1" s="8">
        <v>261.70030000000003</v>
      </c>
      <c r="H1" s="8">
        <v>271.70030000000003</v>
      </c>
      <c r="I1" s="8">
        <v>281.70030000000003</v>
      </c>
      <c r="J1" s="8">
        <v>291.70030000000003</v>
      </c>
      <c r="K1" s="8">
        <v>301.70030000000003</v>
      </c>
      <c r="L1" s="8">
        <v>311.70030000000003</v>
      </c>
      <c r="M1" s="8">
        <v>321.70030000000003</v>
      </c>
      <c r="N1" s="8">
        <v>331.70030000000003</v>
      </c>
      <c r="O1" s="8">
        <v>341.70030000000003</v>
      </c>
    </row>
    <row r="2" spans="1:15" x14ac:dyDescent="0.35">
      <c r="D2" s="7" t="s">
        <v>38</v>
      </c>
      <c r="E2" s="9">
        <v>-50</v>
      </c>
      <c r="F2" s="9">
        <v>-40</v>
      </c>
      <c r="G2" s="9">
        <v>-30</v>
      </c>
      <c r="H2" s="9">
        <v>-20</v>
      </c>
      <c r="I2" s="9">
        <v>-10</v>
      </c>
      <c r="J2" s="9">
        <v>0</v>
      </c>
      <c r="K2" s="9">
        <v>10</v>
      </c>
      <c r="L2" s="9">
        <v>20</v>
      </c>
      <c r="M2" s="9">
        <v>30</v>
      </c>
      <c r="N2" s="9">
        <v>40</v>
      </c>
      <c r="O2" s="9">
        <v>50</v>
      </c>
    </row>
    <row r="3" spans="1:15" x14ac:dyDescent="0.35">
      <c r="A3" s="4" t="s">
        <v>9</v>
      </c>
      <c r="B3" s="6">
        <f>_xll.BDP($A$1,A3)</f>
        <v>100000000</v>
      </c>
      <c r="D3" s="4" t="s">
        <v>10</v>
      </c>
      <c r="E3" s="10">
        <f>_xll.BDP($A$1,$D3,"CDS_FLAT_SPREAD",E$1)</f>
        <v>4.4429137314421364E-2</v>
      </c>
      <c r="F3" s="10">
        <f>_xll.BDP($A$1,$D3,"CDS_FLAT_SPREAD",F$1)</f>
        <v>5.8537681544415535E-2</v>
      </c>
      <c r="G3" s="10">
        <f>_xll.BDP($A$1,$D3,"CDS_FLAT_SPREAD",G$1)</f>
        <v>7.6883940450205246E-2</v>
      </c>
      <c r="H3" s="10">
        <f>_xll.BDP($A$1,$D3,"CDS_FLAT_SPREAD",H$1)</f>
        <v>0.10157622709705268</v>
      </c>
      <c r="I3" s="10">
        <f>_xll.BDP($A$1,$D3,"CDS_FLAT_SPREAD",I$1)</f>
        <v>0.13493783594156225</v>
      </c>
      <c r="J3" s="10">
        <f>_xll.BDP($A$1,$D3,"CDS_FLAT_SPREAD",J$1)</f>
        <v>0.17868173784854394</v>
      </c>
      <c r="K3" s="10">
        <f>_xll.BDP($A$1,$D3,"CDS_FLAT_SPREAD",K$1)</f>
        <v>0.23227064378766379</v>
      </c>
      <c r="L3" s="10">
        <f>_xll.BDP($A$1,$D3,"CDS_FLAT_SPREAD",L$1)</f>
        <v>0.296800809032991</v>
      </c>
      <c r="M3" s="10">
        <f>_xll.BDP($A$1,$D3,"CDS_FLAT_SPREAD",M$1)</f>
        <v>0.38651945444294827</v>
      </c>
      <c r="N3" s="10">
        <f>_xll.BDP($A$1,$D3,"CDS_FLAT_SPREAD",N$1)</f>
        <v>0.51442988878361384</v>
      </c>
      <c r="O3" s="10">
        <f>_xll.BDP($A$1,$D3,"CDS_FLAT_SPREAD",O$1)</f>
        <v>0.6899307926142787</v>
      </c>
    </row>
    <row r="4" spans="1:15" x14ac:dyDescent="0.35">
      <c r="A4" s="4" t="s">
        <v>13</v>
      </c>
      <c r="B4" s="4" t="str">
        <f>_xll.BDP($A$1,A4)</f>
        <v>MARKIT ITRX EUR XOVER 12/29</v>
      </c>
      <c r="D4" s="4" t="s">
        <v>14</v>
      </c>
      <c r="E4" s="11">
        <f>_xll.BDP($A$1,$D4,"CDS_FLAT_SPREAD",E$1)</f>
        <v>58.378359053643436</v>
      </c>
      <c r="F4" s="11">
        <f>_xll.BDP($A$1,$D4,"CDS_FLAT_SPREAD",F$1)</f>
        <v>55.54914364734509</v>
      </c>
      <c r="G4" s="11">
        <f>_xll.BDP($A$1,$D4,"CDS_FLAT_SPREAD",G$1)</f>
        <v>52.746902246337413</v>
      </c>
      <c r="H4" s="11">
        <f>_xll.BDP($A$1,$D4,"CDS_FLAT_SPREAD",H$1)</f>
        <v>50.070749365087032</v>
      </c>
      <c r="I4" s="11">
        <f>_xll.BDP($A$1,$D4,"CDS_FLAT_SPREAD",I$1)</f>
        <v>47.520314981757295</v>
      </c>
      <c r="J4" s="11">
        <f>_xll.BDP($A$1,$D4,"CDS_FLAT_SPREAD",J$1)</f>
        <v>44.975983448900323</v>
      </c>
      <c r="K4" s="11">
        <f>_xll.BDP($A$1,$D4,"CDS_FLAT_SPREAD",K$1)</f>
        <v>42.165100081259411</v>
      </c>
      <c r="L4" s="11">
        <f>_xll.BDP($A$1,$D4,"CDS_FLAT_SPREAD",L$1)</f>
        <v>39.008415177210466</v>
      </c>
      <c r="M4" s="11">
        <f>_xll.BDP($A$1,$D4,"CDS_FLAT_SPREAD",M$1)</f>
        <v>36.11153598604956</v>
      </c>
      <c r="N4" s="11">
        <f>_xll.BDP($A$1,$D4,"CDS_FLAT_SPREAD",N$1)</f>
        <v>33.67547421472856</v>
      </c>
      <c r="O4" s="11">
        <f>_xll.BDP($A$1,$D4,"CDS_FLAT_SPREAD",O$1)</f>
        <v>31.648375852634551</v>
      </c>
    </row>
    <row r="5" spans="1:15" x14ac:dyDescent="0.35">
      <c r="A5" s="4" t="s">
        <v>17</v>
      </c>
      <c r="B5" s="4">
        <f>_xll.BDP($A$1,A5)</f>
        <v>291.70030000000003</v>
      </c>
      <c r="D5" s="4" t="s">
        <v>18</v>
      </c>
      <c r="E5" s="12">
        <f>_xll.BDP($A$1,$D5,"CDS_FLAT_SPREAD",E$1)</f>
        <v>4.8415307351833879E-2</v>
      </c>
      <c r="F5" s="12">
        <f>_xll.BDP($A$1,$D5,"CDS_FLAT_SPREAD",F$1)</f>
        <v>6.2194042052585781E-2</v>
      </c>
      <c r="G5" s="12">
        <f>_xll.BDP($A$1,$D5,"CDS_FLAT_SPREAD",G$1)</f>
        <v>7.9690754021283047E-2</v>
      </c>
      <c r="H5" s="12">
        <f>_xll.BDP($A$1,$D5,"CDS_FLAT_SPREAD",H$1)</f>
        <v>0.10242324857235352</v>
      </c>
      <c r="I5" s="12">
        <f>_xll.BDP($A$1,$D5,"CDS_FLAT_SPREAD",I$1)</f>
        <v>0.13186849549181126</v>
      </c>
      <c r="J5" s="12">
        <f>_xll.BDP($A$1,$D5,"CDS_FLAT_SPREAD",J$1)</f>
        <v>0.16902212978759329</v>
      </c>
      <c r="K5" s="12">
        <f>_xll.BDP($A$1,$D5,"CDS_FLAT_SPREAD",K$1)</f>
        <v>0.21396498047211132</v>
      </c>
      <c r="L5" s="12">
        <f>_xll.BDP($A$1,$D5,"CDS_FLAT_SPREAD",L$1)</f>
        <v>0.26834554075354511</v>
      </c>
      <c r="M5" s="12">
        <f>_xll.BDP($A$1,$D5,"CDS_FLAT_SPREAD",M$1)</f>
        <v>0.33862256813925462</v>
      </c>
      <c r="N5" s="12">
        <f>_xll.BDP($A$1,$D5,"CDS_FLAT_SPREAD",N$1)</f>
        <v>0.4271173500230811</v>
      </c>
      <c r="O5" s="12">
        <f>_xll.BDP($A$1,$D5,"CDS_FLAT_SPREAD",O$1)</f>
        <v>0.5306734147805533</v>
      </c>
    </row>
    <row r="6" spans="1:15" x14ac:dyDescent="0.35">
      <c r="A6" s="4" t="s">
        <v>21</v>
      </c>
      <c r="B6" s="4" t="str">
        <f>_xll.BDP($A$1,A6)</f>
        <v>LONG</v>
      </c>
      <c r="D6" s="4" t="s">
        <v>22</v>
      </c>
      <c r="E6" s="12">
        <f>_xll.BDP($A$1,$D6,"CDS_FLAT_SPREAD",E$1)</f>
        <v>2.1059751415753378E-2</v>
      </c>
      <c r="F6" s="12">
        <f>_xll.BDP($A$1,$D6,"CDS_FLAT_SPREAD",F$1)</f>
        <v>2.5898308202170914E-2</v>
      </c>
      <c r="G6" s="12">
        <f>_xll.BDP($A$1,$D6,"CDS_FLAT_SPREAD",G$1)</f>
        <v>3.1730751917155256E-2</v>
      </c>
      <c r="H6" s="12">
        <f>_xll.BDP($A$1,$D6,"CDS_FLAT_SPREAD",H$1)</f>
        <v>3.8779035583385718E-2</v>
      </c>
      <c r="I6" s="12">
        <f>_xll.BDP($A$1,$D6,"CDS_FLAT_SPREAD",I$1)</f>
        <v>4.7131107324024882E-2</v>
      </c>
      <c r="J6" s="12">
        <f>_xll.BDP($A$1,$D6,"CDS_FLAT_SPREAD",J$1)</f>
        <v>5.6733701964923722E-2</v>
      </c>
      <c r="K6" s="12">
        <f>_xll.BDP($A$1,$D6,"CDS_FLAT_SPREAD",K$1)</f>
        <v>6.7598512809655509E-2</v>
      </c>
      <c r="L6" s="12">
        <f>_xll.BDP($A$1,$D6,"CDS_FLAT_SPREAD",L$1)</f>
        <v>7.9982947590429315E-2</v>
      </c>
      <c r="M6" s="12">
        <f>_xll.BDP($A$1,$D6,"CDS_FLAT_SPREAD",M$1)</f>
        <v>9.2878608448556332E-2</v>
      </c>
      <c r="N6" s="12">
        <f>_xll.BDP($A$1,$D6,"CDS_FLAT_SPREAD",N$1)</f>
        <v>0.10355410101468526</v>
      </c>
      <c r="O6" s="12">
        <f>_xll.BDP($A$1,$D6,"CDS_FLAT_SPREAD",O$1)</f>
        <v>0.10848182957891656</v>
      </c>
    </row>
    <row r="7" spans="1:15" x14ac:dyDescent="0.35">
      <c r="A7" s="4" t="s">
        <v>24</v>
      </c>
      <c r="B7" s="4" t="str">
        <f>_xll.BDP($A$1,A7)</f>
        <v>PAY</v>
      </c>
      <c r="D7" s="4" t="s">
        <v>25</v>
      </c>
      <c r="E7" s="13">
        <f>_xll.BDP($A$1,$D7,"CDS_FLAT_SPREAD",E$1)</f>
        <v>4097.9574273873095</v>
      </c>
      <c r="F7" s="13">
        <f>_xll.BDP($A$1,$D7,"CDS_FLAT_SPREAD",F$1)</f>
        <v>5149.2325210427798</v>
      </c>
      <c r="G7" s="13">
        <f>_xll.BDP($A$1,$D7,"CDS_FLAT_SPREAD",G$1)</f>
        <v>6411.9611594674061</v>
      </c>
      <c r="H7" s="13">
        <f>_xll.BDP($A$1,$D7,"CDS_FLAT_SPREAD",H$1)</f>
        <v>7936.9297864017663</v>
      </c>
      <c r="I7" s="13">
        <f>_xll.BDP($A$1,$D7,"CDS_FLAT_SPREAD",I$1)</f>
        <v>9740.0122993626446</v>
      </c>
      <c r="J7" s="13">
        <f>_xll.BDP($A$1,$D7,"CDS_FLAT_SPREAD",J$1)</f>
        <v>11775.930169196919</v>
      </c>
      <c r="K7" s="13">
        <f>_xll.BDP($A$1,$D7,"CDS_FLAT_SPREAD",K$1)</f>
        <v>13930.170231055616</v>
      </c>
      <c r="L7" s="13">
        <f>_xll.BDP($A$1,$D7,"CDS_FLAT_SPREAD",L$1)</f>
        <v>16117.255590679131</v>
      </c>
      <c r="M7" s="13">
        <f>_xll.BDP($A$1,$D7,"CDS_FLAT_SPREAD",M$1)</f>
        <v>18275.25071687896</v>
      </c>
      <c r="N7" s="13">
        <f>_xll.BDP($A$1,$D7,"CDS_FLAT_SPREAD",N$1)</f>
        <v>20009.746530847988</v>
      </c>
      <c r="O7" s="13">
        <f>_xll.BDP($A$1,$D7,"CDS_FLAT_SPREAD",O$1)</f>
        <v>20728.624705355134</v>
      </c>
    </row>
    <row r="8" spans="1:15" x14ac:dyDescent="0.35">
      <c r="A8" s="4" t="s">
        <v>27</v>
      </c>
      <c r="B8" s="4">
        <f>_xll.BDP($A$1,A8)</f>
        <v>350</v>
      </c>
      <c r="D8" s="4" t="s">
        <v>28</v>
      </c>
      <c r="E8" s="13">
        <f>_xll.BDP($A$1,$D8,"CDS_FLAT_SPREAD",E$1)</f>
        <v>-2766.7379417364978</v>
      </c>
      <c r="F8" s="13">
        <f>_xll.BDP($A$1,$D8,"CDS_FLAT_SPREAD",F$1)</f>
        <v>-3324.4223970703729</v>
      </c>
      <c r="G8" s="13">
        <f>_xll.BDP($A$1,$D8,"CDS_FLAT_SPREAD",G$1)</f>
        <v>-3950.3288690543995</v>
      </c>
      <c r="H8" s="13">
        <f>_xll.BDP($A$1,$D8,"CDS_FLAT_SPREAD",H$1)</f>
        <v>-4665.4428211438999</v>
      </c>
      <c r="I8" s="13">
        <f>_xll.BDP($A$1,$D8,"CDS_FLAT_SPREAD",I$1)</f>
        <v>-5461.7070120733297</v>
      </c>
      <c r="J8" s="13">
        <f>_xll.BDP($A$1,$D8,"CDS_FLAT_SPREAD",J$1)</f>
        <v>-6280.7030459730886</v>
      </c>
      <c r="K8" s="13">
        <f>_xll.BDP($A$1,$D8,"CDS_FLAT_SPREAD",K$1)</f>
        <v>-6996.0643062250138</v>
      </c>
      <c r="L8" s="13">
        <f>_xll.BDP($A$1,$D8,"CDS_FLAT_SPREAD",L$1)</f>
        <v>-7517.1346603121819</v>
      </c>
      <c r="M8" s="13">
        <f>_xll.BDP($A$1,$D8,"CDS_FLAT_SPREAD",M$1)</f>
        <v>-7916.5521615238376</v>
      </c>
      <c r="N8" s="13">
        <f>_xll.BDP($A$1,$D8,"CDS_FLAT_SPREAD",N$1)</f>
        <v>-8098.0941864504384</v>
      </c>
      <c r="O8" s="13">
        <f>_xll.BDP($A$1,$D8,"CDS_FLAT_SPREAD",O$1)</f>
        <v>-7875.709776193271</v>
      </c>
    </row>
    <row r="10" spans="1:15" x14ac:dyDescent="0.35">
      <c r="D10" s="9" t="s">
        <v>39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D8DC-7FC0-4DA8-B106-790513C8A098}">
  <dimension ref="A1:O10"/>
  <sheetViews>
    <sheetView workbookViewId="0"/>
  </sheetViews>
  <sheetFormatPr defaultRowHeight="14.5" x14ac:dyDescent="0.35"/>
  <cols>
    <col min="1" max="1" width="22.1796875" style="4" bestFit="1" customWidth="1"/>
    <col min="2" max="2" width="24.1796875" style="4" bestFit="1" customWidth="1"/>
    <col min="3" max="3" width="8.7265625" style="4"/>
    <col min="4" max="4" width="19.36328125" style="4" bestFit="1" customWidth="1"/>
    <col min="5" max="9" width="7" style="4" bestFit="1" customWidth="1"/>
    <col min="10" max="13" width="7.36328125" style="4" bestFit="1" customWidth="1"/>
    <col min="14" max="14" width="7" style="4" bestFit="1" customWidth="1"/>
    <col min="15" max="15" width="6.36328125" style="4" bestFit="1" customWidth="1"/>
    <col min="16" max="16384" width="8.7265625" style="4"/>
  </cols>
  <sheetData>
    <row r="1" spans="1:15" x14ac:dyDescent="0.35">
      <c r="A1" s="5" t="s">
        <v>40</v>
      </c>
      <c r="D1" s="7" t="s">
        <v>37</v>
      </c>
      <c r="E1" s="8">
        <v>42.428600000000003</v>
      </c>
      <c r="F1" s="8">
        <v>44.928600000000003</v>
      </c>
      <c r="G1" s="8">
        <v>47.428600000000003</v>
      </c>
      <c r="H1" s="8">
        <v>49.928600000000003</v>
      </c>
      <c r="I1" s="8">
        <v>52.428600000000003</v>
      </c>
      <c r="J1" s="8">
        <v>54.928600000000003</v>
      </c>
      <c r="K1" s="8">
        <v>59.928600000000003</v>
      </c>
      <c r="L1" s="8">
        <v>64.928600000000003</v>
      </c>
      <c r="M1" s="8">
        <v>69.928600000000003</v>
      </c>
      <c r="N1" s="8">
        <v>74.928600000000003</v>
      </c>
      <c r="O1" s="8">
        <v>79.928600000000003</v>
      </c>
    </row>
    <row r="2" spans="1:15" x14ac:dyDescent="0.35">
      <c r="D2" s="7" t="s">
        <v>38</v>
      </c>
      <c r="E2" s="9">
        <v>-12.5</v>
      </c>
      <c r="F2" s="9">
        <v>-10</v>
      </c>
      <c r="G2" s="9">
        <v>-7.5</v>
      </c>
      <c r="H2" s="9">
        <v>-5</v>
      </c>
      <c r="I2" s="9">
        <v>-2.5</v>
      </c>
      <c r="J2" s="9">
        <v>0</v>
      </c>
      <c r="K2" s="9">
        <v>5</v>
      </c>
      <c r="L2" s="9">
        <v>10</v>
      </c>
      <c r="M2" s="9">
        <v>15</v>
      </c>
      <c r="N2" s="9">
        <v>20</v>
      </c>
      <c r="O2" s="9">
        <v>25</v>
      </c>
    </row>
    <row r="3" spans="1:15" x14ac:dyDescent="0.35">
      <c r="A3" s="4" t="s">
        <v>9</v>
      </c>
      <c r="B3" s="6">
        <f>_xll.BDP($A$1,A3)</f>
        <v>250000000</v>
      </c>
      <c r="D3" s="4" t="s">
        <v>10</v>
      </c>
      <c r="E3" s="10">
        <f>_xll.BDP($A$1,$D3,"CDS_FLAT_SPREAD",E$1)</f>
        <v>2.9643595413280585E-2</v>
      </c>
      <c r="F3" s="10">
        <f>_xll.BDP($A$1,$D3,"CDS_FLAT_SPREAD",F$1)</f>
        <v>3.9934606172167209E-2</v>
      </c>
      <c r="G3" s="10">
        <f>_xll.BDP($A$1,$D3,"CDS_FLAT_SPREAD",G$1)</f>
        <v>5.1600186928950562E-2</v>
      </c>
      <c r="H3" s="10">
        <f>_xll.BDP($A$1,$D3,"CDS_FLAT_SPREAD",H$1)</f>
        <v>6.4555961205168183E-2</v>
      </c>
      <c r="I3" s="10">
        <f>_xll.BDP($A$1,$D3,"CDS_FLAT_SPREAD",I$1)</f>
        <v>7.9376089665439784E-2</v>
      </c>
      <c r="J3" s="10">
        <f>_xll.BDP($A$1,$D3,"CDS_FLAT_SPREAD",J$1)</f>
        <v>0.10348242119667432</v>
      </c>
      <c r="K3" s="10">
        <f>_xll.BDP($A$1,$D3,"CDS_FLAT_SPREAD",K$1)</f>
        <v>0.17131205222033744</v>
      </c>
      <c r="L3" s="10">
        <f>_xll.BDP($A$1,$D3,"CDS_FLAT_SPREAD",L$1)</f>
        <v>0.27809831901924864</v>
      </c>
      <c r="M3" s="10">
        <f>_xll.BDP($A$1,$D3,"CDS_FLAT_SPREAD",M$1)</f>
        <v>0.43623228105557027</v>
      </c>
      <c r="N3" s="10">
        <f>_xll.BDP($A$1,$D3,"CDS_FLAT_SPREAD",N$1)</f>
        <v>0.6318103785987994</v>
      </c>
      <c r="O3" s="10">
        <f>_xll.BDP($A$1,$D3,"CDS_FLAT_SPREAD",O$1)</f>
        <v>0.85366763046227434</v>
      </c>
    </row>
    <row r="4" spans="1:15" x14ac:dyDescent="0.35">
      <c r="A4" s="4" t="s">
        <v>13</v>
      </c>
      <c r="B4" s="4" t="str">
        <f>_xll.BDP($A$1,A4)</f>
        <v>MARKIT ITRX EUROPE 12/29</v>
      </c>
      <c r="D4" s="4" t="s">
        <v>14</v>
      </c>
      <c r="E4" s="11">
        <f>_xll.BDP($A$1,$D4,"CDS_FLAT_SPREAD",E$1)</f>
        <v>65.324000303937936</v>
      </c>
      <c r="F4" s="11">
        <f>_xll.BDP($A$1,$D4,"CDS_FLAT_SPREAD",F$1)</f>
        <v>62.550073472087306</v>
      </c>
      <c r="G4" s="11">
        <f>_xll.BDP($A$1,$D4,"CDS_FLAT_SPREAD",G$1)</f>
        <v>59.271598542711878</v>
      </c>
      <c r="H4" s="11">
        <f>_xll.BDP($A$1,$D4,"CDS_FLAT_SPREAD",H$1)</f>
        <v>55.513773078615877</v>
      </c>
      <c r="I4" s="11">
        <f>_xll.BDP($A$1,$D4,"CDS_FLAT_SPREAD",I$1)</f>
        <v>51.453056484953422</v>
      </c>
      <c r="J4" s="11">
        <f>_xll.BDP($A$1,$D4,"CDS_FLAT_SPREAD",J$1)</f>
        <v>48.800670420050572</v>
      </c>
      <c r="K4" s="11">
        <f>_xll.BDP($A$1,$D4,"CDS_FLAT_SPREAD",K$1)</f>
        <v>43.550597999146675</v>
      </c>
      <c r="L4" s="11">
        <f>_xll.BDP($A$1,$D4,"CDS_FLAT_SPREAD",L$1)</f>
        <v>39.112583286720401</v>
      </c>
      <c r="M4" s="11">
        <f>_xll.BDP($A$1,$D4,"CDS_FLAT_SPREAD",M$1)</f>
        <v>36.576850955473041</v>
      </c>
      <c r="N4" s="11">
        <f>_xll.BDP($A$1,$D4,"CDS_FLAT_SPREAD",N$1)</f>
        <v>34.33961758643855</v>
      </c>
      <c r="O4" s="11">
        <f>_xll.BDP($A$1,$D4,"CDS_FLAT_SPREAD",O$1)</f>
        <v>33.509667704734838</v>
      </c>
    </row>
    <row r="5" spans="1:15" x14ac:dyDescent="0.35">
      <c r="A5" s="4" t="s">
        <v>17</v>
      </c>
      <c r="B5" s="4">
        <f>_xll.BDP($A$1,A5)</f>
        <v>54.928600000000003</v>
      </c>
      <c r="D5" s="4" t="s">
        <v>18</v>
      </c>
      <c r="E5" s="12">
        <f>_xll.BDP($A$1,$D5,"CDS_FLAT_SPREAD",E$1)</f>
        <v>0.11363243043122655</v>
      </c>
      <c r="F5" s="12">
        <f>_xll.BDP($A$1,$D5,"CDS_FLAT_SPREAD",F$1)</f>
        <v>0.14353243796852785</v>
      </c>
      <c r="G5" s="12">
        <f>_xll.BDP($A$1,$D5,"CDS_FLAT_SPREAD",G$1)</f>
        <v>0.17629009091320047</v>
      </c>
      <c r="H5" s="12">
        <f>_xll.BDP($A$1,$D5,"CDS_FLAT_SPREAD",H$1)</f>
        <v>0.21241689690945251</v>
      </c>
      <c r="I5" s="12">
        <f>_xll.BDP($A$1,$D5,"CDS_FLAT_SPREAD",I$1)</f>
        <v>0.25385162692625823</v>
      </c>
      <c r="J5" s="12">
        <f>_xll.BDP($A$1,$D5,"CDS_FLAT_SPREAD",J$1)</f>
        <v>0.3112052840496467</v>
      </c>
      <c r="K5" s="12">
        <f>_xll.BDP($A$1,$D5,"CDS_FLAT_SPREAD",K$1)</f>
        <v>0.45247894926209875</v>
      </c>
      <c r="L5" s="12">
        <f>_xll.BDP($A$1,$D5,"CDS_FLAT_SPREAD",L$1)</f>
        <v>0.62334352767812129</v>
      </c>
      <c r="M5" s="12">
        <f>_xll.BDP($A$1,$D5,"CDS_FLAT_SPREAD",M$1)</f>
        <v>0.78448836510354436</v>
      </c>
      <c r="N5" s="12">
        <f>_xll.BDP($A$1,$D5,"CDS_FLAT_SPREAD",N$1)</f>
        <v>0.90114178458703786</v>
      </c>
      <c r="O5" s="12">
        <f>_xll.BDP($A$1,$D5,"CDS_FLAT_SPREAD",O$1)</f>
        <v>0.96060576460741631</v>
      </c>
    </row>
    <row r="6" spans="1:15" x14ac:dyDescent="0.35">
      <c r="A6" s="4" t="s">
        <v>21</v>
      </c>
      <c r="B6" s="4" t="str">
        <f>_xll.BDP($A$1,A6)</f>
        <v>LONG</v>
      </c>
      <c r="D6" s="4" t="s">
        <v>22</v>
      </c>
      <c r="E6" s="12">
        <f>_xll.BDP($A$1,$D6,"CDS_FLAT_SPREAD",E$1)</f>
        <v>0.15607804253784166</v>
      </c>
      <c r="F6" s="12">
        <f>_xll.BDP($A$1,$D6,"CDS_FLAT_SPREAD",F$1)</f>
        <v>0.18030296626507694</v>
      </c>
      <c r="G6" s="12">
        <f>_xll.BDP($A$1,$D6,"CDS_FLAT_SPREAD",G$1)</f>
        <v>0.2055295786628262</v>
      </c>
      <c r="H6" s="12">
        <f>_xll.BDP($A$1,$D6,"CDS_FLAT_SPREAD",H$1)</f>
        <v>0.23280063591627218</v>
      </c>
      <c r="I6" s="12">
        <f>_xll.BDP($A$1,$D6,"CDS_FLAT_SPREAD",I$1)</f>
        <v>0.26319761568658639</v>
      </c>
      <c r="J6" s="12">
        <f>_xll.BDP($A$1,$D6,"CDS_FLAT_SPREAD",J$1)</f>
        <v>0.29148848239648728</v>
      </c>
      <c r="K6" s="12">
        <f>_xll.BDP($A$1,$D6,"CDS_FLAT_SPREAD",K$1)</f>
        <v>0.33510746286077403</v>
      </c>
      <c r="L6" s="12">
        <f>_xll.BDP($A$1,$D6,"CDS_FLAT_SPREAD",L$1)</f>
        <v>0.3329059774380016</v>
      </c>
      <c r="M6" s="12">
        <f>_xll.BDP($A$1,$D6,"CDS_FLAT_SPREAD",M$1)</f>
        <v>0.2609695257514465</v>
      </c>
      <c r="N6" s="12">
        <f>_xll.BDP($A$1,$D6,"CDS_FLAT_SPREAD",N$1)</f>
        <v>0.16066499419357894</v>
      </c>
      <c r="O6" s="12">
        <f>_xll.BDP($A$1,$D6,"CDS_FLAT_SPREAD",O$1)</f>
        <v>7.9201111212664044E-2</v>
      </c>
    </row>
    <row r="7" spans="1:15" x14ac:dyDescent="0.35">
      <c r="A7" s="4" t="s">
        <v>24</v>
      </c>
      <c r="B7" s="4" t="str">
        <f>_xll.BDP($A$1,A7)</f>
        <v>PAY</v>
      </c>
      <c r="D7" s="4" t="s">
        <v>25</v>
      </c>
      <c r="E7" s="13">
        <f>_xll.BDP($A$1,$D7,"CDS_FLAT_SPREAD",E$1)</f>
        <v>4466.5517550609866</v>
      </c>
      <c r="F7" s="13">
        <f>_xll.BDP($A$1,$D7,"CDS_FLAT_SPREAD",F$1)</f>
        <v>5538.2282376813182</v>
      </c>
      <c r="G7" s="13">
        <f>_xll.BDP($A$1,$D7,"CDS_FLAT_SPREAD",G$1)</f>
        <v>6661.5906649181088</v>
      </c>
      <c r="H7" s="13">
        <f>_xll.BDP($A$1,$D7,"CDS_FLAT_SPREAD",H$1)</f>
        <v>7826.9898195762398</v>
      </c>
      <c r="I7" s="13">
        <f>_xll.BDP($A$1,$D7,"CDS_FLAT_SPREAD",I$1)</f>
        <v>9041.6374167806771</v>
      </c>
      <c r="J7" s="13">
        <f>_xll.BDP($A$1,$D7,"CDS_FLAT_SPREAD",J$1)</f>
        <v>10406.789471174654</v>
      </c>
      <c r="K7" s="13">
        <f>_xll.BDP($A$1,$D7,"CDS_FLAT_SPREAD",K$1)</f>
        <v>12637.452404100532</v>
      </c>
      <c r="L7" s="13">
        <f>_xll.BDP($A$1,$D7,"CDS_FLAT_SPREAD",L$1)</f>
        <v>13075.484875486096</v>
      </c>
      <c r="M7" s="13">
        <f>_xll.BDP($A$1,$D7,"CDS_FLAT_SPREAD",M$1)</f>
        <v>10874.302406706574</v>
      </c>
      <c r="N7" s="13">
        <f>_xll.BDP($A$1,$D7,"CDS_FLAT_SPREAD",N$1)</f>
        <v>7008.0908153163928</v>
      </c>
      <c r="O7" s="13">
        <f>_xll.BDP($A$1,$D7,"CDS_FLAT_SPREAD",O$1)</f>
        <v>3730.1900192225448</v>
      </c>
    </row>
    <row r="8" spans="1:15" x14ac:dyDescent="0.35">
      <c r="A8" s="4" t="s">
        <v>27</v>
      </c>
      <c r="B8" s="4">
        <f>_xll.BDP($A$1,A8)</f>
        <v>65</v>
      </c>
      <c r="D8" s="4" t="s">
        <v>28</v>
      </c>
      <c r="E8" s="13">
        <f>_xll.BDP($A$1,$D8,"CDS_FLAT_SPREAD",E$1)</f>
        <v>-2044.2698533825012</v>
      </c>
      <c r="F8" s="13">
        <f>_xll.BDP($A$1,$D8,"CDS_FLAT_SPREAD",F$1)</f>
        <v>-2435.2214671102752</v>
      </c>
      <c r="G8" s="13">
        <f>_xll.BDP($A$1,$D8,"CDS_FLAT_SPREAD",G$1)</f>
        <v>-2783.2167111920048</v>
      </c>
      <c r="H8" s="13">
        <f>_xll.BDP($A$1,$D8,"CDS_FLAT_SPREAD",H$1)</f>
        <v>-3069.7391686525493</v>
      </c>
      <c r="I8" s="13">
        <f>_xll.BDP($A$1,$D8,"CDS_FLAT_SPREAD",I$1)</f>
        <v>-3293.1613394940891</v>
      </c>
      <c r="J8" s="13">
        <f>_xll.BDP($A$1,$D8,"CDS_FLAT_SPREAD",J$1)</f>
        <v>-3602.1478078870341</v>
      </c>
      <c r="K8" s="13">
        <f>_xll.BDP($A$1,$D8,"CDS_FLAT_SPREAD",K$1)</f>
        <v>-3907.5364286202075</v>
      </c>
      <c r="L8" s="13">
        <f>_xll.BDP($A$1,$D8,"CDS_FLAT_SPREAD",L$1)</f>
        <v>-3605.169141112849</v>
      </c>
      <c r="M8" s="13">
        <f>_xll.BDP($A$1,$D8,"CDS_FLAT_SPREAD",M$1)</f>
        <v>-2735.9035220603582</v>
      </c>
      <c r="N8" s="13">
        <f>_xll.BDP($A$1,$D8,"CDS_FLAT_SPREAD",N$1)</f>
        <v>-1548.0891710627654</v>
      </c>
      <c r="O8" s="13">
        <f>_xll.BDP($A$1,$D8,"CDS_FLAT_SPREAD",O$1)</f>
        <v>-672.04300275517517</v>
      </c>
    </row>
    <row r="10" spans="1:15" x14ac:dyDescent="0.35">
      <c r="D10" s="9" t="s">
        <v>39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0.4928600000000003</v>
      </c>
      <c r="N10" s="4">
        <v>0.99286000000000019</v>
      </c>
      <c r="O10" s="4">
        <v>1.4928600000000003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A7C5-F4AA-43B0-9C3E-4517093A4F26}">
  <dimension ref="A1:O10"/>
  <sheetViews>
    <sheetView workbookViewId="0"/>
  </sheetViews>
  <sheetFormatPr defaultRowHeight="14.5" x14ac:dyDescent="0.35"/>
  <cols>
    <col min="1" max="1" width="22.1796875" style="4" bestFit="1" customWidth="1"/>
    <col min="2" max="2" width="24.1796875" style="4" bestFit="1" customWidth="1"/>
    <col min="3" max="3" width="8.7265625" style="4"/>
    <col min="4" max="4" width="19.36328125" style="4" bestFit="1" customWidth="1"/>
    <col min="5" max="10" width="7" style="4" bestFit="1" customWidth="1"/>
    <col min="11" max="15" width="8" style="4" bestFit="1" customWidth="1"/>
    <col min="16" max="16384" width="8.7265625" style="4"/>
  </cols>
  <sheetData>
    <row r="1" spans="1:15" x14ac:dyDescent="0.35">
      <c r="A1" s="5" t="s">
        <v>41</v>
      </c>
      <c r="D1" s="7" t="s">
        <v>37</v>
      </c>
      <c r="E1" s="8">
        <v>42.436500000000002</v>
      </c>
      <c r="F1" s="8">
        <v>44.936500000000002</v>
      </c>
      <c r="G1" s="8">
        <v>47.436500000000002</v>
      </c>
      <c r="H1" s="8">
        <v>49.936500000000002</v>
      </c>
      <c r="I1" s="8">
        <v>52.436500000000002</v>
      </c>
      <c r="J1" s="8">
        <v>54.936500000000002</v>
      </c>
      <c r="K1" s="8">
        <v>59.936500000000002</v>
      </c>
      <c r="L1" s="8">
        <v>64.936499999999995</v>
      </c>
      <c r="M1" s="8">
        <v>69.936499999999995</v>
      </c>
      <c r="N1" s="8">
        <v>74.936499999999995</v>
      </c>
      <c r="O1" s="8">
        <v>79.936499999999995</v>
      </c>
    </row>
    <row r="2" spans="1:15" x14ac:dyDescent="0.35">
      <c r="D2" s="7" t="s">
        <v>38</v>
      </c>
      <c r="E2" s="9">
        <v>-12.5</v>
      </c>
      <c r="F2" s="9">
        <v>-10</v>
      </c>
      <c r="G2" s="9">
        <v>-7.5</v>
      </c>
      <c r="H2" s="9">
        <v>-5</v>
      </c>
      <c r="I2" s="9">
        <v>-2.5</v>
      </c>
      <c r="J2" s="9">
        <v>0</v>
      </c>
      <c r="K2" s="9">
        <v>5</v>
      </c>
      <c r="L2" s="9">
        <v>10</v>
      </c>
      <c r="M2" s="9">
        <v>15</v>
      </c>
      <c r="N2" s="9">
        <v>20</v>
      </c>
      <c r="O2" s="9">
        <v>25</v>
      </c>
    </row>
    <row r="3" spans="1:15" x14ac:dyDescent="0.35">
      <c r="A3" s="4" t="s">
        <v>9</v>
      </c>
      <c r="B3" s="6">
        <f>_xll.BDP($A$1,A3)</f>
        <v>250000000</v>
      </c>
      <c r="D3" s="4" t="s">
        <v>10</v>
      </c>
      <c r="E3" s="10">
        <f>_xll.BDP($A$1,$D3,"CDS_FLAT_SPREAD",E$1)</f>
        <v>-1.8351718527934553E-2</v>
      </c>
      <c r="F3" s="10">
        <f>_xll.BDP($A$1,$D3,"CDS_FLAT_SPREAD",F$1)</f>
        <v>-2.2302738367045626E-2</v>
      </c>
      <c r="G3" s="10">
        <f>_xll.BDP($A$1,$D3,"CDS_FLAT_SPREAD",G$1)</f>
        <v>-2.8457538959177922E-2</v>
      </c>
      <c r="H3" s="10">
        <f>_xll.BDP($A$1,$D3,"CDS_FLAT_SPREAD",H$1)</f>
        <v>-3.7699661943555E-2</v>
      </c>
      <c r="I3" s="10">
        <f>_xll.BDP($A$1,$D3,"CDS_FLAT_SPREAD",I$1)</f>
        <v>-4.8287463443045263E-2</v>
      </c>
      <c r="J3" s="10">
        <f>_xll.BDP($A$1,$D3,"CDS_FLAT_SPREAD",J$1)</f>
        <v>-6.0030214028028418E-2</v>
      </c>
      <c r="K3" s="10">
        <f>_xll.BDP($A$1,$D3,"CDS_FLAT_SPREAD",K$1)</f>
        <v>-8.7107021646140856E-2</v>
      </c>
      <c r="L3" s="10">
        <f>_xll.BDP($A$1,$D3,"CDS_FLAT_SPREAD",L$1)</f>
        <v>-0.13661604538413272</v>
      </c>
      <c r="M3" s="10">
        <f>_xll.BDP($A$1,$D3,"CDS_FLAT_SPREAD",M$1)</f>
        <v>-0.2097917207700826</v>
      </c>
      <c r="N3" s="10">
        <f>_xll.BDP($A$1,$D3,"CDS_FLAT_SPREAD",N$1)</f>
        <v>-0.31863439758822315</v>
      </c>
      <c r="O3" s="10">
        <f>_xll.BDP($A$1,$D3,"CDS_FLAT_SPREAD",O$1)</f>
        <v>-0.4726083114815145</v>
      </c>
    </row>
    <row r="4" spans="1:15" x14ac:dyDescent="0.35">
      <c r="A4" s="4" t="s">
        <v>13</v>
      </c>
      <c r="B4" s="4" t="str">
        <f>_xll.BDP($A$1,A4)</f>
        <v>MARKIT ITRX EUROPE 12/29</v>
      </c>
      <c r="D4" s="4" t="s">
        <v>14</v>
      </c>
      <c r="E4" s="11">
        <f>_xll.BDP($A$1,$D4,"CDS_FLAT_SPREAD",E$1)</f>
        <v>73.602519884930899</v>
      </c>
      <c r="F4" s="11">
        <f>_xll.BDP($A$1,$D4,"CDS_FLAT_SPREAD",F$1)</f>
        <v>69.644162660676187</v>
      </c>
      <c r="G4" s="11">
        <f>_xll.BDP($A$1,$D4,"CDS_FLAT_SPREAD",G$1)</f>
        <v>66.620245939278263</v>
      </c>
      <c r="H4" s="11">
        <f>_xll.BDP($A$1,$D4,"CDS_FLAT_SPREAD",H$1)</f>
        <v>64.43377492874383</v>
      </c>
      <c r="I4" s="11">
        <f>_xll.BDP($A$1,$D4,"CDS_FLAT_SPREAD",I$1)</f>
        <v>61.90725308345435</v>
      </c>
      <c r="J4" s="11">
        <f>_xll.BDP($A$1,$D4,"CDS_FLAT_SPREAD",J$1)</f>
        <v>59.003798611654723</v>
      </c>
      <c r="K4" s="11">
        <f>_xll.BDP($A$1,$D4,"CDS_FLAT_SPREAD",K$1)</f>
        <v>52.202719818553469</v>
      </c>
      <c r="L4" s="11">
        <f>_xll.BDP($A$1,$D4,"CDS_FLAT_SPREAD",L$1)</f>
        <v>47.476135231774478</v>
      </c>
      <c r="M4" s="11">
        <f>_xll.BDP($A$1,$D4,"CDS_FLAT_SPREAD",M$1)</f>
        <v>42.898070331440252</v>
      </c>
      <c r="N4" s="11">
        <f>_xll.BDP($A$1,$D4,"CDS_FLAT_SPREAD",N$1)</f>
        <v>39.09393554453986</v>
      </c>
      <c r="O4" s="11">
        <f>_xll.BDP($A$1,$D4,"CDS_FLAT_SPREAD",O$1)</f>
        <v>36.843720431731619</v>
      </c>
    </row>
    <row r="5" spans="1:15" x14ac:dyDescent="0.35">
      <c r="A5" s="4" t="s">
        <v>17</v>
      </c>
      <c r="B5" s="4">
        <f>_xll.BDP($A$1,A5)</f>
        <v>54.936500000000002</v>
      </c>
      <c r="D5" s="4" t="s">
        <v>18</v>
      </c>
      <c r="E5" s="12">
        <f>_xll.BDP($A$1,$D5,"CDS_FLAT_SPREAD",E$1)</f>
        <v>-6.9061102269936669E-2</v>
      </c>
      <c r="F5" s="12">
        <f>_xll.BDP($A$1,$D5,"CDS_FLAT_SPREAD",F$1)</f>
        <v>-8.1221420154204582E-2</v>
      </c>
      <c r="G5" s="12">
        <f>_xll.BDP($A$1,$D5,"CDS_FLAT_SPREAD",G$1)</f>
        <v>-9.884595685826629E-2</v>
      </c>
      <c r="H5" s="12">
        <f>_xll.BDP($A$1,$D5,"CDS_FLAT_SPREAD",H$1)</f>
        <v>-0.12309452378020765</v>
      </c>
      <c r="I5" s="12">
        <f>_xll.BDP($A$1,$D5,"CDS_FLAT_SPREAD",I$1)</f>
        <v>-0.14963561322777541</v>
      </c>
      <c r="J5" s="12">
        <f>_xll.BDP($A$1,$D5,"CDS_FLAT_SPREAD",J$1)</f>
        <v>-0.17836474908920061</v>
      </c>
      <c r="K5" s="12">
        <f>_xll.BDP($A$1,$D5,"CDS_FLAT_SPREAD",K$1)</f>
        <v>-0.24462639043650591</v>
      </c>
      <c r="L5" s="12">
        <f>_xll.BDP($A$1,$D5,"CDS_FLAT_SPREAD",L$1)</f>
        <v>-0.34592201606551065</v>
      </c>
      <c r="M5" s="12">
        <f>_xll.BDP($A$1,$D5,"CDS_FLAT_SPREAD",M$1)</f>
        <v>-0.4742734515352271</v>
      </c>
      <c r="N5" s="12">
        <f>_xll.BDP($A$1,$D5,"CDS_FLAT_SPREAD",N$1)</f>
        <v>-0.62374290120087972</v>
      </c>
      <c r="O5" s="12">
        <f>_xll.BDP($A$1,$D5,"CDS_FLAT_SPREAD",O$1)</f>
        <v>-0.76570329342536692</v>
      </c>
    </row>
    <row r="6" spans="1:15" x14ac:dyDescent="0.35">
      <c r="A6" s="4" t="s">
        <v>21</v>
      </c>
      <c r="B6" s="4" t="str">
        <f>_xll.BDP($A$1,A6)</f>
        <v>SHORT</v>
      </c>
      <c r="D6" s="4" t="s">
        <v>22</v>
      </c>
      <c r="E6" s="12">
        <f>_xll.BDP($A$1,$D6,"CDS_FLAT_SPREAD",E$1)</f>
        <v>-9.6641389241839487E-2</v>
      </c>
      <c r="F6" s="12">
        <f>_xll.BDP($A$1,$D6,"CDS_FLAT_SPREAD",F$1)</f>
        <v>-0.10892290025036057</v>
      </c>
      <c r="G6" s="12">
        <f>_xll.BDP($A$1,$D6,"CDS_FLAT_SPREAD",G$1)</f>
        <v>-0.12445016717271573</v>
      </c>
      <c r="H6" s="12">
        <f>_xll.BDP($A$1,$D6,"CDS_FLAT_SPREAD",H$1)</f>
        <v>-0.14259094283402479</v>
      </c>
      <c r="I6" s="12">
        <f>_xll.BDP($A$1,$D6,"CDS_FLAT_SPREAD",I$1)</f>
        <v>-0.16115036149488182</v>
      </c>
      <c r="J6" s="12">
        <f>_xll.BDP($A$1,$D6,"CDS_FLAT_SPREAD",J$1)</f>
        <v>-0.18049999954533635</v>
      </c>
      <c r="K6" s="12">
        <f>_xll.BDP($A$1,$D6,"CDS_FLAT_SPREAD",K$1)</f>
        <v>-0.22418372054606325</v>
      </c>
      <c r="L6" s="12">
        <f>_xll.BDP($A$1,$D6,"CDS_FLAT_SPREAD",L$1)</f>
        <v>-0.2663873592325039</v>
      </c>
      <c r="M6" s="12">
        <f>_xll.BDP($A$1,$D6,"CDS_FLAT_SPREAD",M$1)</f>
        <v>-0.29548032624722975</v>
      </c>
      <c r="N6" s="12">
        <f>_xll.BDP($A$1,$D6,"CDS_FLAT_SPREAD",N$1)</f>
        <v>-0.29029655334237053</v>
      </c>
      <c r="O6" s="12">
        <f>_xll.BDP($A$1,$D6,"CDS_FLAT_SPREAD",O$1)</f>
        <v>-0.23703353440938713</v>
      </c>
    </row>
    <row r="7" spans="1:15" x14ac:dyDescent="0.35">
      <c r="A7" s="4" t="s">
        <v>24</v>
      </c>
      <c r="B7" s="4" t="str">
        <f>_xll.BDP($A$1,A7)</f>
        <v>PAY</v>
      </c>
      <c r="D7" s="4" t="s">
        <v>25</v>
      </c>
      <c r="E7" s="13">
        <f>_xll.BDP($A$1,$D7,"CDS_FLAT_SPREAD",E$1)</f>
        <v>-3094.1580996009984</v>
      </c>
      <c r="F7" s="13">
        <f>_xll.BDP($A$1,$D7,"CDS_FLAT_SPREAD",F$1)</f>
        <v>-3696.4512460442875</v>
      </c>
      <c r="G7" s="13">
        <f>_xll.BDP($A$1,$D7,"CDS_FLAT_SPREAD",G$1)</f>
        <v>-4498.2660886220665</v>
      </c>
      <c r="H7" s="13">
        <f>_xll.BDP($A$1,$D7,"CDS_FLAT_SPREAD",H$1)</f>
        <v>-5517.6523942600688</v>
      </c>
      <c r="I7" s="13">
        <f>_xll.BDP($A$1,$D7,"CDS_FLAT_SPREAD",I$1)</f>
        <v>-6596.0306466566963</v>
      </c>
      <c r="J7" s="13">
        <f>_xll.BDP($A$1,$D7,"CDS_FLAT_SPREAD",J$1)</f>
        <v>-7716.4860015882086</v>
      </c>
      <c r="K7" s="13">
        <f>_xll.BDP($A$1,$D7,"CDS_FLAT_SPREAD",K$1)</f>
        <v>-10066.271030413263</v>
      </c>
      <c r="L7" s="13">
        <f>_xll.BDP($A$1,$D7,"CDS_FLAT_SPREAD",L$1)</f>
        <v>-12710.12854897396</v>
      </c>
      <c r="M7" s="13">
        <f>_xll.BDP($A$1,$D7,"CDS_FLAT_SPREAD",M$1)</f>
        <v>-14685.496433365837</v>
      </c>
      <c r="N7" s="13">
        <f>_xll.BDP($A$1,$D7,"CDS_FLAT_SPREAD",N$1)</f>
        <v>-14950.798126897158</v>
      </c>
      <c r="O7" s="13">
        <f>_xll.BDP($A$1,$D7,"CDS_FLAT_SPREAD",O$1)</f>
        <v>-12902.103821501274</v>
      </c>
    </row>
    <row r="8" spans="1:15" x14ac:dyDescent="0.35">
      <c r="A8" s="4" t="s">
        <v>27</v>
      </c>
      <c r="B8" s="4">
        <f>_xll.BDP($A$1,A8)</f>
        <v>75</v>
      </c>
      <c r="D8" s="4" t="s">
        <v>28</v>
      </c>
      <c r="E8" s="13">
        <f>_xll.BDP($A$1,$D8,"CDS_FLAT_SPREAD",E$1)</f>
        <v>1584.8369184403562</v>
      </c>
      <c r="F8" s="13">
        <f>_xll.BDP($A$1,$D8,"CDS_FLAT_SPREAD",F$1)</f>
        <v>1795.0805187374826</v>
      </c>
      <c r="G8" s="13">
        <f>_xll.BDP($A$1,$D8,"CDS_FLAT_SPREAD",G$1)</f>
        <v>2095.3629724906591</v>
      </c>
      <c r="H8" s="13">
        <f>_xll.BDP($A$1,$D8,"CDS_FLAT_SPREAD",H$1)</f>
        <v>2493.9228340879054</v>
      </c>
      <c r="I8" s="13">
        <f>_xll.BDP($A$1,$D8,"CDS_FLAT_SPREAD",I$1)</f>
        <v>2872.2643218678827</v>
      </c>
      <c r="J8" s="13">
        <f>_xll.BDP($A$1,$D8,"CDS_FLAT_SPREAD",J$1)</f>
        <v>3209.9465429080483</v>
      </c>
      <c r="K8" s="13">
        <f>_xll.BDP($A$1,$D8,"CDS_FLAT_SPREAD",K$1)</f>
        <v>3718.3867433327464</v>
      </c>
      <c r="L8" s="13">
        <f>_xll.BDP($A$1,$D8,"CDS_FLAT_SPREAD",L$1)</f>
        <v>4283.2396414158684</v>
      </c>
      <c r="M8" s="13">
        <f>_xll.BDP($A$1,$D8,"CDS_FLAT_SPREAD",M$1)</f>
        <v>4471.2728941712685</v>
      </c>
      <c r="N8" s="13">
        <f>_xll.BDP($A$1,$D8,"CDS_FLAT_SPREAD",N$1)</f>
        <v>4120.0658312976966</v>
      </c>
      <c r="O8" s="13">
        <f>_xll.BDP($A$1,$D8,"CDS_FLAT_SPREAD",O$1)</f>
        <v>3285.0242004281263</v>
      </c>
    </row>
    <row r="10" spans="1:15" x14ac:dyDescent="0.35">
      <c r="D10" s="9" t="s">
        <v>39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-0.49364999999999953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38E2-64F2-4A6E-94DE-20C8E951F5AC}">
  <dimension ref="A1:T10"/>
  <sheetViews>
    <sheetView workbookViewId="0"/>
  </sheetViews>
  <sheetFormatPr defaultRowHeight="14.5" x14ac:dyDescent="0.35"/>
  <cols>
    <col min="1" max="1" width="22.1796875" style="4" bestFit="1" customWidth="1"/>
    <col min="2" max="2" width="25.1796875" style="4" bestFit="1" customWidth="1"/>
    <col min="3" max="3" width="8.7265625" style="4"/>
    <col min="4" max="4" width="19.36328125" style="4" bestFit="1" customWidth="1"/>
    <col min="5" max="12" width="7.08984375" style="4" bestFit="1" customWidth="1"/>
    <col min="13" max="18" width="8" style="4" bestFit="1" customWidth="1"/>
    <col min="19" max="20" width="7.08984375" style="4" bestFit="1" customWidth="1"/>
    <col min="21" max="16384" width="8.7265625" style="4"/>
  </cols>
  <sheetData>
    <row r="1" spans="1:20" x14ac:dyDescent="0.35">
      <c r="A1" s="5" t="s">
        <v>42</v>
      </c>
      <c r="D1" s="7" t="s">
        <v>37</v>
      </c>
      <c r="E1" s="8">
        <v>103.3253</v>
      </c>
      <c r="F1" s="8">
        <v>103.8253</v>
      </c>
      <c r="G1" s="8">
        <v>104.3253</v>
      </c>
      <c r="H1" s="8">
        <v>104.8253</v>
      </c>
      <c r="I1" s="8">
        <v>105.3253</v>
      </c>
      <c r="J1" s="8">
        <v>105.8253</v>
      </c>
      <c r="K1" s="8">
        <v>106.3253</v>
      </c>
      <c r="L1" s="8">
        <v>106.8253</v>
      </c>
      <c r="M1" s="8">
        <v>107.3253</v>
      </c>
      <c r="N1" s="8">
        <v>107.8253</v>
      </c>
      <c r="O1" s="8">
        <v>108.3253</v>
      </c>
      <c r="P1" s="8">
        <v>108.8253</v>
      </c>
      <c r="Q1" s="8">
        <v>109.3253</v>
      </c>
      <c r="R1" s="8">
        <v>109.8253</v>
      </c>
      <c r="S1" s="8">
        <v>110.3253</v>
      </c>
      <c r="T1" s="8">
        <v>110.8253</v>
      </c>
    </row>
    <row r="2" spans="1:20" x14ac:dyDescent="0.35">
      <c r="D2" s="7" t="s">
        <v>38</v>
      </c>
      <c r="E2" s="9">
        <v>-5</v>
      </c>
      <c r="F2" s="9">
        <v>-4.5</v>
      </c>
      <c r="G2" s="9">
        <v>-4</v>
      </c>
      <c r="H2" s="9">
        <v>-3.5</v>
      </c>
      <c r="I2" s="9">
        <v>-3</v>
      </c>
      <c r="J2" s="9">
        <v>-2.5</v>
      </c>
      <c r="K2" s="9">
        <v>-2</v>
      </c>
      <c r="L2" s="9">
        <v>-1.5</v>
      </c>
      <c r="M2" s="9">
        <v>-1</v>
      </c>
      <c r="N2" s="9">
        <v>-0.5</v>
      </c>
      <c r="O2" s="9">
        <v>0</v>
      </c>
      <c r="P2" s="9">
        <v>0.5</v>
      </c>
      <c r="Q2" s="9">
        <v>1</v>
      </c>
      <c r="R2" s="9">
        <v>1.5</v>
      </c>
      <c r="S2" s="9">
        <v>2</v>
      </c>
      <c r="T2" s="9">
        <v>2.5</v>
      </c>
    </row>
    <row r="3" spans="1:20" x14ac:dyDescent="0.35">
      <c r="A3" s="4" t="s">
        <v>9</v>
      </c>
      <c r="B3" s="6">
        <f>_xll.BDP($A$1,A3)</f>
        <v>100000000</v>
      </c>
      <c r="D3" s="4" t="s">
        <v>10</v>
      </c>
      <c r="E3" s="10">
        <f>_xll.BDP($A$1,$D3,"CDS_FLAT_SPREAD",E$1)</f>
        <v>-8.7892778057092111E-7</v>
      </c>
      <c r="F3" s="10">
        <f>_xll.BDP($A$1,$D3,"CDS_FLAT_SPREAD",F$1)</f>
        <v>-4.9695771841312775E-6</v>
      </c>
      <c r="G3" s="10">
        <f>_xll.BDP($A$1,$D3,"CDS_FLAT_SPREAD",G$1)</f>
        <v>-2.6178955369011406E-5</v>
      </c>
      <c r="H3" s="10">
        <f>_xll.BDP($A$1,$D3,"CDS_FLAT_SPREAD",H$1)</f>
        <v>-1.2731439221023861E-4</v>
      </c>
      <c r="I3" s="10">
        <f>_xll.BDP($A$1,$D3,"CDS_FLAT_SPREAD",I$1)</f>
        <v>-5.6619006677653E-4</v>
      </c>
      <c r="J3" s="10">
        <f>_xll.BDP($A$1,$D3,"CDS_FLAT_SPREAD",J$1)</f>
        <v>-2.4961148818578825E-3</v>
      </c>
      <c r="K3" s="10">
        <f>_xll.BDP($A$1,$D3,"CDS_FLAT_SPREAD",K$1)</f>
        <v>-9.9930447246837188E-3</v>
      </c>
      <c r="L3" s="10">
        <f>_xll.BDP($A$1,$D3,"CDS_FLAT_SPREAD",L$1)</f>
        <v>-3.2529754981889335E-2</v>
      </c>
      <c r="M3" s="10">
        <f>_xll.BDP($A$1,$D3,"CDS_FLAT_SPREAD",M$1)</f>
        <v>-8.5765554692060167E-2</v>
      </c>
      <c r="N3" s="10">
        <f>_xll.BDP($A$1,$D3,"CDS_FLAT_SPREAD",N$1)</f>
        <v>-0.19602178438208007</v>
      </c>
      <c r="O3" s="10">
        <f>_xll.BDP($A$1,$D3,"CDS_FLAT_SPREAD",O$1)</f>
        <v>-0.39682791124576644</v>
      </c>
      <c r="P3" s="10">
        <f>_xll.BDP($A$1,$D3,"CDS_FLAT_SPREAD",P$1)</f>
        <v>-0.69331265173390633</v>
      </c>
      <c r="Q3" s="10">
        <f>_xll.BDP($A$1,$D3,"CDS_FLAT_SPREAD",Q$1)</f>
        <v>-1.042504272791505</v>
      </c>
      <c r="R3" s="10">
        <f>_xll.BDP($A$1,$D3,"CDS_FLAT_SPREAD",R$1)</f>
        <v>-1.4596833267928173</v>
      </c>
      <c r="S3" s="10">
        <f>_xll.BDP($A$1,$D3,"CDS_FLAT_SPREAD",S$1)</f>
        <v>-1.9109623708429744</v>
      </c>
      <c r="T3" s="10">
        <f>_xll.BDP($A$1,$D3,"CDS_FLAT_SPREAD",T$1)</f>
        <v>-2.3695244101329322</v>
      </c>
    </row>
    <row r="4" spans="1:20" x14ac:dyDescent="0.35">
      <c r="A4" s="4" t="s">
        <v>13</v>
      </c>
      <c r="B4" s="4" t="str">
        <f>_xll.BDP($A$1,A4)</f>
        <v>MARKIT CDX.NA.HY.43 12/29</v>
      </c>
      <c r="D4" s="4" t="s">
        <v>14</v>
      </c>
      <c r="E4" s="11">
        <f>_xll.BDP($A$1,$D4,"CDS_FLAT_SPREAD",E$1)</f>
        <v>22.289802666782734</v>
      </c>
      <c r="F4" s="11">
        <f>_xll.BDP($A$1,$D4,"CDS_FLAT_SPREAD",F$1)</f>
        <v>22.216761142914184</v>
      </c>
      <c r="G4" s="11">
        <f>_xll.BDP($A$1,$D4,"CDS_FLAT_SPREAD",G$1)</f>
        <v>22.15886201528188</v>
      </c>
      <c r="H4" s="11">
        <f>_xll.BDP($A$1,$D4,"CDS_FLAT_SPREAD",H$1)</f>
        <v>22.122580126623259</v>
      </c>
      <c r="I4" s="11">
        <f>_xll.BDP($A$1,$D4,"CDS_FLAT_SPREAD",I$1)</f>
        <v>22.118711529985895</v>
      </c>
      <c r="J4" s="11">
        <f>_xll.BDP($A$1,$D4,"CDS_FLAT_SPREAD",J$1)</f>
        <v>22.400724576763924</v>
      </c>
      <c r="K4" s="11">
        <f>_xll.BDP($A$1,$D4,"CDS_FLAT_SPREAD",K$1)</f>
        <v>22.984689365135537</v>
      </c>
      <c r="L4" s="11">
        <f>_xll.BDP($A$1,$D4,"CDS_FLAT_SPREAD",L$1)</f>
        <v>23.640059629200341</v>
      </c>
      <c r="M4" s="11">
        <f>_xll.BDP($A$1,$D4,"CDS_FLAT_SPREAD",M$1)</f>
        <v>24.227633995202751</v>
      </c>
      <c r="N4" s="11">
        <f>_xll.BDP($A$1,$D4,"CDS_FLAT_SPREAD",N$1)</f>
        <v>25.126156362882647</v>
      </c>
      <c r="O4" s="11">
        <f>_xll.BDP($A$1,$D4,"CDS_FLAT_SPREAD",O$1)</f>
        <v>26.947682642128129</v>
      </c>
      <c r="P4" s="11">
        <f>_xll.BDP($A$1,$D4,"CDS_FLAT_SPREAD",P$1)</f>
        <v>29.613221992973504</v>
      </c>
      <c r="Q4" s="11">
        <f>_xll.BDP($A$1,$D4,"CDS_FLAT_SPREAD",Q$1)</f>
        <v>31.475319221575205</v>
      </c>
      <c r="R4" s="11">
        <f>_xll.BDP($A$1,$D4,"CDS_FLAT_SPREAD",R$1)</f>
        <v>34.712655221935982</v>
      </c>
      <c r="S4" s="11">
        <f>_xll.BDP($A$1,$D4,"CDS_FLAT_SPREAD",S$1)</f>
        <v>38.561763358374847</v>
      </c>
      <c r="T4" s="11">
        <f>_xll.BDP($A$1,$D4,"CDS_FLAT_SPREAD",T$1)</f>
        <v>41.286476943468799</v>
      </c>
    </row>
    <row r="5" spans="1:20" x14ac:dyDescent="0.35">
      <c r="A5" s="4" t="s">
        <v>17</v>
      </c>
      <c r="B5" s="4">
        <f>_xll.BDP($A$1,A5)</f>
        <v>108.3253</v>
      </c>
      <c r="D5" s="4" t="s">
        <v>18</v>
      </c>
      <c r="E5" s="12">
        <f>_xll.BDP($A$1,$D5,"CDS_FLAT_SPREAD",E$1)</f>
        <v>3.2510815216122171E-6</v>
      </c>
      <c r="F5" s="12">
        <f>_xll.BDP($A$1,$D5,"CDS_FLAT_SPREAD",F$1)</f>
        <v>1.7494227541007079E-5</v>
      </c>
      <c r="G5" s="12">
        <f>_xll.BDP($A$1,$D5,"CDS_FLAT_SPREAD",G$1)</f>
        <v>8.7023324638814214E-5</v>
      </c>
      <c r="H5" s="12">
        <f>_xll.BDP($A$1,$D5,"CDS_FLAT_SPREAD",H$1)</f>
        <v>3.958688466994231E-4</v>
      </c>
      <c r="I5" s="12">
        <f>_xll.BDP($A$1,$D5,"CDS_FLAT_SPREAD",I$1)</f>
        <v>1.6276078067173616E-3</v>
      </c>
      <c r="J5" s="12">
        <f>_xll.BDP($A$1,$D5,"CDS_FLAT_SPREAD",J$1)</f>
        <v>6.4212059880614115E-3</v>
      </c>
      <c r="K5" s="12">
        <f>_xll.BDP($A$1,$D5,"CDS_FLAT_SPREAD",K$1)</f>
        <v>2.2271850408294755E-2</v>
      </c>
      <c r="L5" s="12">
        <f>_xll.BDP($A$1,$D5,"CDS_FLAT_SPREAD",L$1)</f>
        <v>6.1933169256498881E-2</v>
      </c>
      <c r="M5" s="12">
        <f>_xll.BDP($A$1,$D5,"CDS_FLAT_SPREAD",M$1)</f>
        <v>0.13870427277844105</v>
      </c>
      <c r="N5" s="12">
        <f>_xll.BDP($A$1,$D5,"CDS_FLAT_SPREAD",N$1)</f>
        <v>0.26213214225847181</v>
      </c>
      <c r="O5" s="12">
        <f>_xll.BDP($A$1,$D5,"CDS_FLAT_SPREAD",O$1)</f>
        <v>0.41974865038124609</v>
      </c>
      <c r="P5" s="12">
        <f>_xll.BDP($A$1,$D5,"CDS_FLAT_SPREAD",P$1)</f>
        <v>0.57134923787188896</v>
      </c>
      <c r="Q5" s="12">
        <f>_xll.BDP($A$1,$D5,"CDS_FLAT_SPREAD",Q$1)</f>
        <v>0.69988067046465929</v>
      </c>
      <c r="R5" s="12">
        <f>_xll.BDP($A$1,$D5,"CDS_FLAT_SPREAD",R$1)</f>
        <v>0.78917886663187942</v>
      </c>
      <c r="S5" s="12">
        <f>_xll.BDP($A$1,$D5,"CDS_FLAT_SPREAD",S$1)</f>
        <v>0.8477379022567858</v>
      </c>
      <c r="T5" s="12">
        <f>_xll.BDP($A$1,$D5,"CDS_FLAT_SPREAD",T$1)</f>
        <v>0.89521853781820737</v>
      </c>
    </row>
    <row r="6" spans="1:20" x14ac:dyDescent="0.35">
      <c r="A6" s="4" t="s">
        <v>21</v>
      </c>
      <c r="B6" s="4" t="str">
        <f>_xll.BDP($A$1,A6)</f>
        <v>SHORT</v>
      </c>
      <c r="D6" s="4" t="s">
        <v>22</v>
      </c>
      <c r="E6" s="12">
        <f>_xll.BDP($A$1,$D6,"CDS_FLAT_SPREAD",E$1)</f>
        <v>-5.2676602255776905E-6</v>
      </c>
      <c r="F6" s="12">
        <f>_xll.BDP($A$1,$D6,"CDS_FLAT_SPREAD",F$1)</f>
        <v>-2.6827235291970009E-5</v>
      </c>
      <c r="G6" s="12">
        <f>_xll.BDP($A$1,$D6,"CDS_FLAT_SPREAD",G$1)</f>
        <v>-1.2503603260896395E-4</v>
      </c>
      <c r="H6" s="12">
        <f>_xll.BDP($A$1,$D6,"CDS_FLAT_SPREAD",H$1)</f>
        <v>-5.264538234712509E-4</v>
      </c>
      <c r="I6" s="12">
        <f>_xll.BDP($A$1,$D6,"CDS_FLAT_SPREAD",I$1)</f>
        <v>-1.9732663359728845E-3</v>
      </c>
      <c r="J6" s="12">
        <f>_xll.BDP($A$1,$D6,"CDS_FLAT_SPREAD",J$1)</f>
        <v>-6.8223697817879191E-3</v>
      </c>
      <c r="K6" s="12">
        <f>_xll.BDP($A$1,$D6,"CDS_FLAT_SPREAD",K$1)</f>
        <v>-1.9928207008029671E-2</v>
      </c>
      <c r="L6" s="12">
        <f>_xll.BDP($A$1,$D6,"CDS_FLAT_SPREAD",L$1)</f>
        <v>-4.5671300753723026E-2</v>
      </c>
      <c r="M6" s="12">
        <f>_xll.BDP($A$1,$D6,"CDS_FLAT_SPREAD",M$1)</f>
        <v>-8.2907592212721162E-2</v>
      </c>
      <c r="N6" s="12">
        <f>_xll.BDP($A$1,$D6,"CDS_FLAT_SPREAD",N$1)</f>
        <v>-0.12131346698249343</v>
      </c>
      <c r="O6" s="12">
        <f>_xll.BDP($A$1,$D6,"CDS_FLAT_SPREAD",O$1)</f>
        <v>-0.14037251736541817</v>
      </c>
      <c r="P6" s="12">
        <f>_xll.BDP($A$1,$D6,"CDS_FLAT_SPREAD",P$1)</f>
        <v>-0.13314526318121955</v>
      </c>
      <c r="Q6" s="12">
        <f>_xll.BDP($A$1,$D6,"CDS_FLAT_SPREAD",Q$1)</f>
        <v>-0.11541001595565359</v>
      </c>
      <c r="R6" s="12">
        <f>_xll.BDP($A$1,$D6,"CDS_FLAT_SPREAD",R$1)</f>
        <v>-9.0578957070054367E-2</v>
      </c>
      <c r="S6" s="12">
        <f>_xll.BDP($A$1,$D6,"CDS_FLAT_SPREAD",S$1)</f>
        <v>-6.9354575657632478E-2</v>
      </c>
      <c r="T6" s="12">
        <f>_xll.BDP($A$1,$D6,"CDS_FLAT_SPREAD",T$1)</f>
        <v>-5.2197965717300177E-2</v>
      </c>
    </row>
    <row r="7" spans="1:20" x14ac:dyDescent="0.35">
      <c r="A7" s="4" t="s">
        <v>24</v>
      </c>
      <c r="B7" s="4" t="str">
        <f>_xll.BDP($A$1,A7)</f>
        <v>REC</v>
      </c>
      <c r="D7" s="4" t="s">
        <v>25</v>
      </c>
      <c r="E7" s="13">
        <f>_xll.BDP($A$1,$D7,"CDS_FLAT_SPREAD",E$1)</f>
        <v>-1.4262893442803242</v>
      </c>
      <c r="F7" s="13">
        <f>_xll.BDP($A$1,$D7,"CDS_FLAT_SPREAD",F$1)</f>
        <v>-6.4443887865466145</v>
      </c>
      <c r="G7" s="13">
        <f>_xll.BDP($A$1,$D7,"CDS_FLAT_SPREAD",G$1)</f>
        <v>-26.781105466266549</v>
      </c>
      <c r="H7" s="13">
        <f>_xll.BDP($A$1,$D7,"CDS_FLAT_SPREAD",H$1)</f>
        <v>-101.10961819607839</v>
      </c>
      <c r="I7" s="13">
        <f>_xll.BDP($A$1,$D7,"CDS_FLAT_SPREAD",I$1)</f>
        <v>-342.02987442444203</v>
      </c>
      <c r="J7" s="13">
        <f>_xll.BDP($A$1,$D7,"CDS_FLAT_SPREAD",J$1)</f>
        <v>-1083.6357787638665</v>
      </c>
      <c r="K7" s="13">
        <f>_xll.BDP($A$1,$D7,"CDS_FLAT_SPREAD",K$1)</f>
        <v>-2956.6524818569305</v>
      </c>
      <c r="L7" s="13">
        <f>_xll.BDP($A$1,$D7,"CDS_FLAT_SPREAD",L$1)</f>
        <v>-6400.6666774367841</v>
      </c>
      <c r="M7" s="13">
        <f>_xll.BDP($A$1,$D7,"CDS_FLAT_SPREAD",M$1)</f>
        <v>-11018.86652648495</v>
      </c>
      <c r="N7" s="13">
        <f>_xll.BDP($A$1,$D7,"CDS_FLAT_SPREAD",N$1)</f>
        <v>-15550.974081099357</v>
      </c>
      <c r="O7" s="13">
        <f>_xll.BDP($A$1,$D7,"CDS_FLAT_SPREAD",O$1)</f>
        <v>-18015.322475979559</v>
      </c>
      <c r="P7" s="13">
        <f>_xll.BDP($A$1,$D7,"CDS_FLAT_SPREAD",P$1)</f>
        <v>-17566.637078064025</v>
      </c>
      <c r="Q7" s="13">
        <f>_xll.BDP($A$1,$D7,"CDS_FLAT_SPREAD",Q$1)</f>
        <v>-15152.086370579833</v>
      </c>
      <c r="R7" s="13">
        <f>_xll.BDP($A$1,$D7,"CDS_FLAT_SPREAD",R$1)</f>
        <v>-12250.411131735709</v>
      </c>
      <c r="S7" s="13">
        <f>_xll.BDP($A$1,$D7,"CDS_FLAT_SPREAD",S$1)</f>
        <v>-9701.7851447590838</v>
      </c>
      <c r="T7" s="13">
        <f>_xll.BDP($A$1,$D7,"CDS_FLAT_SPREAD",T$1)</f>
        <v>-7266.1052009641289</v>
      </c>
    </row>
    <row r="8" spans="1:20" x14ac:dyDescent="0.35">
      <c r="A8" s="4" t="s">
        <v>27</v>
      </c>
      <c r="B8" s="4">
        <f>_xll.BDP($A$1,A8)</f>
        <v>108</v>
      </c>
      <c r="D8" s="4" t="s">
        <v>28</v>
      </c>
      <c r="E8" s="13">
        <f>_xll.BDP($A$1,$D8,"CDS_FLAT_SPREAD",E$1)</f>
        <v>0.21512257056985479</v>
      </c>
      <c r="F8" s="13">
        <f>_xll.BDP($A$1,$D8,"CDS_FLAT_SPREAD",F$1)</f>
        <v>1.06463517803067</v>
      </c>
      <c r="G8" s="13">
        <f>_xll.BDP($A$1,$D8,"CDS_FLAT_SPREAD",G$1)</f>
        <v>4.8211632527763228</v>
      </c>
      <c r="H8" s="13">
        <f>_xll.BDP($A$1,$D8,"CDS_FLAT_SPREAD",H$1)</f>
        <v>19.72481544038547</v>
      </c>
      <c r="I8" s="13">
        <f>_xll.BDP($A$1,$D8,"CDS_FLAT_SPREAD",I$1)</f>
        <v>71.887735428565236</v>
      </c>
      <c r="J8" s="13">
        <f>_xll.BDP($A$1,$D8,"CDS_FLAT_SPREAD",J$1)</f>
        <v>247.77249770552768</v>
      </c>
      <c r="K8" s="13">
        <f>_xll.BDP($A$1,$D8,"CDS_FLAT_SPREAD",K$1)</f>
        <v>737.72074017345062</v>
      </c>
      <c r="L8" s="13">
        <f>_xll.BDP($A$1,$D8,"CDS_FLAT_SPREAD",L$1)</f>
        <v>1719.0716621443546</v>
      </c>
      <c r="M8" s="13">
        <f>_xll.BDP($A$1,$D8,"CDS_FLAT_SPREAD",M$1)</f>
        <v>3126.4566180937345</v>
      </c>
      <c r="N8" s="13">
        <f>_xll.BDP($A$1,$D8,"CDS_FLAT_SPREAD",N$1)</f>
        <v>4658.3989245914345</v>
      </c>
      <c r="O8" s="13">
        <f>_xll.BDP($A$1,$D8,"CDS_FLAT_SPREAD",O$1)</f>
        <v>5818.4446166296802</v>
      </c>
      <c r="P8" s="13">
        <f>_xll.BDP($A$1,$D8,"CDS_FLAT_SPREAD",P$1)</f>
        <v>6198.498292054981</v>
      </c>
      <c r="Q8" s="13">
        <f>_xll.BDP($A$1,$D8,"CDS_FLAT_SPREAD",Q$1)</f>
        <v>5598.1986737577154</v>
      </c>
      <c r="R8" s="13">
        <f>_xll.BDP($A$1,$D8,"CDS_FLAT_SPREAD",R$1)</f>
        <v>4886.2234578323987</v>
      </c>
      <c r="S8" s="13">
        <f>_xll.BDP($A$1,$D8,"CDS_FLAT_SPREAD",S$1)</f>
        <v>4187.7535107558151</v>
      </c>
      <c r="T8" s="13">
        <f>_xll.BDP($A$1,$D8,"CDS_FLAT_SPREAD",T$1)</f>
        <v>3221.1170422919572</v>
      </c>
    </row>
    <row r="10" spans="1:20" x14ac:dyDescent="0.35">
      <c r="D10" s="9" t="s">
        <v>39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-3.2529999999999859E-3</v>
      </c>
      <c r="P10" s="4">
        <v>-8.252999999999986E-3</v>
      </c>
      <c r="Q10" s="4">
        <v>-1.3252999999999985E-2</v>
      </c>
      <c r="R10" s="4">
        <v>-1.8252999999999985E-2</v>
      </c>
      <c r="S10" s="4">
        <v>-2.3252999999999985E-2</v>
      </c>
      <c r="T10" s="4">
        <v>-2.8252999999999986E-2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C7B0-799C-47B2-A720-CAA6C1734340}">
  <dimension ref="A1:T10"/>
  <sheetViews>
    <sheetView workbookViewId="0"/>
  </sheetViews>
  <sheetFormatPr defaultRowHeight="14.5" x14ac:dyDescent="0.35"/>
  <cols>
    <col min="1" max="1" width="22.1796875" style="4" bestFit="1" customWidth="1"/>
    <col min="2" max="2" width="25.1796875" style="4" bestFit="1" customWidth="1"/>
    <col min="3" max="3" width="8.7265625" style="4"/>
    <col min="4" max="4" width="19.36328125" style="4" bestFit="1" customWidth="1"/>
    <col min="5" max="8" width="7.08984375" style="4" bestFit="1" customWidth="1"/>
    <col min="9" max="15" width="7.36328125" style="4" bestFit="1" customWidth="1"/>
    <col min="16" max="20" width="7.08984375" style="4" bestFit="1" customWidth="1"/>
    <col min="21" max="16384" width="8.7265625" style="4"/>
  </cols>
  <sheetData>
    <row r="1" spans="1:20" x14ac:dyDescent="0.35">
      <c r="A1" s="5" t="s">
        <v>43</v>
      </c>
      <c r="D1" s="7" t="s">
        <v>37</v>
      </c>
      <c r="E1" s="8">
        <v>103.32550000000001</v>
      </c>
      <c r="F1" s="8">
        <v>103.82550000000001</v>
      </c>
      <c r="G1" s="8">
        <v>104.32550000000001</v>
      </c>
      <c r="H1" s="8">
        <v>104.82550000000001</v>
      </c>
      <c r="I1" s="8">
        <v>105.32550000000001</v>
      </c>
      <c r="J1" s="8">
        <v>105.82550000000001</v>
      </c>
      <c r="K1" s="8">
        <v>106.32550000000001</v>
      </c>
      <c r="L1" s="8">
        <v>106.82550000000001</v>
      </c>
      <c r="M1" s="8">
        <v>107.32550000000001</v>
      </c>
      <c r="N1" s="8">
        <v>107.82550000000001</v>
      </c>
      <c r="O1" s="8">
        <v>108.32550000000001</v>
      </c>
      <c r="P1" s="8">
        <v>108.82550000000001</v>
      </c>
      <c r="Q1" s="8">
        <v>109.32550000000001</v>
      </c>
      <c r="R1" s="8">
        <v>109.82550000000001</v>
      </c>
      <c r="S1" s="8">
        <v>110.32550000000001</v>
      </c>
      <c r="T1" s="8">
        <v>110.82550000000001</v>
      </c>
    </row>
    <row r="2" spans="1:20" x14ac:dyDescent="0.35">
      <c r="D2" s="7" t="s">
        <v>38</v>
      </c>
      <c r="E2" s="9">
        <v>-5</v>
      </c>
      <c r="F2" s="9">
        <v>-4.5</v>
      </c>
      <c r="G2" s="9">
        <v>-4</v>
      </c>
      <c r="H2" s="9">
        <v>-3.5</v>
      </c>
      <c r="I2" s="9">
        <v>-3</v>
      </c>
      <c r="J2" s="9">
        <v>-2.5</v>
      </c>
      <c r="K2" s="9">
        <v>-2</v>
      </c>
      <c r="L2" s="9">
        <v>-1.5</v>
      </c>
      <c r="M2" s="9">
        <v>-1</v>
      </c>
      <c r="N2" s="9">
        <v>-0.5</v>
      </c>
      <c r="O2" s="9">
        <v>0</v>
      </c>
      <c r="P2" s="9">
        <v>0.5</v>
      </c>
      <c r="Q2" s="9">
        <v>1</v>
      </c>
      <c r="R2" s="9">
        <v>1.5</v>
      </c>
      <c r="S2" s="9">
        <v>2</v>
      </c>
      <c r="T2" s="9">
        <v>2.5</v>
      </c>
    </row>
    <row r="3" spans="1:20" x14ac:dyDescent="0.35">
      <c r="A3" s="4" t="s">
        <v>9</v>
      </c>
      <c r="B3" s="6">
        <f>_xll.BDP($A$1,A3)</f>
        <v>100000000</v>
      </c>
      <c r="D3" s="4" t="s">
        <v>10</v>
      </c>
      <c r="E3" s="10">
        <f>_xll.BDP($A$1,$D3,"CDS_FLAT_SPREAD",E$1)</f>
        <v>3.2112294393128931</v>
      </c>
      <c r="F3" s="10">
        <f>_xll.BDP($A$1,$D3,"CDS_FLAT_SPREAD",F$1)</f>
        <v>2.7162511537229044</v>
      </c>
      <c r="G3" s="10">
        <f>_xll.BDP($A$1,$D3,"CDS_FLAT_SPREAD",G$1)</f>
        <v>2.230048633347967</v>
      </c>
      <c r="H3" s="10">
        <f>_xll.BDP($A$1,$D3,"CDS_FLAT_SPREAD",H$1)</f>
        <v>1.7627058381397054</v>
      </c>
      <c r="I3" s="10">
        <f>_xll.BDP($A$1,$D3,"CDS_FLAT_SPREAD",I$1)</f>
        <v>1.3293277979267812</v>
      </c>
      <c r="J3" s="10">
        <f>_xll.BDP($A$1,$D3,"CDS_FLAT_SPREAD",J$1)</f>
        <v>0.95411042262685797</v>
      </c>
      <c r="K3" s="10">
        <f>_xll.BDP($A$1,$D3,"CDS_FLAT_SPREAD",K$1)</f>
        <v>0.66397153468480929</v>
      </c>
      <c r="L3" s="10">
        <f>_xll.BDP($A$1,$D3,"CDS_FLAT_SPREAD",L$1)</f>
        <v>0.4605640866366234</v>
      </c>
      <c r="M3" s="10">
        <f>_xll.BDP($A$1,$D3,"CDS_FLAT_SPREAD",M$1)</f>
        <v>0.30278570928671145</v>
      </c>
      <c r="N3" s="10">
        <f>_xll.BDP($A$1,$D3,"CDS_FLAT_SPREAD",N$1)</f>
        <v>0.20408641987250847</v>
      </c>
      <c r="O3" s="10">
        <f>_xll.BDP($A$1,$D3,"CDS_FLAT_SPREAD",O$1)</f>
        <v>0.15211408727405598</v>
      </c>
      <c r="P3" s="10">
        <f>_xll.BDP($A$1,$D3,"CDS_FLAT_SPREAD",P$1)</f>
        <v>0.10822606356748106</v>
      </c>
      <c r="Q3" s="10">
        <f>_xll.BDP($A$1,$D3,"CDS_FLAT_SPREAD",Q$1)</f>
        <v>7.2060711087027579E-2</v>
      </c>
      <c r="R3" s="10">
        <f>_xll.BDP($A$1,$D3,"CDS_FLAT_SPREAD",R$1)</f>
        <v>4.853318861775504E-2</v>
      </c>
      <c r="S3" s="10">
        <f>_xll.BDP($A$1,$D3,"CDS_FLAT_SPREAD",S$1)</f>
        <v>3.3611666089207723E-2</v>
      </c>
      <c r="T3" s="10">
        <f>_xll.BDP($A$1,$D3,"CDS_FLAT_SPREAD",T$1)</f>
        <v>2.3396617144420494E-2</v>
      </c>
    </row>
    <row r="4" spans="1:20" x14ac:dyDescent="0.35">
      <c r="A4" s="4" t="s">
        <v>13</v>
      </c>
      <c r="B4" s="4" t="str">
        <f>_xll.BDP($A$1,A4)</f>
        <v>MARKIT CDX.NA.HY.43 12/29</v>
      </c>
      <c r="D4" s="4" t="s">
        <v>14</v>
      </c>
      <c r="E4" s="11">
        <f>_xll.BDP($A$1,$D4,"CDS_FLAT_SPREAD",E$1)</f>
        <v>22.252619168483996</v>
      </c>
      <c r="F4" s="11">
        <f>_xll.BDP($A$1,$D4,"CDS_FLAT_SPREAD",F$1)</f>
        <v>22.694610473205952</v>
      </c>
      <c r="G4" s="11">
        <f>_xll.BDP($A$1,$D4,"CDS_FLAT_SPREAD",G$1)</f>
        <v>23.277691524326382</v>
      </c>
      <c r="H4" s="11">
        <f>_xll.BDP($A$1,$D4,"CDS_FLAT_SPREAD",H$1)</f>
        <v>23.842884744391881</v>
      </c>
      <c r="I4" s="11">
        <f>_xll.BDP($A$1,$D4,"CDS_FLAT_SPREAD",I$1)</f>
        <v>24.39185153525813</v>
      </c>
      <c r="J4" s="11">
        <f>_xll.BDP($A$1,$D4,"CDS_FLAT_SPREAD",J$1)</f>
        <v>25.30056273140509</v>
      </c>
      <c r="K4" s="11">
        <f>_xll.BDP($A$1,$D4,"CDS_FLAT_SPREAD",K$1)</f>
        <v>27.021291854501307</v>
      </c>
      <c r="L4" s="11">
        <f>_xll.BDP($A$1,$D4,"CDS_FLAT_SPREAD",L$1)</f>
        <v>29.455619049521033</v>
      </c>
      <c r="M4" s="11">
        <f>_xll.BDP($A$1,$D4,"CDS_FLAT_SPREAD",M$1)</f>
        <v>31.10993400206053</v>
      </c>
      <c r="N4" s="11">
        <f>_xll.BDP($A$1,$D4,"CDS_FLAT_SPREAD",N$1)</f>
        <v>33.483634066286371</v>
      </c>
      <c r="O4" s="11">
        <f>_xll.BDP($A$1,$D4,"CDS_FLAT_SPREAD",O$1)</f>
        <v>37.15675418981472</v>
      </c>
      <c r="P4" s="11">
        <f>_xll.BDP($A$1,$D4,"CDS_FLAT_SPREAD",P$1)</f>
        <v>40.05079728491615</v>
      </c>
      <c r="Q4" s="11">
        <f>_xll.BDP($A$1,$D4,"CDS_FLAT_SPREAD",Q$1)</f>
        <v>42.181766321235841</v>
      </c>
      <c r="R4" s="11">
        <f>_xll.BDP($A$1,$D4,"CDS_FLAT_SPREAD",R$1)</f>
        <v>44.499875788029378</v>
      </c>
      <c r="S4" s="11">
        <f>_xll.BDP($A$1,$D4,"CDS_FLAT_SPREAD",S$1)</f>
        <v>47.110479370891852</v>
      </c>
      <c r="T4" s="11">
        <f>_xll.BDP($A$1,$D4,"CDS_FLAT_SPREAD",T$1)</f>
        <v>49.783861200822159</v>
      </c>
    </row>
    <row r="5" spans="1:20" x14ac:dyDescent="0.35">
      <c r="A5" s="4" t="s">
        <v>17</v>
      </c>
      <c r="B5" s="4">
        <f>_xll.BDP($A$1,A5)</f>
        <v>108.32550000000001</v>
      </c>
      <c r="D5" s="4" t="s">
        <v>18</v>
      </c>
      <c r="E5" s="12">
        <f>_xll.BDP($A$1,$D5,"CDS_FLAT_SPREAD",E$1)</f>
        <v>0.99635061427855953</v>
      </c>
      <c r="F5" s="12">
        <f>_xll.BDP($A$1,$D5,"CDS_FLAT_SPREAD",F$1)</f>
        <v>0.98744858244502365</v>
      </c>
      <c r="G5" s="12">
        <f>_xll.BDP($A$1,$D5,"CDS_FLAT_SPREAD",G$1)</f>
        <v>0.96445257145331653</v>
      </c>
      <c r="H5" s="12">
        <f>_xll.BDP($A$1,$D5,"CDS_FLAT_SPREAD",H$1)</f>
        <v>0.91725192332549543</v>
      </c>
      <c r="I5" s="12">
        <f>_xll.BDP($A$1,$D5,"CDS_FLAT_SPREAD",I$1)</f>
        <v>0.83676655782913456</v>
      </c>
      <c r="J5" s="12">
        <f>_xll.BDP($A$1,$D5,"CDS_FLAT_SPREAD",J$1)</f>
        <v>0.71830688754449123</v>
      </c>
      <c r="K5" s="12">
        <f>_xll.BDP($A$1,$D5,"CDS_FLAT_SPREAD",K$1)</f>
        <v>0.57537311443862715</v>
      </c>
      <c r="L5" s="12">
        <f>_xll.BDP($A$1,$D5,"CDS_FLAT_SPREAD",L$1)</f>
        <v>0.43891819963137552</v>
      </c>
      <c r="M5" s="12">
        <f>_xll.BDP($A$1,$D5,"CDS_FLAT_SPREAD",M$1)</f>
        <v>0.32060305092700253</v>
      </c>
      <c r="N5" s="12">
        <f>_xll.BDP($A$1,$D5,"CDS_FLAT_SPREAD",N$1)</f>
        <v>0.23059304857240198</v>
      </c>
      <c r="O5" s="12">
        <f>_xll.BDP($A$1,$D5,"CDS_FLAT_SPREAD",O$1)</f>
        <v>0.17306109786632967</v>
      </c>
      <c r="P5" s="12">
        <f>_xll.BDP($A$1,$D5,"CDS_FLAT_SPREAD",P$1)</f>
        <v>0.1269248317418592</v>
      </c>
      <c r="Q5" s="12">
        <f>_xll.BDP($A$1,$D5,"CDS_FLAT_SPREAD",Q$1)</f>
        <v>8.9096201788268617E-2</v>
      </c>
      <c r="R5" s="12">
        <f>_xll.BDP($A$1,$D5,"CDS_FLAT_SPREAD",R$1)</f>
        <v>6.2662358048282171E-2</v>
      </c>
      <c r="S5" s="12">
        <f>_xll.BDP($A$1,$D5,"CDS_FLAT_SPREAD",S$1)</f>
        <v>4.4808526700000781E-2</v>
      </c>
      <c r="T5" s="12">
        <f>_xll.BDP($A$1,$D5,"CDS_FLAT_SPREAD",T$1)</f>
        <v>3.2134390210207468E-2</v>
      </c>
    </row>
    <row r="6" spans="1:20" x14ac:dyDescent="0.35">
      <c r="A6" s="4" t="s">
        <v>21</v>
      </c>
      <c r="B6" s="4" t="str">
        <f>_xll.BDP($A$1,A6)</f>
        <v>LONG</v>
      </c>
      <c r="D6" s="4" t="s">
        <v>22</v>
      </c>
      <c r="E6" s="12">
        <f>_xll.BDP($A$1,$D6,"CDS_FLAT_SPREAD",E$1)</f>
        <v>3.7753358711255514E-3</v>
      </c>
      <c r="F6" s="12">
        <f>_xll.BDP($A$1,$D6,"CDS_FLAT_SPREAD",F$1)</f>
        <v>1.0769244137377343E-2</v>
      </c>
      <c r="G6" s="12">
        <f>_xll.BDP($A$1,$D6,"CDS_FLAT_SPREAD",G$1)</f>
        <v>2.5567665102450676E-2</v>
      </c>
      <c r="H6" s="12">
        <f>_xll.BDP($A$1,$D6,"CDS_FLAT_SPREAD",H$1)</f>
        <v>4.9656529750578771E-2</v>
      </c>
      <c r="I6" s="12">
        <f>_xll.BDP($A$1,$D6,"CDS_FLAT_SPREAD",I$1)</f>
        <v>8.0447998589303737E-2</v>
      </c>
      <c r="J6" s="12">
        <f>_xll.BDP($A$1,$D6,"CDS_FLAT_SPREAD",J$1)</f>
        <v>0.10922498484969134</v>
      </c>
      <c r="K6" s="12">
        <f>_xll.BDP($A$1,$D6,"CDS_FLAT_SPREAD",K$1)</f>
        <v>0.1223806811376551</v>
      </c>
      <c r="L6" s="12">
        <f>_xll.BDP($A$1,$D6,"CDS_FLAT_SPREAD",L$1)</f>
        <v>0.11676394237960702</v>
      </c>
      <c r="M6" s="12">
        <f>_xll.BDP($A$1,$D6,"CDS_FLAT_SPREAD",M$1)</f>
        <v>0.10387592401043316</v>
      </c>
      <c r="N6" s="12">
        <f>_xll.BDP($A$1,$D6,"CDS_FLAT_SPREAD",N$1)</f>
        <v>8.49995241281013E-2</v>
      </c>
      <c r="O6" s="12">
        <f>_xll.BDP($A$1,$D6,"CDS_FLAT_SPREAD",O$1)</f>
        <v>6.6897487020590424E-2</v>
      </c>
      <c r="P6" s="12">
        <f>_xll.BDP($A$1,$D6,"CDS_FLAT_SPREAD",P$1)</f>
        <v>5.2398090927699592E-2</v>
      </c>
      <c r="Q6" s="12">
        <f>_xll.BDP($A$1,$D6,"CDS_FLAT_SPREAD",Q$1)</f>
        <v>4.0079689756746639E-2</v>
      </c>
      <c r="R6" s="12">
        <f>_xll.BDP($A$1,$D6,"CDS_FLAT_SPREAD",R$1)</f>
        <v>3.0244829500443056E-2</v>
      </c>
      <c r="S6" s="12">
        <f>_xll.BDP($A$1,$D6,"CDS_FLAT_SPREAD",S$1)</f>
        <v>2.2828950465767245E-2</v>
      </c>
      <c r="T6" s="12">
        <f>_xll.BDP($A$1,$D6,"CDS_FLAT_SPREAD",T$1)</f>
        <v>1.719476387637767E-2</v>
      </c>
    </row>
    <row r="7" spans="1:20" x14ac:dyDescent="0.35">
      <c r="A7" s="4" t="s">
        <v>24</v>
      </c>
      <c r="B7" s="4" t="str">
        <f>_xll.BDP($A$1,A7)</f>
        <v>PAY</v>
      </c>
      <c r="D7" s="4" t="s">
        <v>25</v>
      </c>
      <c r="E7" s="13">
        <f>_xll.BDP($A$1,$D7,"CDS_FLAT_SPREAD",E$1)</f>
        <v>793.47948100660926</v>
      </c>
      <c r="F7" s="13">
        <f>_xll.BDP($A$1,$D7,"CDS_FLAT_SPREAD",F$1)</f>
        <v>2110.8108934249358</v>
      </c>
      <c r="G7" s="13">
        <f>_xll.BDP($A$1,$D7,"CDS_FLAT_SPREAD",G$1)</f>
        <v>4734.5724424135979</v>
      </c>
      <c r="H7" s="13">
        <f>_xll.BDP($A$1,$D7,"CDS_FLAT_SPREAD",H$1)</f>
        <v>8741.5654023988154</v>
      </c>
      <c r="I7" s="13">
        <f>_xll.BDP($A$1,$D7,"CDS_FLAT_SPREAD",I$1)</f>
        <v>13526.283925004676</v>
      </c>
      <c r="J7" s="13">
        <f>_xll.BDP($A$1,$D7,"CDS_FLAT_SPREAD",J$1)</f>
        <v>17860.039466621387</v>
      </c>
      <c r="K7" s="13">
        <f>_xll.BDP($A$1,$D7,"CDS_FLAT_SPREAD",K$1)</f>
        <v>20107.971560766673</v>
      </c>
      <c r="L7" s="13">
        <f>_xll.BDP($A$1,$D7,"CDS_FLAT_SPREAD",L$1)</f>
        <v>19718.592736514205</v>
      </c>
      <c r="M7" s="13">
        <f>_xll.BDP($A$1,$D7,"CDS_FLAT_SPREAD",M$1)</f>
        <v>17486.56208018992</v>
      </c>
      <c r="N7" s="13">
        <f>_xll.BDP($A$1,$D7,"CDS_FLAT_SPREAD",N$1)</f>
        <v>14520.056819624857</v>
      </c>
      <c r="O7" s="13">
        <f>_xll.BDP($A$1,$D7,"CDS_FLAT_SPREAD",O$1)</f>
        <v>11919.702453642165</v>
      </c>
      <c r="P7" s="13">
        <f>_xll.BDP($A$1,$D7,"CDS_FLAT_SPREAD",P$1)</f>
        <v>9444.6605203940326</v>
      </c>
      <c r="Q7" s="13">
        <f>_xll.BDP($A$1,$D7,"CDS_FLAT_SPREAD",Q$1)</f>
        <v>7130.888922739784</v>
      </c>
      <c r="R7" s="13">
        <f>_xll.BDP($A$1,$D7,"CDS_FLAT_SPREAD",R$1)</f>
        <v>5305.2969991424579</v>
      </c>
      <c r="S7" s="13">
        <f>_xll.BDP($A$1,$D7,"CDS_FLAT_SPREAD",S$1)</f>
        <v>3948.6708721830878</v>
      </c>
      <c r="T7" s="13">
        <f>_xll.BDP($A$1,$D7,"CDS_FLAT_SPREAD",T$1)</f>
        <v>2917.943411653715</v>
      </c>
    </row>
    <row r="8" spans="1:20" x14ac:dyDescent="0.35">
      <c r="A8" s="4" t="s">
        <v>27</v>
      </c>
      <c r="B8" s="4">
        <f>_xll.BDP($A$1,A8)</f>
        <v>106</v>
      </c>
      <c r="D8" s="4" t="s">
        <v>28</v>
      </c>
      <c r="E8" s="13">
        <f>_xll.BDP($A$1,$D8,"CDS_FLAT_SPREAD",E$1)</f>
        <v>227.64372002645473</v>
      </c>
      <c r="F8" s="13">
        <f>_xll.BDP($A$1,$D8,"CDS_FLAT_SPREAD",F$1)</f>
        <v>-165.69646169271869</v>
      </c>
      <c r="G8" s="13">
        <f>_xll.BDP($A$1,$D8,"CDS_FLAT_SPREAD",G$1)</f>
        <v>-944.93994848565683</v>
      </c>
      <c r="H8" s="13">
        <f>_xll.BDP($A$1,$D8,"CDS_FLAT_SPREAD",H$1)</f>
        <v>-2180.6281880844267</v>
      </c>
      <c r="I8" s="13">
        <f>_xll.BDP($A$1,$D8,"CDS_FLAT_SPREAD",I$1)</f>
        <v>-3731.9620880415723</v>
      </c>
      <c r="J8" s="13">
        <f>_xll.BDP($A$1,$D8,"CDS_FLAT_SPREAD",J$1)</f>
        <v>-5305.3061075629748</v>
      </c>
      <c r="K8" s="13">
        <f>_xll.BDP($A$1,$D8,"CDS_FLAT_SPREAD",K$1)</f>
        <v>-6485.0981171107014</v>
      </c>
      <c r="L8" s="13">
        <f>_xll.BDP($A$1,$D8,"CDS_FLAT_SPREAD",L$1)</f>
        <v>-6962.0107365131817</v>
      </c>
      <c r="M8" s="13">
        <f>_xll.BDP($A$1,$D8,"CDS_FLAT_SPREAD",M$1)</f>
        <v>-6505.8310450354438</v>
      </c>
      <c r="N8" s="13">
        <f>_xll.BDP($A$1,$D8,"CDS_FLAT_SPREAD",N$1)</f>
        <v>-5781.9484646575229</v>
      </c>
      <c r="O8" s="13">
        <f>_xll.BDP($A$1,$D8,"CDS_FLAT_SPREAD",O$1)</f>
        <v>-5238.2447191505307</v>
      </c>
      <c r="P8" s="13">
        <f>_xll.BDP($A$1,$D8,"CDS_FLAT_SPREAD",P$1)</f>
        <v>-4444.3895805133761</v>
      </c>
      <c r="Q8" s="13">
        <f>_xll.BDP($A$1,$D8,"CDS_FLAT_SPREAD",Q$1)</f>
        <v>-3505.1485285385907</v>
      </c>
      <c r="R8" s="13">
        <f>_xll.BDP($A$1,$D8,"CDS_FLAT_SPREAD",R$1)</f>
        <v>-2728.6151146542988</v>
      </c>
      <c r="S8" s="13">
        <f>_xll.BDP($A$1,$D8,"CDS_FLAT_SPREAD",S$1)</f>
        <v>-2133.874556046138</v>
      </c>
      <c r="T8" s="13">
        <f>_xll.BDP($A$1,$D8,"CDS_FLAT_SPREAD",T$1)</f>
        <v>-1654.2553936249794</v>
      </c>
    </row>
    <row r="10" spans="1:20" x14ac:dyDescent="0.35">
      <c r="D10" s="9" t="s">
        <v>39</v>
      </c>
      <c r="E10" s="4">
        <v>2.6744999999999949E-2</v>
      </c>
      <c r="F10" s="4">
        <v>2.1744999999999948E-2</v>
      </c>
      <c r="G10" s="4">
        <v>1.6744999999999947E-2</v>
      </c>
      <c r="H10" s="4">
        <v>1.1744999999999948E-2</v>
      </c>
      <c r="I10" s="4">
        <v>6.7449999999999481E-3</v>
      </c>
      <c r="J10" s="4">
        <v>1.7449999999999478E-3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DD021-A54B-4405-9523-D4C74EFFB46E}">
  <dimension ref="A1:T10"/>
  <sheetViews>
    <sheetView workbookViewId="0"/>
  </sheetViews>
  <sheetFormatPr defaultRowHeight="14.5" x14ac:dyDescent="0.35"/>
  <cols>
    <col min="1" max="1" width="22.1796875" style="4" bestFit="1" customWidth="1"/>
    <col min="2" max="2" width="25.1796875" style="4" bestFit="1" customWidth="1"/>
    <col min="3" max="3" width="8.7265625" style="4"/>
    <col min="4" max="4" width="19.36328125" style="4" bestFit="1" customWidth="1"/>
    <col min="5" max="12" width="8" style="4" bestFit="1" customWidth="1"/>
    <col min="13" max="20" width="7.08984375" style="4" bestFit="1" customWidth="1"/>
    <col min="21" max="16384" width="8.7265625" style="4"/>
  </cols>
  <sheetData>
    <row r="1" spans="1:20" x14ac:dyDescent="0.35">
      <c r="A1" s="5" t="s">
        <v>44</v>
      </c>
      <c r="D1" s="7" t="s">
        <v>37</v>
      </c>
      <c r="E1" s="8">
        <v>103.3267</v>
      </c>
      <c r="F1" s="8">
        <v>103.8267</v>
      </c>
      <c r="G1" s="8">
        <v>104.3267</v>
      </c>
      <c r="H1" s="8">
        <v>104.8267</v>
      </c>
      <c r="I1" s="8">
        <v>105.3267</v>
      </c>
      <c r="J1" s="8">
        <v>105.8267</v>
      </c>
      <c r="K1" s="8">
        <v>106.3267</v>
      </c>
      <c r="L1" s="8">
        <v>106.8267</v>
      </c>
      <c r="M1" s="8">
        <v>107.3267</v>
      </c>
      <c r="N1" s="8">
        <v>107.8267</v>
      </c>
      <c r="O1" s="8">
        <v>108.3267</v>
      </c>
      <c r="P1" s="8">
        <v>108.8267</v>
      </c>
      <c r="Q1" s="8">
        <v>109.3267</v>
      </c>
      <c r="R1" s="8">
        <v>109.8267</v>
      </c>
      <c r="S1" s="8">
        <v>110.3267</v>
      </c>
      <c r="T1" s="8">
        <v>110.8267</v>
      </c>
    </row>
    <row r="2" spans="1:20" x14ac:dyDescent="0.35">
      <c r="D2" s="7" t="s">
        <v>38</v>
      </c>
      <c r="E2" s="9">
        <v>-5</v>
      </c>
      <c r="F2" s="9">
        <v>-4.5</v>
      </c>
      <c r="G2" s="9">
        <v>-4</v>
      </c>
      <c r="H2" s="9">
        <v>-3.5</v>
      </c>
      <c r="I2" s="9">
        <v>-3</v>
      </c>
      <c r="J2" s="9">
        <v>-2.5</v>
      </c>
      <c r="K2" s="9">
        <v>-2</v>
      </c>
      <c r="L2" s="9">
        <v>-1.5</v>
      </c>
      <c r="M2" s="9">
        <v>-1</v>
      </c>
      <c r="N2" s="9">
        <v>-0.5</v>
      </c>
      <c r="O2" s="9">
        <v>0</v>
      </c>
      <c r="P2" s="9">
        <v>0.5</v>
      </c>
      <c r="Q2" s="9">
        <v>1</v>
      </c>
      <c r="R2" s="9">
        <v>1.5</v>
      </c>
      <c r="S2" s="9">
        <v>2</v>
      </c>
      <c r="T2" s="9">
        <v>2.5</v>
      </c>
    </row>
    <row r="3" spans="1:20" x14ac:dyDescent="0.35">
      <c r="A3" s="4" t="s">
        <v>9</v>
      </c>
      <c r="B3" s="6">
        <f>_xll.BDP($A$1,A3)</f>
        <v>100000000</v>
      </c>
      <c r="D3" s="4" t="s">
        <v>10</v>
      </c>
      <c r="E3" s="10">
        <f>_xll.BDP($A$1,$D3,"CDS_FLAT_SPREAD",E$1)</f>
        <v>-1.3690622552237388</v>
      </c>
      <c r="F3" s="10">
        <f>_xll.BDP($A$1,$D3,"CDS_FLAT_SPREAD",F$1)</f>
        <v>-1.0058471660017934</v>
      </c>
      <c r="G3" s="10">
        <f>_xll.BDP($A$1,$D3,"CDS_FLAT_SPREAD",G$1)</f>
        <v>-0.72273115396428178</v>
      </c>
      <c r="H3" s="10">
        <f>_xll.BDP($A$1,$D3,"CDS_FLAT_SPREAD",H$1)</f>
        <v>-0.51918015311106813</v>
      </c>
      <c r="I3" s="10">
        <f>_xll.BDP($A$1,$D3,"CDS_FLAT_SPREAD",I$1)</f>
        <v>-0.35597130723853271</v>
      </c>
      <c r="J3" s="10">
        <f>_xll.BDP($A$1,$D3,"CDS_FLAT_SPREAD",J$1)</f>
        <v>-0.24455211374678479</v>
      </c>
      <c r="K3" s="10">
        <f>_xll.BDP($A$1,$D3,"CDS_FLAT_SPREAD",K$1)</f>
        <v>-0.1851738180173064</v>
      </c>
      <c r="L3" s="10">
        <f>_xll.BDP($A$1,$D3,"CDS_FLAT_SPREAD",L$1)</f>
        <v>-0.13908034673082759</v>
      </c>
      <c r="M3" s="10">
        <f>_xll.BDP($A$1,$D3,"CDS_FLAT_SPREAD",M$1)</f>
        <v>-9.867976268628903E-2</v>
      </c>
      <c r="N3" s="10">
        <f>_xll.BDP($A$1,$D3,"CDS_FLAT_SPREAD",N$1)</f>
        <v>-6.8027112723802935E-2</v>
      </c>
      <c r="O3" s="10">
        <f>_xll.BDP($A$1,$D3,"CDS_FLAT_SPREAD",O$1)</f>
        <v>-4.7984874295285085E-2</v>
      </c>
      <c r="P3" s="10">
        <f>_xll.BDP($A$1,$D3,"CDS_FLAT_SPREAD",P$1)</f>
        <v>-3.4557729629373785E-2</v>
      </c>
      <c r="Q3" s="10">
        <f>_xll.BDP($A$1,$D3,"CDS_FLAT_SPREAD",Q$1)</f>
        <v>-2.4865838840896017E-2</v>
      </c>
      <c r="R3" s="10">
        <f>_xll.BDP($A$1,$D3,"CDS_FLAT_SPREAD",R$1)</f>
        <v>-1.7125165895194038E-2</v>
      </c>
      <c r="S3" s="10">
        <f>_xll.BDP($A$1,$D3,"CDS_FLAT_SPREAD",S$1)</f>
        <v>-1.0545622393623397E-2</v>
      </c>
      <c r="T3" s="10">
        <f>_xll.BDP($A$1,$D3,"CDS_FLAT_SPREAD",T$1)</f>
        <v>-6.0114610145744042E-3</v>
      </c>
    </row>
    <row r="4" spans="1:20" x14ac:dyDescent="0.35">
      <c r="A4" s="4" t="s">
        <v>13</v>
      </c>
      <c r="B4" s="4" t="str">
        <f>_xll.BDP($A$1,A4)</f>
        <v>MARKIT CDX.NA.HY.43 12/29</v>
      </c>
      <c r="D4" s="4" t="s">
        <v>14</v>
      </c>
      <c r="E4" s="11">
        <f>_xll.BDP($A$1,$D4,"CDS_FLAT_SPREAD",E$1)</f>
        <v>24.538240817147148</v>
      </c>
      <c r="F4" s="11">
        <f>_xll.BDP($A$1,$D4,"CDS_FLAT_SPREAD",F$1)</f>
        <v>25.45152288775704</v>
      </c>
      <c r="G4" s="11">
        <f>_xll.BDP($A$1,$D4,"CDS_FLAT_SPREAD",G$1)</f>
        <v>27.0836913497591</v>
      </c>
      <c r="H4" s="11">
        <f>_xll.BDP($A$1,$D4,"CDS_FLAT_SPREAD",H$1)</f>
        <v>29.330413554788258</v>
      </c>
      <c r="I4" s="11">
        <f>_xll.BDP($A$1,$D4,"CDS_FLAT_SPREAD",I$1)</f>
        <v>30.847839300427086</v>
      </c>
      <c r="J4" s="11">
        <f>_xll.BDP($A$1,$D4,"CDS_FLAT_SPREAD",J$1)</f>
        <v>32.709940459760851</v>
      </c>
      <c r="K4" s="11">
        <f>_xll.BDP($A$1,$D4,"CDS_FLAT_SPREAD",K$1)</f>
        <v>35.948439209525127</v>
      </c>
      <c r="L4" s="11">
        <f>_xll.BDP($A$1,$D4,"CDS_FLAT_SPREAD",L$1)</f>
        <v>38.888652043081109</v>
      </c>
      <c r="M4" s="11">
        <f>_xll.BDP($A$1,$D4,"CDS_FLAT_SPREAD",M$1)</f>
        <v>41.075339903045091</v>
      </c>
      <c r="N4" s="11">
        <f>_xll.BDP($A$1,$D4,"CDS_FLAT_SPREAD",N$1)</f>
        <v>42.989955533481698</v>
      </c>
      <c r="O4" s="11">
        <f>_xll.BDP($A$1,$D4,"CDS_FLAT_SPREAD",O$1)</f>
        <v>45.177184351786451</v>
      </c>
      <c r="P4" s="11">
        <f>_xll.BDP($A$1,$D4,"CDS_FLAT_SPREAD",P$1)</f>
        <v>47.568796103289536</v>
      </c>
      <c r="Q4" s="11">
        <f>_xll.BDP($A$1,$D4,"CDS_FLAT_SPREAD",Q$1)</f>
        <v>49.964262672591275</v>
      </c>
      <c r="R4" s="11">
        <f>_xll.BDP($A$1,$D4,"CDS_FLAT_SPREAD",R$1)</f>
        <v>52.038790682448735</v>
      </c>
      <c r="S4" s="11">
        <f>_xll.BDP($A$1,$D4,"CDS_FLAT_SPREAD",S$1)</f>
        <v>53.364741608320209</v>
      </c>
      <c r="T4" s="11">
        <f>_xll.BDP($A$1,$D4,"CDS_FLAT_SPREAD",T$1)</f>
        <v>54.348743126717395</v>
      </c>
    </row>
    <row r="5" spans="1:20" x14ac:dyDescent="0.35">
      <c r="A5" s="4" t="s">
        <v>17</v>
      </c>
      <c r="B5" s="4">
        <f>_xll.BDP($A$1,A5)</f>
        <v>108.3267</v>
      </c>
      <c r="D5" s="4" t="s">
        <v>18</v>
      </c>
      <c r="E5" s="12">
        <f>_xll.BDP($A$1,$D5,"CDS_FLAT_SPREAD",E$1)</f>
        <v>-0.81513648757484991</v>
      </c>
      <c r="F5" s="12">
        <f>_xll.BDP($A$1,$D5,"CDS_FLAT_SPREAD",F$1)</f>
        <v>-0.70198759039865355</v>
      </c>
      <c r="G5" s="12">
        <f>_xll.BDP($A$1,$D5,"CDS_FLAT_SPREAD",G$1)</f>
        <v>-0.57096686806457853</v>
      </c>
      <c r="H5" s="12">
        <f>_xll.BDP($A$1,$D5,"CDS_FLAT_SPREAD",H$1)</f>
        <v>-0.44647692324658789</v>
      </c>
      <c r="I5" s="12">
        <f>_xll.BDP($A$1,$D5,"CDS_FLAT_SPREAD",I$1)</f>
        <v>-0.33689567477285209</v>
      </c>
      <c r="J5" s="12">
        <f>_xll.BDP($A$1,$D5,"CDS_FLAT_SPREAD",J$1)</f>
        <v>-0.24860340812055648</v>
      </c>
      <c r="K5" s="12">
        <f>_xll.BDP($A$1,$D5,"CDS_FLAT_SPREAD",K$1)</f>
        <v>-0.19023451701624328</v>
      </c>
      <c r="L5" s="12">
        <f>_xll.BDP($A$1,$D5,"CDS_FLAT_SPREAD",L$1)</f>
        <v>-0.14531270951161837</v>
      </c>
      <c r="M5" s="12">
        <f>_xll.BDP($A$1,$D5,"CDS_FLAT_SPREAD",M$1)</f>
        <v>-0.10728871439473922</v>
      </c>
      <c r="N5" s="12">
        <f>_xll.BDP($A$1,$D5,"CDS_FLAT_SPREAD",N$1)</f>
        <v>-7.74447243330883E-2</v>
      </c>
      <c r="O5" s="12">
        <f>_xll.BDP($A$1,$D5,"CDS_FLAT_SPREAD",O$1)</f>
        <v>-5.6547454619115915E-2</v>
      </c>
      <c r="P5" s="12">
        <f>_xll.BDP($A$1,$D5,"CDS_FLAT_SPREAD",P$1)</f>
        <v>-4.1829746461158397E-2</v>
      </c>
      <c r="Q5" s="12">
        <f>_xll.BDP($A$1,$D5,"CDS_FLAT_SPREAD",Q$1)</f>
        <v>-3.0909044438687566E-2</v>
      </c>
      <c r="R5" s="12">
        <f>_xll.BDP($A$1,$D5,"CDS_FLAT_SPREAD",R$1)</f>
        <v>-2.2084294880051484E-2</v>
      </c>
      <c r="S5" s="12">
        <f>_xll.BDP($A$1,$D5,"CDS_FLAT_SPREAD",S$1)</f>
        <v>-1.443351935618226E-2</v>
      </c>
      <c r="T5" s="12">
        <f>_xll.BDP($A$1,$D5,"CDS_FLAT_SPREAD",T$1)</f>
        <v>-8.8228433908383516E-3</v>
      </c>
    </row>
    <row r="6" spans="1:20" x14ac:dyDescent="0.35">
      <c r="A6" s="4" t="s">
        <v>21</v>
      </c>
      <c r="B6" s="4" t="str">
        <f>_xll.BDP($A$1,A6)</f>
        <v>SHORT</v>
      </c>
      <c r="D6" s="4" t="s">
        <v>22</v>
      </c>
      <c r="E6" s="12">
        <f>_xll.BDP($A$1,$D6,"CDS_FLAT_SPREAD",E$1)</f>
        <v>-7.6744625568979208E-2</v>
      </c>
      <c r="F6" s="12">
        <f>_xll.BDP($A$1,$D6,"CDS_FLAT_SPREAD",F$1)</f>
        <v>-9.8703015069527167E-2</v>
      </c>
      <c r="G6" s="12">
        <f>_xll.BDP($A$1,$D6,"CDS_FLAT_SPREAD",G$1)</f>
        <v>-0.10807643203268713</v>
      </c>
      <c r="H6" s="12">
        <f>_xll.BDP($A$1,$D6,"CDS_FLAT_SPREAD",H$1)</f>
        <v>-0.10355569116956875</v>
      </c>
      <c r="I6" s="12">
        <f>_xll.BDP($A$1,$D6,"CDS_FLAT_SPREAD",I$1)</f>
        <v>-9.3803318080509734E-2</v>
      </c>
      <c r="J6" s="12">
        <f>_xll.BDP($A$1,$D6,"CDS_FLAT_SPREAD",J$1)</f>
        <v>-7.9273749030866536E-2</v>
      </c>
      <c r="K6" s="12">
        <f>_xll.BDP($A$1,$D6,"CDS_FLAT_SPREAD",K$1)</f>
        <v>-6.3904820973182674E-2</v>
      </c>
      <c r="L6" s="12">
        <f>_xll.BDP($A$1,$D6,"CDS_FLAT_SPREAD",L$1)</f>
        <v>-5.135613411088677E-2</v>
      </c>
      <c r="M6" s="12">
        <f>_xll.BDP($A$1,$D6,"CDS_FLAT_SPREAD",M$1)</f>
        <v>-4.0731166417356551E-2</v>
      </c>
      <c r="N6" s="12">
        <f>_xll.BDP($A$1,$D6,"CDS_FLAT_SPREAD",N$1)</f>
        <v>-3.1675679756185293E-2</v>
      </c>
      <c r="O6" s="12">
        <f>_xll.BDP($A$1,$D6,"CDS_FLAT_SPREAD",O$1)</f>
        <v>-2.4509495680027138E-2</v>
      </c>
      <c r="P6" s="12">
        <f>_xll.BDP($A$1,$D6,"CDS_FLAT_SPREAD",P$1)</f>
        <v>-1.899474927502539E-2</v>
      </c>
      <c r="Q6" s="12">
        <f>_xll.BDP($A$1,$D6,"CDS_FLAT_SPREAD",Q$1)</f>
        <v>-1.4672949040904614E-2</v>
      </c>
      <c r="R6" s="12">
        <f>_xll.BDP($A$1,$D6,"CDS_FLAT_SPREAD",R$1)</f>
        <v>-1.1071465261650006E-2</v>
      </c>
      <c r="S6" s="12">
        <f>_xll.BDP($A$1,$D6,"CDS_FLAT_SPREAD",S$1)</f>
        <v>-7.8334308896317786E-3</v>
      </c>
      <c r="T6" s="12">
        <f>_xll.BDP($A$1,$D6,"CDS_FLAT_SPREAD",T$1)</f>
        <v>-5.2390551538935154E-3</v>
      </c>
    </row>
    <row r="7" spans="1:20" x14ac:dyDescent="0.35">
      <c r="A7" s="4" t="s">
        <v>24</v>
      </c>
      <c r="B7" s="4" t="str">
        <f>_xll.BDP($A$1,A7)</f>
        <v>PAY</v>
      </c>
      <c r="D7" s="4" t="s">
        <v>25</v>
      </c>
      <c r="E7" s="13">
        <f>_xll.BDP($A$1,$D7,"CDS_FLAT_SPREAD",E$1)</f>
        <v>-15921.734324939387</v>
      </c>
      <c r="F7" s="13">
        <f>_xll.BDP($A$1,$D7,"CDS_FLAT_SPREAD",F$1)</f>
        <v>-20047.018247121294</v>
      </c>
      <c r="G7" s="13">
        <f>_xll.BDP($A$1,$D7,"CDS_FLAT_SPREAD",G$1)</f>
        <v>-22116.473040094832</v>
      </c>
      <c r="H7" s="13">
        <f>_xll.BDP($A$1,$D7,"CDS_FLAT_SPREAD",H$1)</f>
        <v>-21772.98941614565</v>
      </c>
      <c r="I7" s="13">
        <f>_xll.BDP($A$1,$D7,"CDS_FLAT_SPREAD",I$1)</f>
        <v>-19700.955509355765</v>
      </c>
      <c r="J7" s="13">
        <f>_xll.BDP($A$1,$D7,"CDS_FLAT_SPREAD",J$1)</f>
        <v>-16761.271543544106</v>
      </c>
      <c r="K7" s="13">
        <f>_xll.BDP($A$1,$D7,"CDS_FLAT_SPREAD",K$1)</f>
        <v>-14063.047705054976</v>
      </c>
      <c r="L7" s="13">
        <f>_xll.BDP($A$1,$D7,"CDS_FLAT_SPREAD",L$1)</f>
        <v>-11560.249273653259</v>
      </c>
      <c r="M7" s="13">
        <f>_xll.BDP($A$1,$D7,"CDS_FLAT_SPREAD",M$1)</f>
        <v>-9147.9819013421529</v>
      </c>
      <c r="N7" s="13">
        <f>_xll.BDP($A$1,$D7,"CDS_FLAT_SPREAD",N$1)</f>
        <v>-7022.7795217293778</v>
      </c>
      <c r="O7" s="13">
        <f>_xll.BDP($A$1,$D7,"CDS_FLAT_SPREAD",O$1)</f>
        <v>-5372.1469762140869</v>
      </c>
      <c r="P7" s="13">
        <f>_xll.BDP($A$1,$D7,"CDS_FLAT_SPREAD",P$1)</f>
        <v>-4112.841300496435</v>
      </c>
      <c r="Q7" s="13">
        <f>_xll.BDP($A$1,$D7,"CDS_FLAT_SPREAD",Q$1)</f>
        <v>-3122.8799695401917</v>
      </c>
      <c r="R7" s="13">
        <f>_xll.BDP($A$1,$D7,"CDS_FLAT_SPREAD",R$1)</f>
        <v>-2292.1048321615012</v>
      </c>
      <c r="S7" s="13">
        <f>_xll.BDP($A$1,$D7,"CDS_FLAT_SPREAD",S$1)</f>
        <v>-1551.4884284817856</v>
      </c>
      <c r="T7" s="13">
        <f>_xll.BDP($A$1,$D7,"CDS_FLAT_SPREAD",T$1)</f>
        <v>-983.93350681617665</v>
      </c>
    </row>
    <row r="8" spans="1:20" x14ac:dyDescent="0.35">
      <c r="A8" s="4" t="s">
        <v>27</v>
      </c>
      <c r="B8" s="4">
        <f>_xll.BDP($A$1,A8)</f>
        <v>104</v>
      </c>
      <c r="D8" s="4" t="s">
        <v>28</v>
      </c>
      <c r="E8" s="13">
        <f>_xll.BDP($A$1,$D8,"CDS_FLAT_SPREAD",E$1)</f>
        <v>4463.4920665405016</v>
      </c>
      <c r="F8" s="13">
        <f>_xll.BDP($A$1,$D8,"CDS_FLAT_SPREAD",F$1)</f>
        <v>6007.1506092900308</v>
      </c>
      <c r="G8" s="13">
        <f>_xll.BDP($A$1,$D8,"CDS_FLAT_SPREAD",G$1)</f>
        <v>7151.0919266846131</v>
      </c>
      <c r="H8" s="13">
        <f>_xll.BDP($A$1,$D8,"CDS_FLAT_SPREAD",H$1)</f>
        <v>7654.4589360758555</v>
      </c>
      <c r="I8" s="13">
        <f>_xll.BDP($A$1,$D8,"CDS_FLAT_SPREAD",I$1)</f>
        <v>7272.8173506479352</v>
      </c>
      <c r="J8" s="13">
        <f>_xll.BDP($A$1,$D8,"CDS_FLAT_SPREAD",J$1)</f>
        <v>6529.645302080301</v>
      </c>
      <c r="K8" s="13">
        <f>_xll.BDP($A$1,$D8,"CDS_FLAT_SPREAD",K$1)</f>
        <v>5990.769976678368</v>
      </c>
      <c r="L8" s="13">
        <f>_xll.BDP($A$1,$D8,"CDS_FLAT_SPREAD",L$1)</f>
        <v>5298.172171009307</v>
      </c>
      <c r="M8" s="13">
        <f>_xll.BDP($A$1,$D8,"CDS_FLAT_SPREAD",M$1)</f>
        <v>4398.3219753212852</v>
      </c>
      <c r="N8" s="13">
        <f>_xll.BDP($A$1,$D8,"CDS_FLAT_SPREAD",N$1)</f>
        <v>3506.9342088783392</v>
      </c>
      <c r="O8" s="13">
        <f>_xll.BDP($A$1,$D8,"CDS_FLAT_SPREAD",O$1)</f>
        <v>2798.7741388910754</v>
      </c>
      <c r="P8" s="13">
        <f>_xll.BDP($A$1,$D8,"CDS_FLAT_SPREAD",P$1)</f>
        <v>2241.0481214070974</v>
      </c>
      <c r="Q8" s="13">
        <f>_xll.BDP($A$1,$D8,"CDS_FLAT_SPREAD",Q$1)</f>
        <v>1775.5284818390194</v>
      </c>
      <c r="R8" s="13">
        <f>_xll.BDP($A$1,$D8,"CDS_FLAT_SPREAD",R$1)</f>
        <v>1347.0050469883038</v>
      </c>
      <c r="S8" s="13">
        <f>_xll.BDP($A$1,$D8,"CDS_FLAT_SPREAD",S$1)</f>
        <v>925.2757939084039</v>
      </c>
      <c r="T8" s="13">
        <f>_xll.BDP($A$1,$D8,"CDS_FLAT_SPREAD",T$1)</f>
        <v>590.18607608611376</v>
      </c>
    </row>
    <row r="10" spans="1:20" x14ac:dyDescent="0.35">
      <c r="D10" s="9" t="s">
        <v>39</v>
      </c>
      <c r="E10" s="4">
        <v>-6.732999999999976E-3</v>
      </c>
      <c r="F10" s="4">
        <v>-1.7329999999999757E-3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1C98-62F4-4093-925C-975DDCEF5BCF}">
  <dimension ref="A1:O10"/>
  <sheetViews>
    <sheetView workbookViewId="0"/>
  </sheetViews>
  <sheetFormatPr defaultRowHeight="14.5" x14ac:dyDescent="0.35"/>
  <cols>
    <col min="1" max="1" width="22.1796875" style="4" bestFit="1" customWidth="1"/>
    <col min="2" max="2" width="24.6328125" style="4" bestFit="1" customWidth="1"/>
    <col min="3" max="3" width="8.7265625" style="4"/>
    <col min="4" max="4" width="19.36328125" style="4" bestFit="1" customWidth="1"/>
    <col min="5" max="6" width="7" style="4" bestFit="1" customWidth="1"/>
    <col min="7" max="15" width="7.36328125" style="4" bestFit="1" customWidth="1"/>
    <col min="16" max="16384" width="8.7265625" style="4"/>
  </cols>
  <sheetData>
    <row r="1" spans="1:15" x14ac:dyDescent="0.35">
      <c r="A1" s="5" t="s">
        <v>45</v>
      </c>
      <c r="D1" s="7" t="s">
        <v>37</v>
      </c>
      <c r="E1" s="8">
        <v>35.5396</v>
      </c>
      <c r="F1" s="8">
        <v>38.0396</v>
      </c>
      <c r="G1" s="8">
        <v>40.5396</v>
      </c>
      <c r="H1" s="8">
        <v>43.0396</v>
      </c>
      <c r="I1" s="8">
        <v>45.5396</v>
      </c>
      <c r="J1" s="8">
        <v>48.0396</v>
      </c>
      <c r="K1" s="8">
        <v>53.0396</v>
      </c>
      <c r="L1" s="8">
        <v>58.0396</v>
      </c>
      <c r="M1" s="8">
        <v>63.0396</v>
      </c>
      <c r="N1" s="8">
        <v>68.039600000000007</v>
      </c>
      <c r="O1" s="8">
        <v>73.039600000000007</v>
      </c>
    </row>
    <row r="2" spans="1:15" x14ac:dyDescent="0.35">
      <c r="D2" s="7" t="s">
        <v>38</v>
      </c>
      <c r="E2" s="9">
        <v>-12.5</v>
      </c>
      <c r="F2" s="9">
        <v>-10</v>
      </c>
      <c r="G2" s="9">
        <v>-7.5</v>
      </c>
      <c r="H2" s="9">
        <v>-5</v>
      </c>
      <c r="I2" s="9">
        <v>-2.5</v>
      </c>
      <c r="J2" s="9">
        <v>0</v>
      </c>
      <c r="K2" s="9">
        <v>5</v>
      </c>
      <c r="L2" s="9">
        <v>10</v>
      </c>
      <c r="M2" s="9">
        <v>15</v>
      </c>
      <c r="N2" s="9">
        <v>20</v>
      </c>
      <c r="O2" s="9">
        <v>25</v>
      </c>
    </row>
    <row r="3" spans="1:15" x14ac:dyDescent="0.35">
      <c r="A3" s="4" t="s">
        <v>9</v>
      </c>
      <c r="B3" s="6">
        <f>_xll.BDP($A$1,A3)</f>
        <v>325000000</v>
      </c>
      <c r="D3" s="4" t="s">
        <v>10</v>
      </c>
      <c r="E3" s="10">
        <f>_xll.BDP($A$1,$D3,"CDS_FLAT_SPREAD",E$1)</f>
        <v>4.3017429329984168E-2</v>
      </c>
      <c r="F3" s="10">
        <f>_xll.BDP($A$1,$D3,"CDS_FLAT_SPREAD",F$1)</f>
        <v>5.4376345617481968E-2</v>
      </c>
      <c r="G3" s="10">
        <f>_xll.BDP($A$1,$D3,"CDS_FLAT_SPREAD",G$1)</f>
        <v>6.8617222822821816E-2</v>
      </c>
      <c r="H3" s="10">
        <f>_xll.BDP($A$1,$D3,"CDS_FLAT_SPREAD",H$1)</f>
        <v>8.5076911389104268E-2</v>
      </c>
      <c r="I3" s="10">
        <f>_xll.BDP($A$1,$D3,"CDS_FLAT_SPREAD",I$1)</f>
        <v>0.10431970670049844</v>
      </c>
      <c r="J3" s="10">
        <f>_xll.BDP($A$1,$D3,"CDS_FLAT_SPREAD",J$1)</f>
        <v>0.12949640890848588</v>
      </c>
      <c r="K3" s="10">
        <f>_xll.BDP($A$1,$D3,"CDS_FLAT_SPREAD",K$1)</f>
        <v>0.2056294737066183</v>
      </c>
      <c r="L3" s="10">
        <f>_xll.BDP($A$1,$D3,"CDS_FLAT_SPREAD",L$1)</f>
        <v>0.3173300172966172</v>
      </c>
      <c r="M3" s="10">
        <f>_xll.BDP($A$1,$D3,"CDS_FLAT_SPREAD",M$1)</f>
        <v>0.46821418549632199</v>
      </c>
      <c r="N3" s="10">
        <f>_xll.BDP($A$1,$D3,"CDS_FLAT_SPREAD",N$1)</f>
        <v>0.65172560238554011</v>
      </c>
      <c r="O3" s="10">
        <f>_xll.BDP($A$1,$D3,"CDS_FLAT_SPREAD",O$1)</f>
        <v>0.85306066703784833</v>
      </c>
    </row>
    <row r="4" spans="1:15" x14ac:dyDescent="0.35">
      <c r="A4" s="4" t="s">
        <v>13</v>
      </c>
      <c r="B4" s="4" t="str">
        <f>_xll.BDP($A$1,A4)</f>
        <v>MARKIT CDX.NA.IG.43 12/29</v>
      </c>
      <c r="D4" s="4" t="s">
        <v>14</v>
      </c>
      <c r="E4" s="11">
        <f>_xll.BDP($A$1,$D4,"CDS_FLAT_SPREAD",E$1)</f>
        <v>60.3128736621955</v>
      </c>
      <c r="F4" s="11">
        <f>_xll.BDP($A$1,$D4,"CDS_FLAT_SPREAD",F$1)</f>
        <v>57.118477102549548</v>
      </c>
      <c r="G4" s="11">
        <f>_xll.BDP($A$1,$D4,"CDS_FLAT_SPREAD",G$1)</f>
        <v>54.152363886333177</v>
      </c>
      <c r="H4" s="11">
        <f>_xll.BDP($A$1,$D4,"CDS_FLAT_SPREAD",H$1)</f>
        <v>51.05754127597654</v>
      </c>
      <c r="I4" s="11">
        <f>_xll.BDP($A$1,$D4,"CDS_FLAT_SPREAD",I$1)</f>
        <v>47.892910711064872</v>
      </c>
      <c r="J4" s="11">
        <f>_xll.BDP($A$1,$D4,"CDS_FLAT_SPREAD",J$1)</f>
        <v>45.171253894590393</v>
      </c>
      <c r="K4" s="11">
        <f>_xll.BDP($A$1,$D4,"CDS_FLAT_SPREAD",K$1)</f>
        <v>41.368810393790127</v>
      </c>
      <c r="L4" s="11">
        <f>_xll.BDP($A$1,$D4,"CDS_FLAT_SPREAD",L$1)</f>
        <v>38.573398387185172</v>
      </c>
      <c r="M4" s="11">
        <f>_xll.BDP($A$1,$D4,"CDS_FLAT_SPREAD",M$1)</f>
        <v>36.983918802258792</v>
      </c>
      <c r="N4" s="11">
        <f>_xll.BDP($A$1,$D4,"CDS_FLAT_SPREAD",N$1)</f>
        <v>36.534524241627217</v>
      </c>
      <c r="O4" s="11">
        <f>_xll.BDP($A$1,$D4,"CDS_FLAT_SPREAD",O$1)</f>
        <v>36.03131063673937</v>
      </c>
    </row>
    <row r="5" spans="1:15" x14ac:dyDescent="0.35">
      <c r="A5" s="4" t="s">
        <v>17</v>
      </c>
      <c r="B5" s="4">
        <f>_xll.BDP($A$1,A5)</f>
        <v>48.0396</v>
      </c>
      <c r="D5" s="4" t="s">
        <v>18</v>
      </c>
      <c r="E5" s="12">
        <f>_xll.BDP($A$1,$D5,"CDS_FLAT_SPREAD",E$1)</f>
        <v>0.15410385767799295</v>
      </c>
      <c r="F5" s="12">
        <f>_xll.BDP($A$1,$D5,"CDS_FLAT_SPREAD",F$1)</f>
        <v>0.18376353010555427</v>
      </c>
      <c r="G5" s="12">
        <f>_xll.BDP($A$1,$D5,"CDS_FLAT_SPREAD",G$1)</f>
        <v>0.2187353791932293</v>
      </c>
      <c r="H5" s="12">
        <f>_xll.BDP($A$1,$D5,"CDS_FLAT_SPREAD",H$1)</f>
        <v>0.25760855309166886</v>
      </c>
      <c r="I5" s="12">
        <f>_xll.BDP($A$1,$D5,"CDS_FLAT_SPREAD",I$1)</f>
        <v>0.30148481886093698</v>
      </c>
      <c r="J5" s="12">
        <f>_xll.BDP($A$1,$D5,"CDS_FLAT_SPREAD",J$1)</f>
        <v>0.35405578278997779</v>
      </c>
      <c r="K5" s="12">
        <f>_xll.BDP($A$1,$D5,"CDS_FLAT_SPREAD",K$1)</f>
        <v>0.48383392358174188</v>
      </c>
      <c r="L5" s="12">
        <f>_xll.BDP($A$1,$D5,"CDS_FLAT_SPREAD",L$1)</f>
        <v>0.62622983251307729</v>
      </c>
      <c r="M5" s="12">
        <f>_xll.BDP($A$1,$D5,"CDS_FLAT_SPREAD",M$1)</f>
        <v>0.75556798740124875</v>
      </c>
      <c r="N5" s="12">
        <f>_xll.BDP($A$1,$D5,"CDS_FLAT_SPREAD",N$1)</f>
        <v>0.85086444020293417</v>
      </c>
      <c r="O5" s="12">
        <f>_xll.BDP($A$1,$D5,"CDS_FLAT_SPREAD",O$1)</f>
        <v>0.91528931956023774</v>
      </c>
    </row>
    <row r="6" spans="1:15" x14ac:dyDescent="0.35">
      <c r="A6" s="4" t="s">
        <v>21</v>
      </c>
      <c r="B6" s="4" t="str">
        <f>_xll.BDP($A$1,A6)</f>
        <v>LONG</v>
      </c>
      <c r="D6" s="4" t="s">
        <v>22</v>
      </c>
      <c r="E6" s="12">
        <f>_xll.BDP($A$1,$D6,"CDS_FLAT_SPREAD",E$1)</f>
        <v>0.17670331173200746</v>
      </c>
      <c r="F6" s="12">
        <f>_xll.BDP($A$1,$D6,"CDS_FLAT_SPREAD",F$1)</f>
        <v>0.19517208282639292</v>
      </c>
      <c r="G6" s="12">
        <f>_xll.BDP($A$1,$D6,"CDS_FLAT_SPREAD",G$1)</f>
        <v>0.21442257590510022</v>
      </c>
      <c r="H6" s="12">
        <f>_xll.BDP($A$1,$D6,"CDS_FLAT_SPREAD",H$1)</f>
        <v>0.23427107836793454</v>
      </c>
      <c r="I6" s="12">
        <f>_xll.BDP($A$1,$D6,"CDS_FLAT_SPREAD",I$1)</f>
        <v>0.25472584792523345</v>
      </c>
      <c r="J6" s="12">
        <f>_xll.BDP($A$1,$D6,"CDS_FLAT_SPREAD",J$1)</f>
        <v>0.27332513812704995</v>
      </c>
      <c r="K6" s="12">
        <f>_xll.BDP($A$1,$D6,"CDS_FLAT_SPREAD",K$1)</f>
        <v>0.29086508899874874</v>
      </c>
      <c r="L6" s="12">
        <f>_xll.BDP($A$1,$D6,"CDS_FLAT_SPREAD",L$1)</f>
        <v>0.27335209199617111</v>
      </c>
      <c r="M6" s="12">
        <f>_xll.BDP($A$1,$D6,"CDS_FLAT_SPREAD",M$1)</f>
        <v>0.22058301652781331</v>
      </c>
      <c r="N6" s="12">
        <f>_xll.BDP($A$1,$D6,"CDS_FLAT_SPREAD",N$1)</f>
        <v>0.15535377139469952</v>
      </c>
      <c r="O6" s="12">
        <f>_xll.BDP($A$1,$D6,"CDS_FLAT_SPREAD",O$1)</f>
        <v>9.9476871343458173E-2</v>
      </c>
    </row>
    <row r="7" spans="1:15" x14ac:dyDescent="0.35">
      <c r="A7" s="4" t="s">
        <v>24</v>
      </c>
      <c r="B7" s="4" t="str">
        <f>_xll.BDP($A$1,A7)</f>
        <v>PAY</v>
      </c>
      <c r="D7" s="4" t="s">
        <v>25</v>
      </c>
      <c r="E7" s="13">
        <f>_xll.BDP($A$1,$D7,"CDS_FLAT_SPREAD",E$1)</f>
        <v>8009.7647009764414</v>
      </c>
      <c r="F7" s="13">
        <f>_xll.BDP($A$1,$D7,"CDS_FLAT_SPREAD",F$1)</f>
        <v>9557.1020633196895</v>
      </c>
      <c r="G7" s="13">
        <f>_xll.BDP($A$1,$D7,"CDS_FLAT_SPREAD",G$1)</f>
        <v>11257.108015664169</v>
      </c>
      <c r="H7" s="13">
        <f>_xll.BDP($A$1,$D7,"CDS_FLAT_SPREAD",H$1)</f>
        <v>13017.879323096233</v>
      </c>
      <c r="I7" s="13">
        <f>_xll.BDP($A$1,$D7,"CDS_FLAT_SPREAD",I$1)</f>
        <v>14808.208305917478</v>
      </c>
      <c r="J7" s="13">
        <f>_xll.BDP($A$1,$D7,"CDS_FLAT_SPREAD",J$1)</f>
        <v>16605.900207364135</v>
      </c>
      <c r="K7" s="13">
        <f>_xll.BDP($A$1,$D7,"CDS_FLAT_SPREAD",K$1)</f>
        <v>19505.857686108116</v>
      </c>
      <c r="L7" s="13">
        <f>_xll.BDP($A$1,$D7,"CDS_FLAT_SPREAD",L$1)</f>
        <v>20189.654737581146</v>
      </c>
      <c r="M7" s="13">
        <f>_xll.BDP($A$1,$D7,"CDS_FLAT_SPREAD",M$1)</f>
        <v>18155.62753301617</v>
      </c>
      <c r="N7" s="13">
        <f>_xll.BDP($A$1,$D7,"CDS_FLAT_SPREAD",N$1)</f>
        <v>14522.345182136254</v>
      </c>
      <c r="O7" s="13">
        <f>_xll.BDP($A$1,$D7,"CDS_FLAT_SPREAD",O$1)</f>
        <v>10465.766860048419</v>
      </c>
    </row>
    <row r="8" spans="1:15" x14ac:dyDescent="0.35">
      <c r="A8" s="4" t="s">
        <v>27</v>
      </c>
      <c r="B8" s="4">
        <f>_xll.BDP($A$1,A8)</f>
        <v>60</v>
      </c>
      <c r="D8" s="4" t="s">
        <v>28</v>
      </c>
      <c r="E8" s="13">
        <f>_xll.BDP($A$1,$D8,"CDS_FLAT_SPREAD",E$1)</f>
        <v>-1765.2309904499036</v>
      </c>
      <c r="F8" s="13">
        <f>_xll.BDP($A$1,$D8,"CDS_FLAT_SPREAD",F$1)</f>
        <v>-1997.1400401268215</v>
      </c>
      <c r="G8" s="13">
        <f>_xll.BDP($A$1,$D8,"CDS_FLAT_SPREAD",G$1)</f>
        <v>-2232.4470865839239</v>
      </c>
      <c r="H8" s="13">
        <f>_xll.BDP($A$1,$D8,"CDS_FLAT_SPREAD",H$1)</f>
        <v>-2435.4139795381816</v>
      </c>
      <c r="I8" s="13">
        <f>_xll.BDP($A$1,$D8,"CDS_FLAT_SPREAD",I$1)</f>
        <v>-2598.6619173515442</v>
      </c>
      <c r="J8" s="13">
        <f>_xll.BDP($A$1,$D8,"CDS_FLAT_SPREAD",J$1)</f>
        <v>-2746.4874741740136</v>
      </c>
      <c r="K8" s="13">
        <f>_xll.BDP($A$1,$D8,"CDS_FLAT_SPREAD",K$1)</f>
        <v>-2936.8438953064319</v>
      </c>
      <c r="L8" s="13">
        <f>_xll.BDP($A$1,$D8,"CDS_FLAT_SPREAD",L$1)</f>
        <v>-2786.284695971116</v>
      </c>
      <c r="M8" s="13">
        <f>_xll.BDP($A$1,$D8,"CDS_FLAT_SPREAD",M$1)</f>
        <v>-2313.73645809968</v>
      </c>
      <c r="N8" s="13">
        <f>_xll.BDP($A$1,$D8,"CDS_FLAT_SPREAD",N$1)</f>
        <v>-1700.3508734421803</v>
      </c>
      <c r="O8" s="13">
        <f>_xll.BDP($A$1,$D8,"CDS_FLAT_SPREAD",O$1)</f>
        <v>-1037.7047397342344</v>
      </c>
    </row>
    <row r="10" spans="1:15" x14ac:dyDescent="0.35">
      <c r="D10" s="9" t="s">
        <v>39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0.395148</v>
      </c>
      <c r="N10" s="4">
        <v>1.0451480000000009</v>
      </c>
      <c r="O10" s="4">
        <v>1.695148000000001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75AD-AD54-450B-98BF-F3D7D4CD6C89}">
  <dimension ref="A1:Q55"/>
  <sheetViews>
    <sheetView workbookViewId="0"/>
  </sheetViews>
  <sheetFormatPr defaultRowHeight="14.5" x14ac:dyDescent="0.35"/>
  <cols>
    <col min="1" max="16384" width="8.7265625" style="4"/>
  </cols>
  <sheetData>
    <row r="1" spans="1:12" x14ac:dyDescent="0.35">
      <c r="A1" s="5" t="s">
        <v>20</v>
      </c>
    </row>
    <row r="2" spans="1:12" x14ac:dyDescent="0.35">
      <c r="A2" s="7" t="s">
        <v>37</v>
      </c>
      <c r="B2" s="8">
        <v>241.70030000000003</v>
      </c>
      <c r="C2" s="8">
        <v>251.70030000000003</v>
      </c>
      <c r="D2" s="8">
        <v>261.70030000000003</v>
      </c>
      <c r="E2" s="8">
        <v>271.70030000000003</v>
      </c>
      <c r="F2" s="8">
        <v>281.70030000000003</v>
      </c>
      <c r="G2" s="8">
        <v>291.70030000000003</v>
      </c>
      <c r="H2" s="8">
        <v>301.70030000000003</v>
      </c>
      <c r="I2" s="8">
        <v>311.70030000000003</v>
      </c>
      <c r="J2" s="8">
        <v>321.70030000000003</v>
      </c>
      <c r="K2" s="8">
        <v>331.70030000000003</v>
      </c>
      <c r="L2" s="8">
        <v>341.70030000000003</v>
      </c>
    </row>
    <row r="3" spans="1:12" x14ac:dyDescent="0.35">
      <c r="A3" s="7" t="s">
        <v>38</v>
      </c>
      <c r="B3" s="9">
        <v>-50</v>
      </c>
      <c r="C3" s="9">
        <v>-40</v>
      </c>
      <c r="D3" s="9">
        <v>-30</v>
      </c>
      <c r="E3" s="9">
        <v>-20</v>
      </c>
      <c r="F3" s="9">
        <v>-10</v>
      </c>
      <c r="G3" s="9">
        <v>0</v>
      </c>
      <c r="H3" s="9">
        <v>10</v>
      </c>
      <c r="I3" s="9">
        <v>20</v>
      </c>
      <c r="J3" s="9">
        <v>30</v>
      </c>
      <c r="K3" s="9">
        <v>40</v>
      </c>
      <c r="L3" s="9">
        <v>50</v>
      </c>
    </row>
    <row r="4" spans="1:12" x14ac:dyDescent="0.35">
      <c r="A4" s="4" t="s">
        <v>18</v>
      </c>
      <c r="B4" s="13">
        <v>4.8415307351833876</v>
      </c>
      <c r="C4" s="13">
        <v>6.2194042052585781</v>
      </c>
      <c r="D4" s="13">
        <v>7.969075402128305</v>
      </c>
      <c r="E4" s="13">
        <v>10.242324857235353</v>
      </c>
      <c r="F4" s="13">
        <v>13.186849549181126</v>
      </c>
      <c r="G4" s="13">
        <v>16.90221297875933</v>
      </c>
      <c r="H4" s="13">
        <v>21.396498047211132</v>
      </c>
      <c r="I4" s="13">
        <v>26.834554075354511</v>
      </c>
      <c r="J4" s="13">
        <v>33.862256813925462</v>
      </c>
      <c r="K4" s="13">
        <v>42.71173500230811</v>
      </c>
      <c r="L4" s="13">
        <v>53.067341478055333</v>
      </c>
    </row>
    <row r="5" spans="1:12" x14ac:dyDescent="0.35">
      <c r="A5" s="4" t="s">
        <v>22</v>
      </c>
      <c r="B5" s="13">
        <v>2.1059751415753376</v>
      </c>
      <c r="C5" s="13">
        <v>2.5898308202170912</v>
      </c>
      <c r="D5" s="13">
        <v>3.1730751917155255</v>
      </c>
      <c r="E5" s="13">
        <v>3.8779035583385717</v>
      </c>
      <c r="F5" s="13">
        <v>4.7131107324024883</v>
      </c>
      <c r="G5" s="13">
        <v>5.673370196492372</v>
      </c>
      <c r="H5" s="13">
        <v>6.7598512809655507</v>
      </c>
      <c r="I5" s="13">
        <v>7.9982947590429312</v>
      </c>
      <c r="J5" s="13">
        <v>9.2878608448556328</v>
      </c>
      <c r="K5" s="13">
        <v>10.355410101468527</v>
      </c>
      <c r="L5" s="13">
        <v>10.848182957891655</v>
      </c>
    </row>
    <row r="6" spans="1:12" x14ac:dyDescent="0.35">
      <c r="A6" s="4" t="s">
        <v>25</v>
      </c>
      <c r="B6" s="14">
        <v>4097.9574273873095</v>
      </c>
      <c r="C6" s="14">
        <v>5149.2325210427798</v>
      </c>
      <c r="D6" s="14">
        <v>6411.9611594674061</v>
      </c>
      <c r="E6" s="14">
        <v>7936.9297864017663</v>
      </c>
      <c r="F6" s="14">
        <v>9740.0122993626446</v>
      </c>
      <c r="G6" s="14">
        <v>11775.930169196919</v>
      </c>
      <c r="H6" s="14">
        <v>13930.170231055616</v>
      </c>
      <c r="I6" s="14">
        <v>16117.255590679131</v>
      </c>
      <c r="J6" s="14">
        <v>18275.25071687896</v>
      </c>
      <c r="K6" s="14">
        <v>20009.746530847988</v>
      </c>
      <c r="L6" s="14">
        <v>20728.624705355134</v>
      </c>
    </row>
    <row r="7" spans="1:12" x14ac:dyDescent="0.35">
      <c r="A7" s="4" t="s">
        <v>28</v>
      </c>
      <c r="B7" s="14">
        <v>-2766.7379417364978</v>
      </c>
      <c r="C7" s="14">
        <v>-3324.4223970703729</v>
      </c>
      <c r="D7" s="14">
        <v>-3950.3288690543995</v>
      </c>
      <c r="E7" s="14">
        <v>-4665.4428211438999</v>
      </c>
      <c r="F7" s="14">
        <v>-5461.7070120733297</v>
      </c>
      <c r="G7" s="14">
        <v>-6280.7030459730886</v>
      </c>
      <c r="H7" s="14">
        <v>-6996.0643062250138</v>
      </c>
      <c r="I7" s="14">
        <v>-7517.1346603121819</v>
      </c>
      <c r="J7" s="14">
        <v>-7916.5521615238376</v>
      </c>
      <c r="K7" s="14">
        <v>-8098.0941864504384</v>
      </c>
      <c r="L7" s="14">
        <v>-7875.709776193271</v>
      </c>
    </row>
    <row r="17" spans="1:12" x14ac:dyDescent="0.35">
      <c r="A17" s="5" t="s">
        <v>16</v>
      </c>
    </row>
    <row r="18" spans="1:12" x14ac:dyDescent="0.35">
      <c r="A18" s="7" t="s">
        <v>37</v>
      </c>
      <c r="B18" s="8">
        <v>42.428600000000003</v>
      </c>
      <c r="C18" s="8">
        <v>44.928600000000003</v>
      </c>
      <c r="D18" s="8">
        <v>47.428600000000003</v>
      </c>
      <c r="E18" s="8">
        <v>49.928600000000003</v>
      </c>
      <c r="F18" s="8">
        <v>52.428600000000003</v>
      </c>
      <c r="G18" s="8">
        <v>54.928600000000003</v>
      </c>
      <c r="H18" s="8">
        <v>59.928600000000003</v>
      </c>
      <c r="I18" s="8">
        <v>64.928600000000003</v>
      </c>
      <c r="J18" s="8">
        <v>69.928600000000003</v>
      </c>
      <c r="K18" s="8">
        <v>74.928600000000003</v>
      </c>
      <c r="L18" s="8">
        <v>79.928600000000003</v>
      </c>
    </row>
    <row r="19" spans="1:12" x14ac:dyDescent="0.35">
      <c r="A19" s="7" t="s">
        <v>38</v>
      </c>
      <c r="B19" s="9">
        <v>-12.5</v>
      </c>
      <c r="C19" s="9">
        <v>-10</v>
      </c>
      <c r="D19" s="9">
        <v>-7.5</v>
      </c>
      <c r="E19" s="9">
        <v>-5</v>
      </c>
      <c r="F19" s="9">
        <v>-2.5</v>
      </c>
      <c r="G19" s="9">
        <v>0</v>
      </c>
      <c r="H19" s="9">
        <v>5</v>
      </c>
      <c r="I19" s="9">
        <v>10</v>
      </c>
      <c r="J19" s="9">
        <v>15</v>
      </c>
      <c r="K19" s="9">
        <v>20</v>
      </c>
      <c r="L19" s="9">
        <v>25</v>
      </c>
    </row>
    <row r="20" spans="1:12" x14ac:dyDescent="0.35">
      <c r="A20" s="4" t="s">
        <v>18</v>
      </c>
      <c r="B20" s="13">
        <v>11.142832040322471</v>
      </c>
      <c r="C20" s="13">
        <v>15.57775445358082</v>
      </c>
      <c r="D20" s="13">
        <v>19.361033513733542</v>
      </c>
      <c r="E20" s="13">
        <v>22.330593282311213</v>
      </c>
      <c r="F20" s="13">
        <v>26.054003424620703</v>
      </c>
      <c r="G20" s="13">
        <v>33.210133740111523</v>
      </c>
      <c r="H20" s="13">
        <v>51.963139706398209</v>
      </c>
      <c r="I20" s="13">
        <v>69.355377903152657</v>
      </c>
      <c r="J20" s="13">
        <v>77.553728392079307</v>
      </c>
      <c r="K20" s="13">
        <v>69.349720846539526</v>
      </c>
      <c r="L20" s="13">
        <v>48.725617795512335</v>
      </c>
    </row>
    <row r="21" spans="1:12" x14ac:dyDescent="0.35">
      <c r="A21" s="4" t="s">
        <v>22</v>
      </c>
      <c r="B21" s="13">
        <v>14.859163324000544</v>
      </c>
      <c r="C21" s="13">
        <v>17.845016503679094</v>
      </c>
      <c r="D21" s="13">
        <v>20.269852872527615</v>
      </c>
      <c r="E21" s="13">
        <v>22.552423270561846</v>
      </c>
      <c r="F21" s="13">
        <v>25.511813547926145</v>
      </c>
      <c r="G21" s="13">
        <v>27.747120712787726</v>
      </c>
      <c r="H21" s="13">
        <v>27.730935578677695</v>
      </c>
      <c r="I21" s="13">
        <v>16.629654551374415</v>
      </c>
      <c r="J21" s="13">
        <v>-8.6277001239458144</v>
      </c>
      <c r="K21" s="13">
        <v>-32.407889787197902</v>
      </c>
      <c r="L21" s="13">
        <v>-39.458105799180771</v>
      </c>
    </row>
    <row r="22" spans="1:12" x14ac:dyDescent="0.35">
      <c r="A22" s="4" t="s">
        <v>25</v>
      </c>
      <c r="B22" s="14">
        <v>1372.3936554599882</v>
      </c>
      <c r="C22" s="14">
        <v>1841.7769916370307</v>
      </c>
      <c r="D22" s="14">
        <v>2163.3245762960423</v>
      </c>
      <c r="E22" s="14">
        <v>2309.337425316171</v>
      </c>
      <c r="F22" s="14">
        <v>2445.6067701239808</v>
      </c>
      <c r="G22" s="14">
        <v>2690.3034695864453</v>
      </c>
      <c r="H22" s="14">
        <v>2571.1813736872682</v>
      </c>
      <c r="I22" s="14">
        <v>365.35632651213564</v>
      </c>
      <c r="J22" s="14">
        <v>-3811.1940266592628</v>
      </c>
      <c r="K22" s="14">
        <v>-7942.7073115807652</v>
      </c>
      <c r="L22" s="14">
        <v>-9171.9138022787301</v>
      </c>
    </row>
    <row r="23" spans="1:12" x14ac:dyDescent="0.35">
      <c r="A23" s="4" t="s">
        <v>28</v>
      </c>
      <c r="B23" s="14">
        <v>-459.43293494214504</v>
      </c>
      <c r="C23" s="14">
        <v>-640.14094837279254</v>
      </c>
      <c r="D23" s="14">
        <v>-687.85373870134572</v>
      </c>
      <c r="E23" s="14">
        <v>-575.81633456464397</v>
      </c>
      <c r="F23" s="14">
        <v>-420.89701762620643</v>
      </c>
      <c r="G23" s="14">
        <v>-392.20126497898582</v>
      </c>
      <c r="H23" s="14">
        <v>-189.14968528746112</v>
      </c>
      <c r="I23" s="14">
        <v>678.07050030301934</v>
      </c>
      <c r="J23" s="14">
        <v>1735.3693721109103</v>
      </c>
      <c r="K23" s="14">
        <v>2571.9766602349309</v>
      </c>
      <c r="L23" s="14">
        <v>2612.9811976729511</v>
      </c>
    </row>
    <row r="33" spans="1:17" x14ac:dyDescent="0.35">
      <c r="A33" s="5" t="s">
        <v>23</v>
      </c>
    </row>
    <row r="34" spans="1:17" x14ac:dyDescent="0.35">
      <c r="A34" s="7" t="s">
        <v>37</v>
      </c>
      <c r="B34" s="8">
        <v>103.3253</v>
      </c>
      <c r="C34" s="8">
        <v>103.8253</v>
      </c>
      <c r="D34" s="8">
        <v>104.3253</v>
      </c>
      <c r="E34" s="8">
        <v>104.8253</v>
      </c>
      <c r="F34" s="8">
        <v>105.3253</v>
      </c>
      <c r="G34" s="8">
        <v>105.8253</v>
      </c>
      <c r="H34" s="8">
        <v>106.3253</v>
      </c>
      <c r="I34" s="8">
        <v>106.8253</v>
      </c>
      <c r="J34" s="8">
        <v>107.3253</v>
      </c>
      <c r="K34" s="8">
        <v>107.8253</v>
      </c>
      <c r="L34" s="8">
        <v>108.3253</v>
      </c>
      <c r="M34" s="8">
        <v>108.8253</v>
      </c>
      <c r="N34" s="8">
        <v>109.3253</v>
      </c>
      <c r="O34" s="8">
        <v>109.8253</v>
      </c>
      <c r="P34" s="8">
        <v>110.3253</v>
      </c>
      <c r="Q34" s="8">
        <v>110.8253</v>
      </c>
    </row>
    <row r="35" spans="1:17" x14ac:dyDescent="0.35">
      <c r="A35" s="7" t="s">
        <v>38</v>
      </c>
      <c r="B35" s="9">
        <v>-5</v>
      </c>
      <c r="C35" s="9">
        <v>-4.5</v>
      </c>
      <c r="D35" s="9">
        <v>-4</v>
      </c>
      <c r="E35" s="9">
        <v>-3.5</v>
      </c>
      <c r="F35" s="9">
        <v>-3</v>
      </c>
      <c r="G35" s="9">
        <v>-2.5</v>
      </c>
      <c r="H35" s="9">
        <v>-2</v>
      </c>
      <c r="I35" s="9">
        <v>-1.5</v>
      </c>
      <c r="J35" s="9">
        <v>-1</v>
      </c>
      <c r="K35" s="9">
        <v>-0.5</v>
      </c>
      <c r="L35" s="9">
        <v>0</v>
      </c>
      <c r="M35" s="9">
        <v>0.5</v>
      </c>
      <c r="N35" s="9">
        <v>1</v>
      </c>
      <c r="O35" s="9">
        <v>1.5</v>
      </c>
      <c r="P35" s="9">
        <v>2</v>
      </c>
      <c r="Q35" s="9">
        <v>2.5</v>
      </c>
    </row>
    <row r="36" spans="1:17" x14ac:dyDescent="0.35">
      <c r="A36" s="4" t="s">
        <v>18</v>
      </c>
      <c r="B36" s="13">
        <v>18.121737778523141</v>
      </c>
      <c r="C36" s="13">
        <v>28.547848627391119</v>
      </c>
      <c r="D36" s="13">
        <v>39.357272671337682</v>
      </c>
      <c r="E36" s="13">
        <v>47.117086892560692</v>
      </c>
      <c r="F36" s="13">
        <v>50.14984908629998</v>
      </c>
      <c r="G36" s="13">
        <v>47.612468541199625</v>
      </c>
      <c r="H36" s="13">
        <v>40.741044783067863</v>
      </c>
      <c r="I36" s="13">
        <v>35.553865937625602</v>
      </c>
      <c r="J36" s="13">
        <v>35.201860931070442</v>
      </c>
      <c r="K36" s="13">
        <v>41.528046649778553</v>
      </c>
      <c r="L36" s="13">
        <v>53.62622936284599</v>
      </c>
      <c r="M36" s="13">
        <v>65.644432315258982</v>
      </c>
      <c r="N36" s="13">
        <v>75.806782781424033</v>
      </c>
      <c r="O36" s="13">
        <v>82.975692980011004</v>
      </c>
      <c r="P36" s="13">
        <v>87.811290960060433</v>
      </c>
      <c r="Q36" s="13">
        <v>91.853008463757646</v>
      </c>
    </row>
    <row r="37" spans="1:17" x14ac:dyDescent="0.35">
      <c r="A37" s="4" t="s">
        <v>22</v>
      </c>
      <c r="B37" s="13">
        <v>-7.2974557358079233</v>
      </c>
      <c r="C37" s="13">
        <v>-8.7960598167441795</v>
      </c>
      <c r="D37" s="13">
        <v>-8.2633802962845415</v>
      </c>
      <c r="E37" s="13">
        <v>-5.4425615242461234</v>
      </c>
      <c r="F37" s="13">
        <v>-1.5328585827178891</v>
      </c>
      <c r="G37" s="13">
        <v>2.3128866037036877</v>
      </c>
      <c r="H37" s="13">
        <v>3.8547653156442756</v>
      </c>
      <c r="I37" s="13">
        <v>1.9736507514997221</v>
      </c>
      <c r="J37" s="13">
        <v>-1.9762834619644565</v>
      </c>
      <c r="K37" s="13">
        <v>-6.7989622610577429</v>
      </c>
      <c r="L37" s="13">
        <v>-9.7984526024854883</v>
      </c>
      <c r="M37" s="13">
        <v>-9.9741921528545348</v>
      </c>
      <c r="N37" s="13">
        <v>-9.0003275239811558</v>
      </c>
      <c r="O37" s="13">
        <v>-7.1405592831261311</v>
      </c>
      <c r="P37" s="13">
        <v>-5.4359056081497004</v>
      </c>
      <c r="Q37" s="13">
        <v>-4.0242256994816019</v>
      </c>
    </row>
    <row r="38" spans="1:17" x14ac:dyDescent="0.35">
      <c r="A38" s="4" t="s">
        <v>25</v>
      </c>
      <c r="B38" s="14">
        <v>-15129.681133277058</v>
      </c>
      <c r="C38" s="14">
        <v>-17942.651742482904</v>
      </c>
      <c r="D38" s="14">
        <v>-17408.6817031475</v>
      </c>
      <c r="E38" s="14">
        <v>-13132.533631942913</v>
      </c>
      <c r="F38" s="14">
        <v>-6516.7014587755311</v>
      </c>
      <c r="G38" s="14">
        <v>15.132144313414756</v>
      </c>
      <c r="H38" s="14">
        <v>3088.2713738547664</v>
      </c>
      <c r="I38" s="14">
        <v>1757.6767854241625</v>
      </c>
      <c r="J38" s="14">
        <v>-2680.2863476371822</v>
      </c>
      <c r="K38" s="14">
        <v>-8053.6967832038781</v>
      </c>
      <c r="L38" s="14">
        <v>-11467.76699855148</v>
      </c>
      <c r="M38" s="14">
        <v>-12234.817858166427</v>
      </c>
      <c r="N38" s="14">
        <v>-11144.07741738024</v>
      </c>
      <c r="O38" s="14">
        <v>-9237.218964754753</v>
      </c>
      <c r="P38" s="14">
        <v>-7304.6027010577818</v>
      </c>
      <c r="Q38" s="14">
        <v>-5332.0952961265903</v>
      </c>
    </row>
    <row r="39" spans="1:17" x14ac:dyDescent="0.35">
      <c r="A39" s="4" t="s">
        <v>28</v>
      </c>
      <c r="B39" s="14">
        <v>4691.3509091375263</v>
      </c>
      <c r="C39" s="14">
        <v>5842.5187827753425</v>
      </c>
      <c r="D39" s="14">
        <v>6210.9731414517328</v>
      </c>
      <c r="E39" s="14">
        <v>5493.5555634318143</v>
      </c>
      <c r="F39" s="14">
        <v>3612.742998034928</v>
      </c>
      <c r="G39" s="14">
        <v>1472.1116922228539</v>
      </c>
      <c r="H39" s="14">
        <v>243.39259974111701</v>
      </c>
      <c r="I39" s="14">
        <v>55.233096640479744</v>
      </c>
      <c r="J39" s="14">
        <v>1018.9475483795759</v>
      </c>
      <c r="K39" s="14">
        <v>2383.3846688122508</v>
      </c>
      <c r="L39" s="14">
        <v>3378.9740363702249</v>
      </c>
      <c r="M39" s="14">
        <v>3995.1568329487022</v>
      </c>
      <c r="N39" s="14">
        <v>3868.5786270581439</v>
      </c>
      <c r="O39" s="14">
        <v>3504.6133901664034</v>
      </c>
      <c r="P39" s="14">
        <v>2979.1547486180812</v>
      </c>
      <c r="Q39" s="14">
        <v>2157.0477247530916</v>
      </c>
    </row>
    <row r="49" spans="1:12" x14ac:dyDescent="0.35">
      <c r="A49" s="5" t="s">
        <v>12</v>
      </c>
    </row>
    <row r="50" spans="1:12" x14ac:dyDescent="0.35">
      <c r="A50" s="7" t="s">
        <v>37</v>
      </c>
      <c r="B50" s="8">
        <v>35.5396</v>
      </c>
      <c r="C50" s="8">
        <v>38.0396</v>
      </c>
      <c r="D50" s="8">
        <v>40.5396</v>
      </c>
      <c r="E50" s="8">
        <v>43.0396</v>
      </c>
      <c r="F50" s="8">
        <v>45.5396</v>
      </c>
      <c r="G50" s="8">
        <v>48.0396</v>
      </c>
      <c r="H50" s="8">
        <v>53.0396</v>
      </c>
      <c r="I50" s="8">
        <v>58.0396</v>
      </c>
      <c r="J50" s="8">
        <v>63.0396</v>
      </c>
      <c r="K50" s="8">
        <v>68.039600000000007</v>
      </c>
      <c r="L50" s="8">
        <v>73.039600000000007</v>
      </c>
    </row>
    <row r="51" spans="1:12" x14ac:dyDescent="0.35">
      <c r="A51" s="7" t="s">
        <v>38</v>
      </c>
      <c r="B51" s="9">
        <v>-12.5</v>
      </c>
      <c r="C51" s="9">
        <v>-10</v>
      </c>
      <c r="D51" s="9">
        <v>-7.5</v>
      </c>
      <c r="E51" s="9">
        <v>-5</v>
      </c>
      <c r="F51" s="9">
        <v>-2.5</v>
      </c>
      <c r="G51" s="9">
        <v>0</v>
      </c>
      <c r="H51" s="9">
        <v>5</v>
      </c>
      <c r="I51" s="9">
        <v>10</v>
      </c>
      <c r="J51" s="9">
        <v>15</v>
      </c>
      <c r="K51" s="9">
        <v>20</v>
      </c>
      <c r="L51" s="9">
        <v>25</v>
      </c>
    </row>
    <row r="52" spans="1:12" x14ac:dyDescent="0.35">
      <c r="A52" s="4" t="s">
        <v>18</v>
      </c>
      <c r="B52" s="13">
        <v>50.083753745347707</v>
      </c>
      <c r="C52" s="13">
        <v>59.723147284305135</v>
      </c>
      <c r="D52" s="13">
        <v>71.08899823779953</v>
      </c>
      <c r="E52" s="13">
        <v>83.722779754792384</v>
      </c>
      <c r="F52" s="13">
        <v>97.982566129804511</v>
      </c>
      <c r="G52" s="13">
        <v>115.06812940674278</v>
      </c>
      <c r="H52" s="13">
        <v>157.24602516406611</v>
      </c>
      <c r="I52" s="13">
        <v>203.52469556675013</v>
      </c>
      <c r="J52" s="13">
        <v>245.55959590540584</v>
      </c>
      <c r="K52" s="13">
        <v>276.53094306595358</v>
      </c>
      <c r="L52" s="13">
        <v>297.46902885707726</v>
      </c>
    </row>
    <row r="53" spans="1:12" x14ac:dyDescent="0.35">
      <c r="A53" s="4" t="s">
        <v>22</v>
      </c>
      <c r="B53" s="13">
        <v>57.428576312902422</v>
      </c>
      <c r="C53" s="13">
        <v>63.430926918577697</v>
      </c>
      <c r="D53" s="13">
        <v>69.687337169157573</v>
      </c>
      <c r="E53" s="13">
        <v>76.138100469578731</v>
      </c>
      <c r="F53" s="13">
        <v>82.785900575700865</v>
      </c>
      <c r="G53" s="13">
        <v>88.830669891291237</v>
      </c>
      <c r="H53" s="13">
        <v>94.53115392459334</v>
      </c>
      <c r="I53" s="13">
        <v>88.839429898755611</v>
      </c>
      <c r="J53" s="13">
        <v>71.689480371539332</v>
      </c>
      <c r="K53" s="13">
        <v>50.489975703277345</v>
      </c>
      <c r="L53" s="13">
        <v>32.329983186623906</v>
      </c>
    </row>
    <row r="54" spans="1:12" x14ac:dyDescent="0.35">
      <c r="A54" s="4" t="s">
        <v>25</v>
      </c>
      <c r="B54" s="14">
        <v>8009.7647009764414</v>
      </c>
      <c r="C54" s="14">
        <v>9557.1020633196895</v>
      </c>
      <c r="D54" s="14">
        <v>11257.108015664169</v>
      </c>
      <c r="E54" s="14">
        <v>13017.879323096233</v>
      </c>
      <c r="F54" s="14">
        <v>14808.208305917478</v>
      </c>
      <c r="G54" s="14">
        <v>16605.900207364135</v>
      </c>
      <c r="H54" s="14">
        <v>19505.857686108116</v>
      </c>
      <c r="I54" s="14">
        <v>20189.654737581146</v>
      </c>
      <c r="J54" s="14">
        <v>18155.62753301617</v>
      </c>
      <c r="K54" s="14">
        <v>14522.345182136254</v>
      </c>
      <c r="L54" s="14">
        <v>10465.766860048419</v>
      </c>
    </row>
    <row r="55" spans="1:12" x14ac:dyDescent="0.35">
      <c r="A55" s="4" t="s">
        <v>28</v>
      </c>
      <c r="B55" s="14">
        <v>-1765.2309904499036</v>
      </c>
      <c r="C55" s="14">
        <v>-1997.1400401268215</v>
      </c>
      <c r="D55" s="14">
        <v>-2232.4470865839239</v>
      </c>
      <c r="E55" s="14">
        <v>-2435.4139795381816</v>
      </c>
      <c r="F55" s="14">
        <v>-2598.6619173515442</v>
      </c>
      <c r="G55" s="14">
        <v>-2746.4874741740136</v>
      </c>
      <c r="H55" s="14">
        <v>-2936.8438953064319</v>
      </c>
      <c r="I55" s="14">
        <v>-2786.284695971116</v>
      </c>
      <c r="J55" s="14">
        <v>-2313.73645809968</v>
      </c>
      <c r="K55" s="14">
        <v>-1700.3508734421803</v>
      </c>
      <c r="L55" s="14">
        <v>-1037.7047397342344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Deal_List</vt:lpstr>
      <vt:lpstr>SP2D01JL</vt:lpstr>
      <vt:lpstr>SP8T01PG</vt:lpstr>
      <vt:lpstr>SP8T01PF</vt:lpstr>
      <vt:lpstr>SP2D01JN</vt:lpstr>
      <vt:lpstr>SP1901P6</vt:lpstr>
      <vt:lpstr>SP8T01PJ</vt:lpstr>
      <vt:lpstr>SP8T01PK</vt:lpstr>
      <vt:lpstr>Summary</vt:lpstr>
      <vt:lpstr>Delta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Ramchandran, Ganesh</cp:lastModifiedBy>
  <dcterms:created xsi:type="dcterms:W3CDTF">2015-06-05T18:17:20Z</dcterms:created>
  <dcterms:modified xsi:type="dcterms:W3CDTF">2024-11-07T16:01:32Z</dcterms:modified>
</cp:coreProperties>
</file>