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rossberg/Desktop/"/>
    </mc:Choice>
  </mc:AlternateContent>
  <xr:revisionPtr revIDLastSave="0" documentId="13_ncr:1_{03BC28BC-CA78-954D-B6C8-72D3B0A3F1A4}" xr6:coauthVersionLast="47" xr6:coauthVersionMax="47" xr10:uidLastSave="{00000000-0000-0000-0000-000000000000}"/>
  <bookViews>
    <workbookView xWindow="-51200" yWindow="-28300" windowWidth="51200" windowHeight="28300" xr2:uid="{058AECF9-296F-D64F-A35D-A7AD9196B5BA}"/>
  </bookViews>
  <sheets>
    <sheet name="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" l="1"/>
  <c r="Y6" i="1"/>
  <c r="Y5" i="1"/>
  <c r="X5" i="1"/>
  <c r="Z6" i="1"/>
  <c r="Z5" i="1"/>
  <c r="Z7" i="1"/>
  <c r="Z8" i="1"/>
  <c r="Z9" i="1"/>
  <c r="Z10" i="1"/>
  <c r="Y7" i="1"/>
  <c r="Y8" i="1"/>
  <c r="Y9" i="1"/>
  <c r="Y10" i="1"/>
  <c r="X6" i="1"/>
  <c r="X7" i="1"/>
  <c r="X8" i="1"/>
  <c r="X9" i="1"/>
  <c r="X10" i="1"/>
  <c r="W6" i="1"/>
  <c r="W7" i="1"/>
  <c r="W8" i="1"/>
  <c r="W9" i="1"/>
  <c r="W10" i="1"/>
  <c r="X4" i="1"/>
  <c r="W4" i="1"/>
  <c r="Z4" i="1"/>
  <c r="Y4" i="1"/>
  <c r="S4" i="1"/>
  <c r="T11" i="1" s="1"/>
  <c r="S10" i="1"/>
  <c r="T27" i="1"/>
  <c r="T19" i="1"/>
  <c r="T35" i="1"/>
  <c r="T43" i="1"/>
  <c r="S42" i="1"/>
  <c r="Q42" i="1"/>
  <c r="L42" i="1"/>
  <c r="G42" i="1"/>
  <c r="Q34" i="1"/>
  <c r="L34" i="1"/>
  <c r="G34" i="1"/>
  <c r="Q26" i="1"/>
  <c r="S26" i="1" s="1"/>
  <c r="L26" i="1"/>
  <c r="G26" i="1"/>
  <c r="Q18" i="1"/>
  <c r="L18" i="1"/>
  <c r="G18" i="1"/>
  <c r="Q37" i="1"/>
  <c r="Q38" i="1"/>
  <c r="Q39" i="1"/>
  <c r="Q40" i="1"/>
  <c r="Q41" i="1"/>
  <c r="Q36" i="1"/>
  <c r="Q29" i="1"/>
  <c r="Q30" i="1"/>
  <c r="Q31" i="1"/>
  <c r="Q32" i="1"/>
  <c r="Q33" i="1"/>
  <c r="Q28" i="1"/>
  <c r="Q21" i="1"/>
  <c r="Q22" i="1"/>
  <c r="Q23" i="1"/>
  <c r="Q24" i="1"/>
  <c r="Q25" i="1"/>
  <c r="Q20" i="1"/>
  <c r="Q13" i="1"/>
  <c r="Q14" i="1"/>
  <c r="Q15" i="1"/>
  <c r="Q16" i="1"/>
  <c r="Q17" i="1"/>
  <c r="Q12" i="1"/>
  <c r="L3" i="1"/>
  <c r="Q3" i="1"/>
  <c r="Q4" i="1"/>
  <c r="Q5" i="1"/>
  <c r="Q6" i="1"/>
  <c r="Q7" i="1"/>
  <c r="Q8" i="1"/>
  <c r="Q9" i="1"/>
  <c r="Q10" i="1"/>
  <c r="L10" i="1"/>
  <c r="G10" i="1"/>
  <c r="G12" i="1"/>
  <c r="L12" i="1"/>
  <c r="G3" i="1"/>
  <c r="L41" i="1"/>
  <c r="L40" i="1"/>
  <c r="L39" i="1"/>
  <c r="L38" i="1"/>
  <c r="L37" i="1"/>
  <c r="L36" i="1"/>
  <c r="L33" i="1"/>
  <c r="L32" i="1"/>
  <c r="L31" i="1"/>
  <c r="L30" i="1"/>
  <c r="L29" i="1"/>
  <c r="L28" i="1"/>
  <c r="L25" i="1"/>
  <c r="L24" i="1"/>
  <c r="L23" i="1"/>
  <c r="L22" i="1"/>
  <c r="L21" i="1"/>
  <c r="L20" i="1"/>
  <c r="L17" i="1"/>
  <c r="L16" i="1"/>
  <c r="L15" i="1"/>
  <c r="L14" i="1"/>
  <c r="L13" i="1"/>
  <c r="L9" i="1"/>
  <c r="L8" i="1"/>
  <c r="L7" i="1"/>
  <c r="L6" i="1"/>
  <c r="L5" i="1"/>
  <c r="L4" i="1"/>
  <c r="G4" i="1"/>
  <c r="G5" i="1"/>
  <c r="G6" i="1"/>
  <c r="G7" i="1"/>
  <c r="G8" i="1"/>
  <c r="G9" i="1"/>
  <c r="G13" i="1"/>
  <c r="G14" i="1"/>
  <c r="G15" i="1"/>
  <c r="G16" i="1"/>
  <c r="G17" i="1"/>
  <c r="G20" i="1"/>
  <c r="G21" i="1"/>
  <c r="G22" i="1"/>
  <c r="G23" i="1"/>
  <c r="G24" i="1"/>
  <c r="G25" i="1"/>
  <c r="G28" i="1"/>
  <c r="G29" i="1"/>
  <c r="G30" i="1"/>
  <c r="G31" i="1"/>
  <c r="G32" i="1"/>
  <c r="G33" i="1"/>
  <c r="G36" i="1"/>
  <c r="G37" i="1"/>
  <c r="G38" i="1"/>
  <c r="G39" i="1"/>
  <c r="G40" i="1"/>
  <c r="G41" i="1"/>
  <c r="S34" i="1" l="1"/>
  <c r="S22" i="1"/>
  <c r="S29" i="1"/>
  <c r="S37" i="1"/>
  <c r="S12" i="1"/>
  <c r="S23" i="1"/>
  <c r="S21" i="1"/>
  <c r="S18" i="1"/>
  <c r="S40" i="1"/>
  <c r="S30" i="1"/>
  <c r="S41" i="1"/>
  <c r="S16" i="1"/>
  <c r="S28" i="1"/>
  <c r="S25" i="1"/>
  <c r="S24" i="1"/>
  <c r="S15" i="1"/>
  <c r="S17" i="1"/>
  <c r="S3" i="1"/>
  <c r="S7" i="1"/>
  <c r="S9" i="1"/>
  <c r="S8" i="1"/>
  <c r="S39" i="1"/>
  <c r="S20" i="1"/>
  <c r="S5" i="1"/>
  <c r="S31" i="1"/>
  <c r="S13" i="1"/>
  <c r="S33" i="1"/>
  <c r="S6" i="1"/>
  <c r="S38" i="1"/>
  <c r="S32" i="1"/>
  <c r="S14" i="1"/>
  <c r="S36" i="1"/>
</calcChain>
</file>

<file path=xl/sharedStrings.xml><?xml version="1.0" encoding="utf-8"?>
<sst xmlns="http://schemas.openxmlformats.org/spreadsheetml/2006/main" count="68" uniqueCount="18">
  <si>
    <t>Dataset 1</t>
  </si>
  <si>
    <t>Dataset 2</t>
  </si>
  <si>
    <t>Dataset 3</t>
  </si>
  <si>
    <t>LDA</t>
  </si>
  <si>
    <t>RF</t>
  </si>
  <si>
    <t>CNN</t>
  </si>
  <si>
    <t>Trans</t>
  </si>
  <si>
    <t>Full Data</t>
  </si>
  <si>
    <t>K-Best</t>
  </si>
  <si>
    <t>LinSVC</t>
  </si>
  <si>
    <t>Domain</t>
  </si>
  <si>
    <t>Mean</t>
  </si>
  <si>
    <t>Mean all models all datasets</t>
  </si>
  <si>
    <t>Mean per model</t>
  </si>
  <si>
    <t>Model Means across Datasets</t>
  </si>
  <si>
    <t>k-best</t>
  </si>
  <si>
    <t>linsvc</t>
  </si>
  <si>
    <t>Averages Across All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</si>
</sst>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  <xf numFmtId="0" fontId="20" fillId="0" borderId="0" xfId="0" applyFont="1"/>
    <xf numFmtId="0" fontId="0" fillId="0" borderId="0" xfId="0" applyAlignment="1">
      <alignment wrapText="1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F55B2-64BE-184E-A78A-90EC081B2825}">
  <dimension ref="A1:Z52"/>
  <sheetViews>
    <sheetView tabSelected="1" zoomScale="139" zoomScaleNormal="220" workbookViewId="0">
      <selection activeCell="Z13" sqref="Z13"/>
    </sheetView>
  </sheetViews>
  <sheetFormatPr baseColWidth="10" defaultRowHeight="16" x14ac:dyDescent="0.2"/>
  <cols>
    <col min="7" max="7" width="10.83203125" style="1"/>
    <col min="19" max="19" width="11" customWidth="1"/>
  </cols>
  <sheetData>
    <row r="1" spans="1:26" x14ac:dyDescent="0.2">
      <c r="C1" t="s">
        <v>0</v>
      </c>
      <c r="G1"/>
      <c r="H1" t="s">
        <v>1</v>
      </c>
      <c r="M1" t="s">
        <v>2</v>
      </c>
    </row>
    <row r="2" spans="1:26" ht="68" x14ac:dyDescent="0.2">
      <c r="C2" s="5" t="s">
        <v>3</v>
      </c>
      <c r="D2" s="5" t="s">
        <v>4</v>
      </c>
      <c r="E2" s="5" t="s">
        <v>5</v>
      </c>
      <c r="F2" s="5" t="s">
        <v>6</v>
      </c>
      <c r="G2" s="5" t="s">
        <v>13</v>
      </c>
      <c r="H2" s="5" t="s">
        <v>3</v>
      </c>
      <c r="I2" s="5" t="s">
        <v>4</v>
      </c>
      <c r="J2" s="5" t="s">
        <v>5</v>
      </c>
      <c r="K2" s="5" t="s">
        <v>6</v>
      </c>
      <c r="L2" s="5" t="s">
        <v>11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11</v>
      </c>
      <c r="R2" s="5"/>
      <c r="S2" s="5" t="s">
        <v>14</v>
      </c>
      <c r="T2" s="5" t="s">
        <v>12</v>
      </c>
      <c r="U2" s="5"/>
      <c r="V2" s="5" t="s">
        <v>17</v>
      </c>
    </row>
    <row r="3" spans="1:26" x14ac:dyDescent="0.2">
      <c r="A3" t="s">
        <v>7</v>
      </c>
      <c r="C3">
        <v>0.84</v>
      </c>
      <c r="D3">
        <v>0.8</v>
      </c>
      <c r="E3">
        <v>0.86</v>
      </c>
      <c r="F3">
        <v>0.56999999999999995</v>
      </c>
      <c r="G3" s="1">
        <f>AVERAGE(C3:F3)</f>
        <v>0.76749999999999996</v>
      </c>
      <c r="H3">
        <v>0.91</v>
      </c>
      <c r="I3">
        <v>0.88</v>
      </c>
      <c r="J3">
        <v>0.94</v>
      </c>
      <c r="K3">
        <v>0.64</v>
      </c>
      <c r="L3" s="1">
        <f>AVERAGE(H3:K3)</f>
        <v>0.84250000000000003</v>
      </c>
      <c r="M3">
        <v>0.81</v>
      </c>
      <c r="N3">
        <v>0.77</v>
      </c>
      <c r="O3">
        <v>0.81</v>
      </c>
      <c r="P3">
        <v>0.59</v>
      </c>
      <c r="Q3" s="2">
        <f t="shared" ref="Q3:Q9" si="0">AVERAGE(M3:P3)</f>
        <v>0.745</v>
      </c>
      <c r="S3">
        <f>AVERAGE(Q3,L3,G3)</f>
        <v>0.78500000000000003</v>
      </c>
      <c r="W3" t="s">
        <v>3</v>
      </c>
      <c r="X3" t="s">
        <v>4</v>
      </c>
      <c r="Y3" t="s">
        <v>5</v>
      </c>
      <c r="Z3" t="s">
        <v>6</v>
      </c>
    </row>
    <row r="4" spans="1:26" x14ac:dyDescent="0.2">
      <c r="A4" s="6">
        <v>0.2</v>
      </c>
      <c r="B4" t="s">
        <v>3</v>
      </c>
      <c r="C4">
        <v>0.72</v>
      </c>
      <c r="D4">
        <v>0.64</v>
      </c>
      <c r="E4">
        <v>0.65</v>
      </c>
      <c r="F4">
        <v>0.49</v>
      </c>
      <c r="G4" s="1">
        <f t="shared" ref="G4:G42" si="1">AVERAGE(C4:F4)</f>
        <v>0.625</v>
      </c>
      <c r="H4">
        <v>0.87</v>
      </c>
      <c r="I4">
        <v>0.84</v>
      </c>
      <c r="J4">
        <v>0.91</v>
      </c>
      <c r="K4">
        <v>0.86</v>
      </c>
      <c r="L4" s="1">
        <f t="shared" ref="L4:L40" si="2">AVERAGE(H4:K4)</f>
        <v>0.87</v>
      </c>
      <c r="M4">
        <v>0.73</v>
      </c>
      <c r="N4">
        <v>0.8</v>
      </c>
      <c r="O4">
        <v>0.71</v>
      </c>
      <c r="P4">
        <v>0.34</v>
      </c>
      <c r="Q4" s="2">
        <f t="shared" si="0"/>
        <v>0.64500000000000002</v>
      </c>
      <c r="S4">
        <f>AVERAGE(Q4,L4,G4)</f>
        <v>0.71333333333333337</v>
      </c>
      <c r="V4" t="s">
        <v>3</v>
      </c>
      <c r="W4">
        <f>AVERAGE(C4,H4,M4,C12,H12,M12,C20,H20,M20,C28,H28,M28,C36,H36,M36)</f>
        <v>0.68600000000000005</v>
      </c>
      <c r="X4">
        <f>AVERAGE(D4,I4,N4,N12,I12,D12,D20,I20,N20,N28,I28,D28,D36,I36,N36)</f>
        <v>0.68666666666666665</v>
      </c>
      <c r="Y4">
        <f>AVERAGE(E4,J4,O4,O12,J12,E12,E20,J20,O20,O28,O36,J28,J36,E28,E36)</f>
        <v>0.68133333333333324</v>
      </c>
      <c r="Z4">
        <f>AVERAGE(F4,K4,P4,P12,K12,F12,F20,F28,F36,K36,K28,K20,P20,P28,P36)</f>
        <v>0.5126666666666666</v>
      </c>
    </row>
    <row r="5" spans="1:26" x14ac:dyDescent="0.2">
      <c r="B5" t="s">
        <v>4</v>
      </c>
      <c r="C5">
        <v>0.73</v>
      </c>
      <c r="D5">
        <v>0.63</v>
      </c>
      <c r="E5">
        <v>0.66</v>
      </c>
      <c r="F5">
        <v>0.56999999999999995</v>
      </c>
      <c r="G5" s="1">
        <f t="shared" si="1"/>
        <v>0.64749999999999996</v>
      </c>
      <c r="H5">
        <v>0.89</v>
      </c>
      <c r="I5">
        <v>0.87</v>
      </c>
      <c r="J5">
        <v>0.93</v>
      </c>
      <c r="K5">
        <v>0.9</v>
      </c>
      <c r="L5" s="1">
        <f t="shared" si="2"/>
        <v>0.89749999999999996</v>
      </c>
      <c r="M5">
        <v>0.74</v>
      </c>
      <c r="N5">
        <v>0.77</v>
      </c>
      <c r="O5">
        <v>0.8</v>
      </c>
      <c r="P5">
        <v>0.32</v>
      </c>
      <c r="Q5" s="2">
        <f t="shared" si="0"/>
        <v>0.65749999999999997</v>
      </c>
      <c r="S5">
        <f t="shared" ref="S5:S40" si="3">AVERAGE(Q5,L5,G5)</f>
        <v>0.73416666666666652</v>
      </c>
      <c r="V5" t="s">
        <v>4</v>
      </c>
      <c r="W5" s="1">
        <f>AVERAGE(C5,H5,M5,C13,H13,M13,C21,H21,M21,C29,H29,M29,C37,H37,M37)</f>
        <v>0.72933333333333339</v>
      </c>
      <c r="X5">
        <f>AVERAGE(D5,I5,N5,N13,I13,D13,D21,I21,N21,N29,I29,D29,D37,I37,N37)</f>
        <v>0.71266666666666667</v>
      </c>
      <c r="Y5" s="1">
        <f>AVERAGE(E5,J5,O5,O13,J13,E13,E21,J21,O21,O29,O37,J29,J37,E29,E37)</f>
        <v>0.75</v>
      </c>
      <c r="Z5" s="1">
        <f>AVERAGE(F5,K5,P5,P13,K13,F13,F21,F29,F37,K37,K29,K21,P21,P29,P37)</f>
        <v>0.59600000000000009</v>
      </c>
    </row>
    <row r="6" spans="1:26" x14ac:dyDescent="0.2">
      <c r="B6" t="s">
        <v>5</v>
      </c>
      <c r="C6">
        <v>0.79</v>
      </c>
      <c r="D6">
        <v>0.82</v>
      </c>
      <c r="E6">
        <v>0.83</v>
      </c>
      <c r="F6">
        <v>0.64</v>
      </c>
      <c r="G6" s="1">
        <f t="shared" si="1"/>
        <v>0.77</v>
      </c>
      <c r="H6">
        <v>0.86</v>
      </c>
      <c r="I6">
        <v>0.85</v>
      </c>
      <c r="J6">
        <v>0.91</v>
      </c>
      <c r="K6">
        <v>0.84</v>
      </c>
      <c r="L6" s="1">
        <f t="shared" si="2"/>
        <v>0.86499999999999999</v>
      </c>
      <c r="M6">
        <v>0.77</v>
      </c>
      <c r="N6">
        <v>0.78</v>
      </c>
      <c r="O6">
        <v>0.77</v>
      </c>
      <c r="P6">
        <v>0.46</v>
      </c>
      <c r="Q6" s="2">
        <f t="shared" si="0"/>
        <v>0.69500000000000006</v>
      </c>
      <c r="S6">
        <f t="shared" si="3"/>
        <v>0.77666666666666673</v>
      </c>
      <c r="V6" t="s">
        <v>5</v>
      </c>
      <c r="W6">
        <f>AVERAGE(C6,H6,M6,C14,H14,M14,C22,H22,M22,C30,H30,M30,C38,H38,M38)</f>
        <v>0.69733333333333325</v>
      </c>
      <c r="X6" s="1">
        <f>AVERAGE(D6,I6,N6,N14,I14,D14,D22,I22,N22,N30,I30,D30,D38,I38,N38)</f>
        <v>0.72466666666666668</v>
      </c>
      <c r="Y6">
        <f>AVERAGE(E6,J6,O6,O14,J14,E14,E22,J22,O22,O30,O38,J30,J38,E30,E38)</f>
        <v>0.72933333333333328</v>
      </c>
      <c r="Z6">
        <f>AVERAGE(F6,K6,P6,P14,K14,F14,F22,F30,F38,K38,K30,K22,P22,P30,P38)</f>
        <v>0.55133333333333334</v>
      </c>
    </row>
    <row r="7" spans="1:26" x14ac:dyDescent="0.2">
      <c r="B7" t="s">
        <v>6</v>
      </c>
      <c r="C7">
        <v>0.71</v>
      </c>
      <c r="D7">
        <v>0.79</v>
      </c>
      <c r="E7">
        <v>0.85</v>
      </c>
      <c r="F7">
        <v>0.49</v>
      </c>
      <c r="G7" s="1">
        <f t="shared" si="1"/>
        <v>0.71</v>
      </c>
      <c r="H7">
        <v>0.77</v>
      </c>
      <c r="I7">
        <v>0.78</v>
      </c>
      <c r="J7">
        <v>0.82</v>
      </c>
      <c r="K7">
        <v>0.78</v>
      </c>
      <c r="L7" s="1">
        <f t="shared" si="2"/>
        <v>0.78750000000000009</v>
      </c>
      <c r="M7">
        <v>0.61</v>
      </c>
      <c r="N7">
        <v>0.7</v>
      </c>
      <c r="O7">
        <v>0.73</v>
      </c>
      <c r="P7">
        <v>0.51</v>
      </c>
      <c r="Q7" s="2">
        <f t="shared" si="0"/>
        <v>0.63749999999999996</v>
      </c>
      <c r="S7">
        <f t="shared" si="3"/>
        <v>0.71166666666666656</v>
      </c>
      <c r="V7" t="s">
        <v>6</v>
      </c>
      <c r="W7">
        <f>AVERAGE(C7,H7,M7,C15,H15,M15,C23,H23,M23,C31,H31,M31,C39,H39,M39)</f>
        <v>0.62533333333333341</v>
      </c>
      <c r="X7">
        <f>AVERAGE(D7,I7,N7,N15,I15,D15,D23,I23,N23,N31,I31,D31,D39,I39,N39)</f>
        <v>0.63400000000000001</v>
      </c>
      <c r="Y7">
        <f>AVERAGE(E7,J7,O7,O15,J15,E15,E23,J23,O23,O31,O39,J31,J39,E31,E39)</f>
        <v>0.67133333333333334</v>
      </c>
      <c r="Z7">
        <f>AVERAGE(F7,K7,P7,P15,K15,F15,F23,F31,F39,K39,K31,K23,P23,P31,P39)</f>
        <v>0.51466666666666661</v>
      </c>
    </row>
    <row r="8" spans="1:26" x14ac:dyDescent="0.2">
      <c r="B8" t="s">
        <v>8</v>
      </c>
      <c r="C8">
        <v>0.63</v>
      </c>
      <c r="D8">
        <v>0.67</v>
      </c>
      <c r="E8">
        <v>0.66</v>
      </c>
      <c r="F8">
        <v>0.59</v>
      </c>
      <c r="G8" s="1">
        <f t="shared" si="1"/>
        <v>0.63749999999999996</v>
      </c>
      <c r="H8">
        <v>0.5</v>
      </c>
      <c r="I8">
        <v>0.46</v>
      </c>
      <c r="J8">
        <v>0.53</v>
      </c>
      <c r="K8">
        <v>0.49</v>
      </c>
      <c r="L8" s="1">
        <f t="shared" si="2"/>
        <v>0.495</v>
      </c>
      <c r="M8">
        <v>0.61</v>
      </c>
      <c r="N8">
        <v>0.61</v>
      </c>
      <c r="O8">
        <v>0.57999999999999996</v>
      </c>
      <c r="P8">
        <v>0.51</v>
      </c>
      <c r="Q8" s="2">
        <f t="shared" si="0"/>
        <v>0.5774999999999999</v>
      </c>
      <c r="S8">
        <f t="shared" si="3"/>
        <v>0.56999999999999995</v>
      </c>
      <c r="V8" t="s">
        <v>15</v>
      </c>
      <c r="W8">
        <f>AVERAGE(C8,H8,M8,C16,H16,M16,C24,H24,M24,C32,H32,M32,C40,H40,M40)</f>
        <v>0.57999999999999996</v>
      </c>
      <c r="X8">
        <f>AVERAGE(D8,I8,N8,N16,I16,D16,D24,I24,N24,N32,I32,D32,D40,I40,N40)</f>
        <v>0.57799999999999996</v>
      </c>
      <c r="Y8">
        <f>AVERAGE(E8,J8,O8,O16,J16,E16,E24,J24,O24,O32,O40,J32,J40,E32,E40)</f>
        <v>0.57400000000000007</v>
      </c>
      <c r="Z8">
        <f>AVERAGE(F8,K8,P8,P16,K16,F16,F24,F32,F40,K40,K32,K24,P24,P32,P40)</f>
        <v>0.53199999999999992</v>
      </c>
    </row>
    <row r="9" spans="1:26" x14ac:dyDescent="0.2">
      <c r="B9" t="s">
        <v>9</v>
      </c>
      <c r="C9">
        <v>0.69</v>
      </c>
      <c r="D9">
        <v>0.71</v>
      </c>
      <c r="E9">
        <v>0.67</v>
      </c>
      <c r="F9">
        <v>0.5</v>
      </c>
      <c r="G9" s="1">
        <f t="shared" si="1"/>
        <v>0.64249999999999996</v>
      </c>
      <c r="H9">
        <v>0.69</v>
      </c>
      <c r="I9">
        <v>0.59</v>
      </c>
      <c r="J9">
        <v>0.73</v>
      </c>
      <c r="K9">
        <v>0.75</v>
      </c>
      <c r="L9" s="1">
        <f t="shared" si="2"/>
        <v>0.69</v>
      </c>
      <c r="M9">
        <v>0.57999999999999996</v>
      </c>
      <c r="N9">
        <v>0.6</v>
      </c>
      <c r="O9">
        <v>0.59</v>
      </c>
      <c r="P9">
        <v>0.34</v>
      </c>
      <c r="Q9" s="2">
        <f t="shared" si="0"/>
        <v>0.52749999999999997</v>
      </c>
      <c r="S9">
        <f t="shared" si="3"/>
        <v>0.62</v>
      </c>
      <c r="V9" t="s">
        <v>16</v>
      </c>
      <c r="W9">
        <f>AVERAGE(C9,H9,M9,C17,H17,M17,C25,H25,M25,C33,H33,M33,C41,H41,M41)</f>
        <v>0.6533333333333331</v>
      </c>
      <c r="X9">
        <f>AVERAGE(D9,I9,N9,N17,I17,D17,D25,I25,N25,N33,I33,D33,D41,I41,N41)</f>
        <v>0.6399999999999999</v>
      </c>
      <c r="Y9">
        <f>AVERAGE(E9,J9,O9,O17,J17,E17,E25,J25,O25,O33,O41,J33,J41,E33,E41)</f>
        <v>0.65600000000000003</v>
      </c>
      <c r="Z9">
        <f>AVERAGE(F9,K9,P9,P17,K17,F17,F25,F33,F41,K41,K33,K25,P25,P33,P41)</f>
        <v>0.55666666666666664</v>
      </c>
    </row>
    <row r="10" spans="1:26" x14ac:dyDescent="0.2">
      <c r="B10" t="s">
        <v>10</v>
      </c>
      <c r="C10">
        <v>0.76</v>
      </c>
      <c r="D10">
        <v>0.76</v>
      </c>
      <c r="E10">
        <v>0.71</v>
      </c>
      <c r="F10">
        <v>0.59</v>
      </c>
      <c r="G10" s="1">
        <f t="shared" si="1"/>
        <v>0.70499999999999996</v>
      </c>
      <c r="H10">
        <v>0.78</v>
      </c>
      <c r="I10">
        <v>0.79</v>
      </c>
      <c r="J10">
        <v>0.83</v>
      </c>
      <c r="K10">
        <v>0.77</v>
      </c>
      <c r="L10" s="1">
        <f t="shared" si="2"/>
        <v>0.79249999999999998</v>
      </c>
      <c r="M10">
        <v>0.68</v>
      </c>
      <c r="N10">
        <v>0.65</v>
      </c>
      <c r="O10">
        <v>0.66</v>
      </c>
      <c r="P10">
        <v>0.54</v>
      </c>
      <c r="Q10" s="2">
        <f>AVERAGE(M10:P10)</f>
        <v>0.63250000000000006</v>
      </c>
      <c r="S10">
        <f t="shared" si="3"/>
        <v>0.71</v>
      </c>
      <c r="V10" t="s">
        <v>10</v>
      </c>
      <c r="W10">
        <f>AVERAGE(C10,H10,M10,C18,H18,M18,C26,H26,M26,C34,H34,M34,C42,H42,M42)</f>
        <v>0.63266666666666671</v>
      </c>
      <c r="X10">
        <f>AVERAGE(D10,I10,N10,N18,I18,D18,D26,I26,N26,N34,I34,D34,D42,I42,N42)</f>
        <v>0.65066666666666673</v>
      </c>
      <c r="Y10">
        <f>AVERAGE(E10,J10,O10,O18,J18,E18,E26,J26,O26,O34,O42,J34,J42,E34,E42)</f>
        <v>0.64600000000000002</v>
      </c>
      <c r="Z10">
        <f>AVERAGE(F10,K10,P10,P18,K18,F18,F26,F34,F42,K42,K34,K26,P26,P34,P42)</f>
        <v>0.59399999999999997</v>
      </c>
    </row>
    <row r="11" spans="1:26" x14ac:dyDescent="0.2">
      <c r="L11" s="1"/>
      <c r="Q11" s="2"/>
      <c r="T11">
        <f>AVERAGE(S4:S10)</f>
        <v>0.69083333333333319</v>
      </c>
    </row>
    <row r="12" spans="1:26" x14ac:dyDescent="0.2">
      <c r="A12" s="6">
        <v>0.15</v>
      </c>
      <c r="B12" t="s">
        <v>3</v>
      </c>
      <c r="C12">
        <v>0.71</v>
      </c>
      <c r="D12">
        <v>0.62</v>
      </c>
      <c r="E12">
        <v>0.69</v>
      </c>
      <c r="F12">
        <v>0.5</v>
      </c>
      <c r="G12" s="1">
        <f t="shared" si="1"/>
        <v>0.63</v>
      </c>
      <c r="H12">
        <v>0.84</v>
      </c>
      <c r="I12">
        <v>0.8</v>
      </c>
      <c r="J12">
        <v>0.9</v>
      </c>
      <c r="K12">
        <v>0.83</v>
      </c>
      <c r="L12" s="1">
        <f t="shared" si="2"/>
        <v>0.84250000000000003</v>
      </c>
      <c r="M12">
        <v>0.72</v>
      </c>
      <c r="N12">
        <v>0.76</v>
      </c>
      <c r="O12">
        <v>0.65</v>
      </c>
      <c r="P12">
        <v>0.33</v>
      </c>
      <c r="Q12" s="2">
        <f>AVERAGE(M12:P12)</f>
        <v>0.61499999999999999</v>
      </c>
      <c r="S12">
        <f t="shared" si="3"/>
        <v>0.6958333333333333</v>
      </c>
    </row>
    <row r="13" spans="1:26" x14ac:dyDescent="0.2">
      <c r="B13" t="s">
        <v>4</v>
      </c>
      <c r="C13">
        <v>0.74</v>
      </c>
      <c r="D13">
        <v>0.68</v>
      </c>
      <c r="E13">
        <v>0.72</v>
      </c>
      <c r="F13">
        <v>0.63</v>
      </c>
      <c r="G13" s="1">
        <f t="shared" si="1"/>
        <v>0.69249999999999989</v>
      </c>
      <c r="H13">
        <v>0.87</v>
      </c>
      <c r="I13">
        <v>0.86</v>
      </c>
      <c r="J13">
        <v>0.92</v>
      </c>
      <c r="K13">
        <v>0.87</v>
      </c>
      <c r="L13" s="1">
        <f t="shared" si="2"/>
        <v>0.88</v>
      </c>
      <c r="M13">
        <v>0.74</v>
      </c>
      <c r="N13">
        <v>0.77</v>
      </c>
      <c r="O13">
        <v>0.75</v>
      </c>
      <c r="P13">
        <v>0.37</v>
      </c>
      <c r="Q13" s="2">
        <f t="shared" ref="Q13:Q18" si="4">AVERAGE(M13:P13)</f>
        <v>0.65749999999999997</v>
      </c>
      <c r="S13">
        <f t="shared" si="3"/>
        <v>0.74333333333333329</v>
      </c>
    </row>
    <row r="14" spans="1:26" x14ac:dyDescent="0.2">
      <c r="B14" t="s">
        <v>5</v>
      </c>
      <c r="C14">
        <v>0.77</v>
      </c>
      <c r="D14">
        <v>0.83</v>
      </c>
      <c r="E14">
        <v>0.82</v>
      </c>
      <c r="F14">
        <v>0.49</v>
      </c>
      <c r="G14" s="1">
        <f t="shared" si="1"/>
        <v>0.72750000000000004</v>
      </c>
      <c r="H14">
        <v>0.82</v>
      </c>
      <c r="I14">
        <v>0.82</v>
      </c>
      <c r="J14">
        <v>0.87</v>
      </c>
      <c r="K14">
        <v>0.83</v>
      </c>
      <c r="L14" s="1">
        <f t="shared" si="2"/>
        <v>0.83499999999999996</v>
      </c>
      <c r="M14">
        <v>0.78</v>
      </c>
      <c r="N14">
        <v>0.8</v>
      </c>
      <c r="O14">
        <v>0.74</v>
      </c>
      <c r="P14">
        <v>0.42</v>
      </c>
      <c r="Q14" s="2">
        <f t="shared" si="4"/>
        <v>0.68500000000000005</v>
      </c>
      <c r="S14">
        <f t="shared" si="3"/>
        <v>0.74916666666666665</v>
      </c>
    </row>
    <row r="15" spans="1:26" x14ac:dyDescent="0.2">
      <c r="B15" t="s">
        <v>6</v>
      </c>
      <c r="C15">
        <v>0.73</v>
      </c>
      <c r="D15">
        <v>0.63</v>
      </c>
      <c r="E15">
        <v>0.78</v>
      </c>
      <c r="F15">
        <v>0.59</v>
      </c>
      <c r="G15" s="1">
        <f t="shared" si="1"/>
        <v>0.68249999999999988</v>
      </c>
      <c r="H15">
        <v>0.79</v>
      </c>
      <c r="I15">
        <v>0.8</v>
      </c>
      <c r="J15">
        <v>0.84</v>
      </c>
      <c r="K15">
        <v>0.78</v>
      </c>
      <c r="L15" s="1">
        <f t="shared" si="2"/>
        <v>0.80249999999999999</v>
      </c>
      <c r="M15">
        <v>0.49</v>
      </c>
      <c r="N15">
        <v>0.69</v>
      </c>
      <c r="O15">
        <v>0.62</v>
      </c>
      <c r="P15">
        <v>0.33</v>
      </c>
      <c r="Q15" s="2">
        <f t="shared" si="4"/>
        <v>0.53249999999999997</v>
      </c>
      <c r="S15">
        <f t="shared" si="3"/>
        <v>0.67249999999999999</v>
      </c>
    </row>
    <row r="16" spans="1:26" x14ac:dyDescent="0.2">
      <c r="B16" t="s">
        <v>8</v>
      </c>
      <c r="C16">
        <v>0.63</v>
      </c>
      <c r="D16">
        <v>0.66</v>
      </c>
      <c r="E16">
        <v>0.59</v>
      </c>
      <c r="F16">
        <v>0.59</v>
      </c>
      <c r="G16" s="1">
        <f t="shared" si="1"/>
        <v>0.61749999999999994</v>
      </c>
      <c r="H16">
        <v>0.5</v>
      </c>
      <c r="I16">
        <v>0.46</v>
      </c>
      <c r="J16">
        <v>0.53</v>
      </c>
      <c r="K16">
        <v>0.49</v>
      </c>
      <c r="L16" s="1">
        <f t="shared" si="2"/>
        <v>0.495</v>
      </c>
      <c r="M16">
        <v>0.61</v>
      </c>
      <c r="N16">
        <v>0.57999999999999996</v>
      </c>
      <c r="O16">
        <v>0.56000000000000005</v>
      </c>
      <c r="P16">
        <v>0.55000000000000004</v>
      </c>
      <c r="Q16" s="2">
        <f t="shared" si="4"/>
        <v>0.57499999999999996</v>
      </c>
      <c r="S16">
        <f t="shared" si="3"/>
        <v>0.56249999999999989</v>
      </c>
    </row>
    <row r="17" spans="1:26" x14ac:dyDescent="0.2">
      <c r="B17" t="s">
        <v>9</v>
      </c>
      <c r="C17">
        <v>0.69</v>
      </c>
      <c r="D17">
        <v>0.74</v>
      </c>
      <c r="E17">
        <v>0.61</v>
      </c>
      <c r="F17">
        <v>0.5</v>
      </c>
      <c r="G17" s="1">
        <f t="shared" si="1"/>
        <v>0.63500000000000001</v>
      </c>
      <c r="H17">
        <v>0.69</v>
      </c>
      <c r="I17">
        <v>0.61</v>
      </c>
      <c r="J17">
        <v>0.73</v>
      </c>
      <c r="K17">
        <v>0.76</v>
      </c>
      <c r="L17" s="1">
        <f t="shared" si="2"/>
        <v>0.69750000000000001</v>
      </c>
      <c r="M17">
        <v>0.57999999999999996</v>
      </c>
      <c r="N17">
        <v>0.63</v>
      </c>
      <c r="O17">
        <v>0.61</v>
      </c>
      <c r="P17">
        <v>0.33</v>
      </c>
      <c r="Q17" s="2">
        <f t="shared" si="4"/>
        <v>0.53749999999999998</v>
      </c>
      <c r="S17">
        <f t="shared" si="3"/>
        <v>0.62333333333333329</v>
      </c>
    </row>
    <row r="18" spans="1:26" x14ac:dyDescent="0.2">
      <c r="B18" t="s">
        <v>10</v>
      </c>
      <c r="C18">
        <v>0.77</v>
      </c>
      <c r="D18">
        <v>0.74</v>
      </c>
      <c r="E18">
        <v>0.64</v>
      </c>
      <c r="F18">
        <v>0.59</v>
      </c>
      <c r="G18" s="1">
        <f t="shared" si="1"/>
        <v>0.68499999999999994</v>
      </c>
      <c r="H18">
        <v>0.78</v>
      </c>
      <c r="I18">
        <v>0.77</v>
      </c>
      <c r="J18">
        <v>0.81</v>
      </c>
      <c r="K18">
        <v>0.76</v>
      </c>
      <c r="L18" s="1">
        <f t="shared" si="2"/>
        <v>0.78</v>
      </c>
      <c r="M18">
        <v>0.6</v>
      </c>
      <c r="N18">
        <v>0.65</v>
      </c>
      <c r="O18">
        <v>0.7</v>
      </c>
      <c r="P18">
        <v>0.55000000000000004</v>
      </c>
      <c r="Q18" s="2">
        <f t="shared" si="4"/>
        <v>0.625</v>
      </c>
      <c r="S18">
        <f t="shared" si="3"/>
        <v>0.69666666666666666</v>
      </c>
    </row>
    <row r="19" spans="1:26" x14ac:dyDescent="0.2">
      <c r="L19" s="1"/>
      <c r="Q19" s="2"/>
      <c r="T19">
        <f>AVERAGE(S12:S18)</f>
        <v>0.67761904761904745</v>
      </c>
    </row>
    <row r="20" spans="1:26" x14ac:dyDescent="0.2">
      <c r="A20" s="6">
        <v>0.1</v>
      </c>
      <c r="B20" t="s">
        <v>3</v>
      </c>
      <c r="C20">
        <v>0.69</v>
      </c>
      <c r="D20">
        <v>0.64</v>
      </c>
      <c r="E20">
        <v>0.78</v>
      </c>
      <c r="F20">
        <v>0.5</v>
      </c>
      <c r="G20" s="1">
        <f t="shared" si="1"/>
        <v>0.65250000000000008</v>
      </c>
      <c r="H20">
        <v>0.78</v>
      </c>
      <c r="I20">
        <v>0.76</v>
      </c>
      <c r="J20">
        <v>0.85</v>
      </c>
      <c r="K20">
        <v>0.76</v>
      </c>
      <c r="L20" s="1">
        <f t="shared" si="2"/>
        <v>0.78750000000000009</v>
      </c>
      <c r="M20">
        <v>0.66</v>
      </c>
      <c r="N20">
        <v>0.8</v>
      </c>
      <c r="O20">
        <v>0.65</v>
      </c>
      <c r="P20">
        <v>0.34</v>
      </c>
      <c r="Q20" s="2">
        <f>AVERAGE(M20:P20)</f>
        <v>0.61249999999999993</v>
      </c>
      <c r="S20">
        <f t="shared" si="3"/>
        <v>0.6841666666666667</v>
      </c>
    </row>
    <row r="21" spans="1:26" x14ac:dyDescent="0.2">
      <c r="B21" t="s">
        <v>4</v>
      </c>
      <c r="C21">
        <v>0.69</v>
      </c>
      <c r="D21">
        <v>0.65</v>
      </c>
      <c r="E21">
        <v>0.74</v>
      </c>
      <c r="F21">
        <v>0.5</v>
      </c>
      <c r="G21" s="1">
        <f t="shared" si="1"/>
        <v>0.64500000000000002</v>
      </c>
      <c r="H21">
        <v>0.86</v>
      </c>
      <c r="I21">
        <v>0.85</v>
      </c>
      <c r="J21">
        <v>0.91</v>
      </c>
      <c r="K21">
        <v>0.85</v>
      </c>
      <c r="L21" s="1">
        <f t="shared" si="2"/>
        <v>0.86750000000000005</v>
      </c>
      <c r="M21">
        <v>0.7</v>
      </c>
      <c r="N21">
        <v>0.8</v>
      </c>
      <c r="O21">
        <v>0.68</v>
      </c>
      <c r="P21">
        <v>0.44</v>
      </c>
      <c r="Q21" s="2">
        <f t="shared" ref="Q21:Q26" si="5">AVERAGE(M21:P21)</f>
        <v>0.65500000000000003</v>
      </c>
      <c r="S21">
        <f t="shared" si="3"/>
        <v>0.72250000000000003</v>
      </c>
      <c r="W21" s="1"/>
      <c r="X21" s="1"/>
      <c r="Y21" s="1"/>
      <c r="Z21" s="1"/>
    </row>
    <row r="22" spans="1:26" x14ac:dyDescent="0.2">
      <c r="B22" t="s">
        <v>5</v>
      </c>
      <c r="C22">
        <v>0.75</v>
      </c>
      <c r="D22">
        <v>0.86</v>
      </c>
      <c r="E22">
        <v>0.75</v>
      </c>
      <c r="F22">
        <v>0.51</v>
      </c>
      <c r="G22" s="1">
        <f t="shared" si="1"/>
        <v>0.71750000000000003</v>
      </c>
      <c r="H22">
        <v>0.81</v>
      </c>
      <c r="I22">
        <v>0.81</v>
      </c>
      <c r="J22">
        <v>0.86</v>
      </c>
      <c r="K22">
        <v>0.78</v>
      </c>
      <c r="L22" s="1">
        <f t="shared" si="2"/>
        <v>0.81499999999999995</v>
      </c>
      <c r="M22">
        <v>0.7</v>
      </c>
      <c r="N22">
        <v>0.72</v>
      </c>
      <c r="O22">
        <v>0.68</v>
      </c>
      <c r="P22">
        <v>0.45</v>
      </c>
      <c r="Q22" s="2">
        <f t="shared" si="5"/>
        <v>0.63750000000000007</v>
      </c>
      <c r="S22">
        <f t="shared" si="3"/>
        <v>0.72333333333333327</v>
      </c>
      <c r="W22" s="1"/>
      <c r="X22" s="1"/>
      <c r="Y22" s="1"/>
      <c r="Z22" s="4"/>
    </row>
    <row r="23" spans="1:26" x14ac:dyDescent="0.2">
      <c r="B23" t="s">
        <v>6</v>
      </c>
      <c r="C23">
        <v>0.71</v>
      </c>
      <c r="D23">
        <v>0.54</v>
      </c>
      <c r="E23">
        <v>0.6</v>
      </c>
      <c r="F23">
        <v>0.5</v>
      </c>
      <c r="G23" s="1">
        <f t="shared" si="1"/>
        <v>0.58750000000000002</v>
      </c>
      <c r="H23">
        <v>0.72</v>
      </c>
      <c r="I23">
        <v>0.75</v>
      </c>
      <c r="J23">
        <v>0.78</v>
      </c>
      <c r="K23">
        <v>0.74</v>
      </c>
      <c r="L23" s="1">
        <f t="shared" si="2"/>
        <v>0.74750000000000005</v>
      </c>
      <c r="M23">
        <v>0.56999999999999995</v>
      </c>
      <c r="N23">
        <v>0.61</v>
      </c>
      <c r="O23">
        <v>0.68</v>
      </c>
      <c r="P23">
        <v>0.34</v>
      </c>
      <c r="Q23" s="2">
        <f t="shared" si="5"/>
        <v>0.54999999999999993</v>
      </c>
      <c r="S23">
        <f t="shared" si="3"/>
        <v>0.6283333333333333</v>
      </c>
    </row>
    <row r="24" spans="1:26" x14ac:dyDescent="0.2">
      <c r="B24" t="s">
        <v>8</v>
      </c>
      <c r="C24">
        <v>0.63</v>
      </c>
      <c r="D24">
        <v>0.69</v>
      </c>
      <c r="E24">
        <v>0.68</v>
      </c>
      <c r="F24">
        <v>0.59</v>
      </c>
      <c r="G24" s="1">
        <f t="shared" si="1"/>
        <v>0.64749999999999996</v>
      </c>
      <c r="H24">
        <v>0.5</v>
      </c>
      <c r="I24">
        <v>0.46</v>
      </c>
      <c r="J24">
        <v>0.53</v>
      </c>
      <c r="K24">
        <v>0.49</v>
      </c>
      <c r="L24" s="1">
        <f t="shared" si="2"/>
        <v>0.495</v>
      </c>
      <c r="M24">
        <v>0.61</v>
      </c>
      <c r="N24">
        <v>0.6</v>
      </c>
      <c r="O24">
        <v>0.56999999999999995</v>
      </c>
      <c r="P24">
        <v>0.59</v>
      </c>
      <c r="Q24" s="2">
        <f t="shared" si="5"/>
        <v>0.59249999999999992</v>
      </c>
      <c r="S24">
        <f t="shared" si="3"/>
        <v>0.57833333333333325</v>
      </c>
    </row>
    <row r="25" spans="1:26" x14ac:dyDescent="0.2">
      <c r="B25" t="s">
        <v>9</v>
      </c>
      <c r="C25">
        <v>0.69</v>
      </c>
      <c r="D25">
        <v>0.67</v>
      </c>
      <c r="E25">
        <v>0.59</v>
      </c>
      <c r="F25">
        <v>0.5</v>
      </c>
      <c r="G25" s="1">
        <f t="shared" si="1"/>
        <v>0.61249999999999993</v>
      </c>
      <c r="H25">
        <v>0.69</v>
      </c>
      <c r="I25">
        <v>0.6</v>
      </c>
      <c r="J25">
        <v>0.74</v>
      </c>
      <c r="K25">
        <v>0.77</v>
      </c>
      <c r="L25" s="1">
        <f t="shared" si="2"/>
        <v>0.70000000000000007</v>
      </c>
      <c r="M25">
        <v>0.57999999999999996</v>
      </c>
      <c r="N25">
        <v>0.6</v>
      </c>
      <c r="O25">
        <v>0.61</v>
      </c>
      <c r="P25">
        <v>0.33</v>
      </c>
      <c r="Q25" s="2">
        <f t="shared" si="5"/>
        <v>0.53</v>
      </c>
      <c r="S25">
        <f t="shared" si="3"/>
        <v>0.61416666666666664</v>
      </c>
    </row>
    <row r="26" spans="1:26" x14ac:dyDescent="0.2">
      <c r="B26" t="s">
        <v>10</v>
      </c>
      <c r="C26">
        <v>0.7</v>
      </c>
      <c r="D26">
        <v>0.7</v>
      </c>
      <c r="E26">
        <v>0.57999999999999996</v>
      </c>
      <c r="F26" s="4">
        <v>0.61</v>
      </c>
      <c r="G26" s="1">
        <f t="shared" si="1"/>
        <v>0.64749999999999996</v>
      </c>
      <c r="H26">
        <v>0.69</v>
      </c>
      <c r="I26">
        <v>0.72</v>
      </c>
      <c r="J26">
        <v>0.75</v>
      </c>
      <c r="K26">
        <v>0.69</v>
      </c>
      <c r="L26" s="1">
        <f t="shared" si="2"/>
        <v>0.71250000000000002</v>
      </c>
      <c r="M26">
        <v>0.59</v>
      </c>
      <c r="N26">
        <v>0.57999999999999996</v>
      </c>
      <c r="O26">
        <v>0.6</v>
      </c>
      <c r="P26">
        <v>0.6</v>
      </c>
      <c r="Q26" s="2">
        <f t="shared" si="5"/>
        <v>0.59250000000000003</v>
      </c>
      <c r="S26">
        <f t="shared" si="3"/>
        <v>0.65083333333333337</v>
      </c>
    </row>
    <row r="27" spans="1:26" x14ac:dyDescent="0.2">
      <c r="L27" s="1"/>
      <c r="Q27" s="2"/>
      <c r="T27">
        <f>AVERAGE(S20:S26)</f>
        <v>0.6573809523809524</v>
      </c>
    </row>
    <row r="28" spans="1:26" x14ac:dyDescent="0.2">
      <c r="A28" s="6">
        <v>0.05</v>
      </c>
      <c r="B28" t="s">
        <v>3</v>
      </c>
      <c r="C28">
        <v>0.71</v>
      </c>
      <c r="D28">
        <v>0.76</v>
      </c>
      <c r="E28">
        <v>0.66</v>
      </c>
      <c r="F28">
        <v>0.5</v>
      </c>
      <c r="G28" s="1">
        <f t="shared" si="1"/>
        <v>0.65749999999999997</v>
      </c>
      <c r="H28">
        <v>0.66</v>
      </c>
      <c r="I28">
        <v>0.67</v>
      </c>
      <c r="J28">
        <v>0.74</v>
      </c>
      <c r="K28">
        <v>0.65</v>
      </c>
      <c r="L28" s="1">
        <f t="shared" si="2"/>
        <v>0.68</v>
      </c>
      <c r="M28">
        <v>0.63</v>
      </c>
      <c r="N28">
        <v>0.71</v>
      </c>
      <c r="O28">
        <v>0.6</v>
      </c>
      <c r="P28">
        <v>0.34</v>
      </c>
      <c r="Q28" s="2">
        <f>AVERAGE(M28:P28)</f>
        <v>0.56999999999999995</v>
      </c>
      <c r="S28">
        <f t="shared" si="3"/>
        <v>0.63583333333333336</v>
      </c>
    </row>
    <row r="29" spans="1:26" x14ac:dyDescent="0.2">
      <c r="B29" t="s">
        <v>4</v>
      </c>
      <c r="C29">
        <v>0.66</v>
      </c>
      <c r="D29">
        <v>0.62</v>
      </c>
      <c r="E29">
        <v>0.65</v>
      </c>
      <c r="F29">
        <v>0.5</v>
      </c>
      <c r="G29" s="1">
        <f t="shared" si="1"/>
        <v>0.60750000000000004</v>
      </c>
      <c r="H29">
        <v>0.81</v>
      </c>
      <c r="I29">
        <v>0.81</v>
      </c>
      <c r="J29">
        <v>0.86</v>
      </c>
      <c r="K29">
        <v>0.82</v>
      </c>
      <c r="L29" s="1">
        <f t="shared" si="2"/>
        <v>0.82499999999999996</v>
      </c>
      <c r="M29">
        <v>0.66</v>
      </c>
      <c r="N29">
        <v>0.72</v>
      </c>
      <c r="O29">
        <v>0.7</v>
      </c>
      <c r="P29">
        <v>0.52</v>
      </c>
      <c r="Q29" s="2">
        <f t="shared" ref="Q29:Q34" si="6">AVERAGE(M29:P29)</f>
        <v>0.65</v>
      </c>
      <c r="S29">
        <f t="shared" si="3"/>
        <v>0.69416666666666671</v>
      </c>
    </row>
    <row r="30" spans="1:26" x14ac:dyDescent="0.2">
      <c r="B30" t="s">
        <v>5</v>
      </c>
      <c r="C30">
        <v>0.76</v>
      </c>
      <c r="D30">
        <v>0.75</v>
      </c>
      <c r="E30">
        <v>0.8</v>
      </c>
      <c r="F30">
        <v>0.5</v>
      </c>
      <c r="G30" s="1">
        <f t="shared" si="1"/>
        <v>0.70250000000000001</v>
      </c>
      <c r="H30">
        <v>0.7</v>
      </c>
      <c r="I30">
        <v>0.73</v>
      </c>
      <c r="J30">
        <v>0.77</v>
      </c>
      <c r="K30">
        <v>0.7</v>
      </c>
      <c r="L30" s="1">
        <f t="shared" si="2"/>
        <v>0.72500000000000009</v>
      </c>
      <c r="M30">
        <v>0.65</v>
      </c>
      <c r="N30">
        <v>0.74</v>
      </c>
      <c r="O30">
        <v>0.72</v>
      </c>
      <c r="P30">
        <v>0.34</v>
      </c>
      <c r="Q30" s="2">
        <f t="shared" si="6"/>
        <v>0.61250000000000004</v>
      </c>
      <c r="S30">
        <f t="shared" si="3"/>
        <v>0.68</v>
      </c>
    </row>
    <row r="31" spans="1:26" x14ac:dyDescent="0.2">
      <c r="B31" t="s">
        <v>6</v>
      </c>
      <c r="C31">
        <v>0.7</v>
      </c>
      <c r="D31">
        <v>0.63</v>
      </c>
      <c r="E31">
        <v>0.66</v>
      </c>
      <c r="F31">
        <v>0.5</v>
      </c>
      <c r="G31" s="1">
        <f t="shared" si="1"/>
        <v>0.62250000000000005</v>
      </c>
      <c r="H31">
        <v>0.66</v>
      </c>
      <c r="I31">
        <v>0.68</v>
      </c>
      <c r="J31">
        <v>0.71</v>
      </c>
      <c r="K31">
        <v>0.66</v>
      </c>
      <c r="L31" s="1">
        <f t="shared" si="2"/>
        <v>0.67749999999999999</v>
      </c>
      <c r="M31">
        <v>0.61</v>
      </c>
      <c r="N31">
        <v>0.6</v>
      </c>
      <c r="O31">
        <v>0.63</v>
      </c>
      <c r="P31">
        <v>0.34</v>
      </c>
      <c r="Q31" s="2">
        <f t="shared" si="6"/>
        <v>0.54499999999999993</v>
      </c>
      <c r="S31">
        <f t="shared" si="3"/>
        <v>0.61499999999999999</v>
      </c>
    </row>
    <row r="32" spans="1:26" x14ac:dyDescent="0.2">
      <c r="B32" t="s">
        <v>8</v>
      </c>
      <c r="C32">
        <v>0.63</v>
      </c>
      <c r="D32">
        <v>0.66</v>
      </c>
      <c r="E32">
        <v>0.61</v>
      </c>
      <c r="F32">
        <v>0.59</v>
      </c>
      <c r="G32" s="1">
        <f t="shared" si="1"/>
        <v>0.62249999999999994</v>
      </c>
      <c r="H32">
        <v>0.5</v>
      </c>
      <c r="I32">
        <v>0.47</v>
      </c>
      <c r="J32">
        <v>0.53</v>
      </c>
      <c r="K32">
        <v>0.51</v>
      </c>
      <c r="L32" s="1">
        <f t="shared" si="2"/>
        <v>0.50249999999999995</v>
      </c>
      <c r="M32">
        <v>0.61</v>
      </c>
      <c r="N32">
        <v>0.62</v>
      </c>
      <c r="O32">
        <v>0.56000000000000005</v>
      </c>
      <c r="P32">
        <v>0.56999999999999995</v>
      </c>
      <c r="Q32" s="2">
        <f t="shared" si="6"/>
        <v>0.59</v>
      </c>
      <c r="S32">
        <f t="shared" si="3"/>
        <v>0.57166666666666666</v>
      </c>
    </row>
    <row r="33" spans="1:20" x14ac:dyDescent="0.2">
      <c r="B33" t="s">
        <v>9</v>
      </c>
      <c r="C33">
        <v>0.69</v>
      </c>
      <c r="D33">
        <v>0.69</v>
      </c>
      <c r="E33">
        <v>0.63</v>
      </c>
      <c r="F33">
        <v>0.5</v>
      </c>
      <c r="G33" s="1">
        <f t="shared" si="1"/>
        <v>0.62749999999999995</v>
      </c>
      <c r="H33">
        <v>0.69</v>
      </c>
      <c r="I33">
        <v>0.6</v>
      </c>
      <c r="J33">
        <v>0.74</v>
      </c>
      <c r="K33">
        <v>0.75</v>
      </c>
      <c r="L33" s="1">
        <f t="shared" si="2"/>
        <v>0.69500000000000006</v>
      </c>
      <c r="M33">
        <v>0.57999999999999996</v>
      </c>
      <c r="N33">
        <v>0.61</v>
      </c>
      <c r="O33">
        <v>0.62</v>
      </c>
      <c r="P33">
        <v>0.55000000000000004</v>
      </c>
      <c r="Q33" s="2">
        <f t="shared" si="6"/>
        <v>0.59000000000000008</v>
      </c>
      <c r="S33">
        <f>AVERAGE(Q33,L33,G33)</f>
        <v>0.63750000000000007</v>
      </c>
    </row>
    <row r="34" spans="1:20" x14ac:dyDescent="0.2">
      <c r="B34" t="s">
        <v>10</v>
      </c>
      <c r="C34">
        <v>0.53</v>
      </c>
      <c r="D34">
        <v>0.63</v>
      </c>
      <c r="E34">
        <v>0.56999999999999995</v>
      </c>
      <c r="F34" s="3">
        <v>0.62</v>
      </c>
      <c r="G34" s="1">
        <f t="shared" si="1"/>
        <v>0.58750000000000002</v>
      </c>
      <c r="H34">
        <v>0.64</v>
      </c>
      <c r="I34">
        <v>0.64</v>
      </c>
      <c r="J34">
        <v>0.66</v>
      </c>
      <c r="K34">
        <v>0.63</v>
      </c>
      <c r="L34" s="1">
        <f t="shared" si="2"/>
        <v>0.64249999999999996</v>
      </c>
      <c r="M34">
        <v>0.46</v>
      </c>
      <c r="N34">
        <v>0.54</v>
      </c>
      <c r="O34">
        <v>0.51</v>
      </c>
      <c r="P34">
        <v>0.46</v>
      </c>
      <c r="Q34" s="2">
        <f t="shared" si="6"/>
        <v>0.49249999999999999</v>
      </c>
      <c r="S34">
        <f>AVERAGE(Q34,L34,G34)</f>
        <v>0.57416666666666671</v>
      </c>
    </row>
    <row r="35" spans="1:20" x14ac:dyDescent="0.2">
      <c r="L35" s="1"/>
      <c r="Q35" s="2"/>
      <c r="T35">
        <f>AVERAGE(S28:S34)</f>
        <v>0.62976190476190474</v>
      </c>
    </row>
    <row r="36" spans="1:20" x14ac:dyDescent="0.2">
      <c r="A36" s="6">
        <v>0.01</v>
      </c>
      <c r="B36" t="s">
        <v>3</v>
      </c>
      <c r="C36" s="4">
        <v>0.67</v>
      </c>
      <c r="D36" s="4">
        <v>0.6</v>
      </c>
      <c r="E36" s="4">
        <v>0.65</v>
      </c>
      <c r="F36" s="4">
        <v>0.5</v>
      </c>
      <c r="G36" s="1">
        <f t="shared" si="1"/>
        <v>0.60499999999999998</v>
      </c>
      <c r="H36" s="4">
        <v>0.41</v>
      </c>
      <c r="I36" s="4">
        <v>0.39</v>
      </c>
      <c r="J36" s="4">
        <v>0.44</v>
      </c>
      <c r="K36" s="4">
        <v>0.42</v>
      </c>
      <c r="L36" s="1">
        <f t="shared" si="2"/>
        <v>0.41499999999999998</v>
      </c>
      <c r="M36" s="4">
        <v>0.49</v>
      </c>
      <c r="N36" s="4">
        <v>0.51</v>
      </c>
      <c r="O36" s="4">
        <v>0.34</v>
      </c>
      <c r="P36" s="4">
        <v>0.33</v>
      </c>
      <c r="Q36" s="2">
        <f>AVERAGE(M36:P36)</f>
        <v>0.41750000000000004</v>
      </c>
      <c r="S36">
        <f t="shared" si="3"/>
        <v>0.47916666666666669</v>
      </c>
    </row>
    <row r="37" spans="1:20" x14ac:dyDescent="0.2">
      <c r="B37" t="s">
        <v>4</v>
      </c>
      <c r="C37" s="4">
        <v>0.61</v>
      </c>
      <c r="D37" s="4">
        <v>0.56999999999999995</v>
      </c>
      <c r="E37" s="4">
        <v>0.63</v>
      </c>
      <c r="F37" s="4">
        <v>0.39</v>
      </c>
      <c r="G37" s="1">
        <f t="shared" si="1"/>
        <v>0.55000000000000004</v>
      </c>
      <c r="H37" s="4">
        <v>0.65</v>
      </c>
      <c r="I37" s="4">
        <v>0.7</v>
      </c>
      <c r="J37" s="4">
        <v>0.71</v>
      </c>
      <c r="K37" s="4">
        <v>0.69</v>
      </c>
      <c r="L37" s="1">
        <f t="shared" si="2"/>
        <v>0.6875</v>
      </c>
      <c r="M37" s="4">
        <v>0.59</v>
      </c>
      <c r="N37" s="4">
        <v>0.39</v>
      </c>
      <c r="O37" s="4">
        <v>0.59</v>
      </c>
      <c r="P37" s="4">
        <v>0.56999999999999995</v>
      </c>
      <c r="Q37" s="2">
        <f t="shared" ref="Q37:Q42" si="7">AVERAGE(M37:P37)</f>
        <v>0.53499999999999992</v>
      </c>
      <c r="S37">
        <f t="shared" si="3"/>
        <v>0.59083333333333332</v>
      </c>
    </row>
    <row r="38" spans="1:20" x14ac:dyDescent="0.2">
      <c r="B38" t="s">
        <v>5</v>
      </c>
      <c r="C38" s="4">
        <v>0.62</v>
      </c>
      <c r="D38" s="4">
        <v>0.63</v>
      </c>
      <c r="E38" s="4">
        <v>0.7</v>
      </c>
      <c r="F38" s="4">
        <v>0.59</v>
      </c>
      <c r="G38" s="1">
        <f t="shared" si="1"/>
        <v>0.63500000000000001</v>
      </c>
      <c r="H38" s="4">
        <v>0.35</v>
      </c>
      <c r="I38" s="4">
        <v>0.34</v>
      </c>
      <c r="J38" s="4">
        <v>0.41</v>
      </c>
      <c r="K38" s="4">
        <v>0.38</v>
      </c>
      <c r="L38" s="1">
        <f t="shared" si="2"/>
        <v>0.37</v>
      </c>
      <c r="M38" s="4">
        <v>0.33</v>
      </c>
      <c r="N38" s="4">
        <v>0.39</v>
      </c>
      <c r="O38" s="4">
        <v>0.31</v>
      </c>
      <c r="P38" s="4">
        <v>0.34</v>
      </c>
      <c r="Q38" s="2">
        <f t="shared" si="7"/>
        <v>0.34250000000000003</v>
      </c>
      <c r="S38">
        <f t="shared" si="3"/>
        <v>0.44916666666666671</v>
      </c>
    </row>
    <row r="39" spans="1:20" x14ac:dyDescent="0.2">
      <c r="B39" t="s">
        <v>6</v>
      </c>
      <c r="C39" s="4">
        <v>0.51</v>
      </c>
      <c r="D39" s="4">
        <v>0.51</v>
      </c>
      <c r="E39" s="4">
        <v>0.52</v>
      </c>
      <c r="F39" s="4">
        <v>0.5</v>
      </c>
      <c r="G39" s="1">
        <f t="shared" si="1"/>
        <v>0.51</v>
      </c>
      <c r="H39" s="4">
        <v>0.34</v>
      </c>
      <c r="I39" s="4">
        <v>0.32</v>
      </c>
      <c r="J39" s="4">
        <v>0.39</v>
      </c>
      <c r="K39" s="4">
        <v>0.33</v>
      </c>
      <c r="L39" s="1">
        <f t="shared" si="2"/>
        <v>0.34500000000000003</v>
      </c>
      <c r="M39" s="4">
        <v>0.46</v>
      </c>
      <c r="N39" s="4">
        <v>0.48</v>
      </c>
      <c r="O39" s="4">
        <v>0.46</v>
      </c>
      <c r="P39" s="4">
        <v>0.33</v>
      </c>
      <c r="Q39" s="2">
        <f t="shared" si="7"/>
        <v>0.4325</v>
      </c>
      <c r="S39">
        <f t="shared" si="3"/>
        <v>0.4291666666666667</v>
      </c>
    </row>
    <row r="40" spans="1:20" x14ac:dyDescent="0.2">
      <c r="B40" t="s">
        <v>8</v>
      </c>
      <c r="C40" s="4">
        <v>0.63</v>
      </c>
      <c r="D40" s="4">
        <v>0.64</v>
      </c>
      <c r="E40" s="4">
        <v>0.59</v>
      </c>
      <c r="F40" s="4">
        <v>0.59</v>
      </c>
      <c r="G40" s="1">
        <f t="shared" si="1"/>
        <v>0.61249999999999993</v>
      </c>
      <c r="H40" s="4">
        <v>0.5</v>
      </c>
      <c r="I40" s="4">
        <v>0.47</v>
      </c>
      <c r="J40" s="4">
        <v>0.53</v>
      </c>
      <c r="K40" s="4">
        <v>0.49</v>
      </c>
      <c r="L40" s="1">
        <f t="shared" si="2"/>
        <v>0.4975</v>
      </c>
      <c r="M40" s="4">
        <v>0.61</v>
      </c>
      <c r="N40" s="4">
        <v>0.62</v>
      </c>
      <c r="O40" s="4">
        <v>0.56000000000000005</v>
      </c>
      <c r="P40" s="4">
        <v>0.34</v>
      </c>
      <c r="Q40" s="2">
        <f t="shared" si="7"/>
        <v>0.53249999999999997</v>
      </c>
      <c r="S40">
        <f t="shared" si="3"/>
        <v>0.54749999999999999</v>
      </c>
    </row>
    <row r="41" spans="1:20" x14ac:dyDescent="0.2">
      <c r="B41" t="s">
        <v>9</v>
      </c>
      <c r="C41" s="4">
        <v>0.69</v>
      </c>
      <c r="D41" s="4">
        <v>0.7</v>
      </c>
      <c r="E41" s="4">
        <v>0.62</v>
      </c>
      <c r="F41" s="4">
        <v>0.5</v>
      </c>
      <c r="G41" s="1">
        <f t="shared" si="1"/>
        <v>0.62749999999999995</v>
      </c>
      <c r="H41" s="4">
        <v>0.69</v>
      </c>
      <c r="I41" s="4">
        <v>0.6</v>
      </c>
      <c r="J41" s="4">
        <v>0.73</v>
      </c>
      <c r="K41" s="4">
        <v>0.75</v>
      </c>
      <c r="L41" s="1">
        <f>AVERAGE(H41:K41)</f>
        <v>0.6925</v>
      </c>
      <c r="M41" s="4">
        <v>0.57999999999999996</v>
      </c>
      <c r="N41" s="4">
        <v>0.65</v>
      </c>
      <c r="O41" s="4">
        <v>0.62</v>
      </c>
      <c r="P41" s="4">
        <v>0.52</v>
      </c>
      <c r="Q41" s="2">
        <f t="shared" si="7"/>
        <v>0.59250000000000003</v>
      </c>
      <c r="S41">
        <f>AVERAGE(Q41,L41,G41)</f>
        <v>0.63750000000000007</v>
      </c>
    </row>
    <row r="42" spans="1:20" x14ac:dyDescent="0.2">
      <c r="B42" t="s">
        <v>10</v>
      </c>
      <c r="C42" s="4">
        <v>0.62</v>
      </c>
      <c r="D42" s="4">
        <v>0.64</v>
      </c>
      <c r="E42" s="4">
        <v>0.61</v>
      </c>
      <c r="F42" s="4">
        <v>0.57999999999999996</v>
      </c>
      <c r="G42" s="1">
        <f t="shared" si="1"/>
        <v>0.61250000000000004</v>
      </c>
      <c r="H42" s="4">
        <v>0.5</v>
      </c>
      <c r="I42" s="4">
        <v>0.48</v>
      </c>
      <c r="J42" s="4">
        <v>0.53</v>
      </c>
      <c r="K42" s="4">
        <v>0.51</v>
      </c>
      <c r="L42" s="1">
        <f>AVERAGE(H42:K42)</f>
        <v>0.505</v>
      </c>
      <c r="M42" s="4">
        <v>0.39</v>
      </c>
      <c r="N42" s="4">
        <v>0.47</v>
      </c>
      <c r="O42" s="4">
        <v>0.53</v>
      </c>
      <c r="P42" s="4">
        <v>0.41</v>
      </c>
      <c r="Q42" s="2">
        <f t="shared" si="7"/>
        <v>0.45</v>
      </c>
      <c r="S42">
        <f>AVERAGE(Q42,L42,G42)</f>
        <v>0.52250000000000008</v>
      </c>
    </row>
    <row r="43" spans="1:20" x14ac:dyDescent="0.2">
      <c r="T43">
        <f>AVERAGE(S36:S42)</f>
        <v>0.52226190476190482</v>
      </c>
    </row>
    <row r="46" spans="1:20" x14ac:dyDescent="0.2">
      <c r="G46"/>
    </row>
    <row r="47" spans="1:20" x14ac:dyDescent="0.2">
      <c r="G47"/>
    </row>
    <row r="49" spans="7:9" x14ac:dyDescent="0.2">
      <c r="G49"/>
      <c r="H49" s="3"/>
    </row>
    <row r="50" spans="7:9" x14ac:dyDescent="0.2">
      <c r="G50"/>
      <c r="H50" s="3"/>
    </row>
    <row r="51" spans="7:9" x14ac:dyDescent="0.2">
      <c r="G51"/>
      <c r="I51" s="3"/>
    </row>
    <row r="52" spans="7:9" x14ac:dyDescent="0.2">
      <c r="G52"/>
      <c r="I52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 Caroline Rossberg (Umail)</cp:lastModifiedBy>
  <dcterms:created xsi:type="dcterms:W3CDTF">2025-01-30T17:28:18Z</dcterms:created>
  <dcterms:modified xsi:type="dcterms:W3CDTF">2025-05-13T09:59:16Z</dcterms:modified>
</cp:coreProperties>
</file>