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df221d27324792/03_Excel_Impressionador/09 - Ferramentas de Trabalho (FUNÇÕES)/"/>
    </mc:Choice>
  </mc:AlternateContent>
  <xr:revisionPtr revIDLastSave="130" documentId="13_ncr:1_{13E79C64-1286-485D-968C-EE0DC01F6608}" xr6:coauthVersionLast="47" xr6:coauthVersionMax="47" xr10:uidLastSave="{8D0AA2CD-440F-4812-9EE7-4FB6868D633B}"/>
  <bookViews>
    <workbookView xWindow="20370" yWindow="-3255" windowWidth="29040" windowHeight="16440" activeTab="1" xr2:uid="{3D2557DA-CD0B-48AD-8EFD-8912689B8782}"/>
  </bookViews>
  <sheets>
    <sheet name="CONT.SES" sheetId="2" r:id="rId1"/>
    <sheet name="Pratica" sheetId="1" r:id="rId2"/>
  </sheets>
  <definedNames>
    <definedName name="_xlnm._FilterDatabase" localSheetId="1" hidden="1">Pratica!$A$1:$E$50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21" i="1"/>
  <c r="I22" i="1"/>
  <c r="I23" i="1"/>
  <c r="I24" i="1"/>
  <c r="I20" i="1"/>
  <c r="I15" i="1"/>
  <c r="I7" i="1"/>
  <c r="I11" i="1"/>
  <c r="F13" i="2"/>
  <c r="I3" i="1"/>
  <c r="F9" i="2"/>
  <c r="F4" i="2"/>
</calcChain>
</file>

<file path=xl/sharedStrings.xml><?xml version="1.0" encoding="utf-8"?>
<sst xmlns="http://schemas.openxmlformats.org/spreadsheetml/2006/main" count="214" uniqueCount="95">
  <si>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</si>
  <si>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</si>
  <si>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</si>
  <si>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</si>
  <si>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</si>
  <si>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</si>
  <si>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</si>
  <si>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</si>
  <si>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</si>
  <si>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</si>
  <si>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</si>
  <si>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</si>
  <si>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</si>
  <si>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</si>
  <si>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</si>
  <si>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</si>
  <si>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</si>
  <si>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</si>
  <si>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</si>
  <si>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</si>
  <si>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</si>
  <si>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</si>
  <si>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</si>
  <si>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</si>
  <si>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</si>
  <si>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</si>
  <si>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</si>
  <si>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</si>
  <si>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</si>
  <si>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</si>
  <si>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</si>
  <si>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</si>
  <si>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</si>
  <si>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</si>
  <si>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</si>
  <si>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</si>
  <si>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</si>
  <si>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</si>
  <si>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</si>
  <si>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</si>
  <si>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</si>
  <si>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</si>
  <si>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</si>
  <si>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</si>
  <si>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</si>
  <si>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</si>
  <si>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</si>
  <si>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</si>
  <si>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</si>
  <si>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</si>
  <si>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</si>
  <si>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</si>
  <si>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</si>
  <si>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</si>
  <si>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</si>
  <si>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</si>
  <si>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</si>
  <si>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</si>
  <si>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</si>
  <si>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</si>
  <si>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</si>
  <si>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</si>
  <si>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</si>
  <si>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</si>
  <si>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</si>
  <si>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</si>
  <si>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</si>
  <si>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</si>
  <si>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</si>
  <si>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</si>
  <si>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</si>
  <si>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</si>
  <si>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</si>
  <si>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</si>
  <si>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</si>
  <si>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</si>
  <si>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</si>
  <si>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</si>
  <si>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</si>
  <si>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</si>
  <si>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</si>
  <si>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</si>
  <si>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</si>
  <si>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</si>
  <si>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</si>
  <si>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</si>
  <si>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</si>
  <si>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</si>
  <si>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</si>
  <si>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</si>
  <si>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</si>
  <si>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</si>
  <si>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Quantos são do sexo Masculino</t>
  </si>
  <si>
    <t>Salário acima de R$ 10.000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</si>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</sst>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/>
    <xf numFmtId="164" fontId="0" fillId="0" borderId="0" xfId="0" applyNumberFormat="1" applyAlignment="1">
      <alignment horizontal="left"/>
    </xf>
    <xf numFmtId="0" fontId="3" fillId="0" borderId="0" xfId="0" applyFont="1" applyFill="1"/>
    <xf numFmtId="3" fontId="0" fillId="0" borderId="0" xfId="0" applyNumberFormat="1"/>
    <xf numFmtId="0" fontId="0" fillId="5" borderId="1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F14"/>
  <sheetViews>
    <sheetView showGridLines="0" zoomScale="120" zoomScaleNormal="120" workbookViewId="0">
      <selection activeCell="F13" sqref="F13"/>
    </sheetView>
  </sheetViews>
  <sheetFormatPr defaultRowHeight="15" x14ac:dyDescent="0.25"/>
  <cols>
    <col min="1" max="1" width="19.7109375" customWidth="1"/>
    <col min="2" max="4" width="15.7109375" customWidth="1"/>
    <col min="5" max="5" width="9" customWidth="1"/>
    <col min="6" max="6" width="15.7109375" customWidth="1"/>
  </cols>
  <sheetData>
    <row r="1" spans="1:6" x14ac:dyDescent="0.25">
      <c r="A1" s="12" t="s">
        <v>70</v>
      </c>
      <c r="B1" s="12" t="s">
        <v>71</v>
      </c>
      <c r="C1" s="12" t="s">
        <v>72</v>
      </c>
      <c r="D1" s="12" t="s">
        <v>73</v>
      </c>
      <c r="F1" s="14"/>
    </row>
    <row r="2" spans="1:6" x14ac:dyDescent="0.25">
      <c r="A2" t="s">
        <v>74</v>
      </c>
      <c r="B2" t="s">
        <v>86</v>
      </c>
      <c r="C2" t="s">
        <v>89</v>
      </c>
      <c r="D2" s="13">
        <v>11555</v>
      </c>
      <c r="F2" t="s">
        <v>88</v>
      </c>
    </row>
    <row r="3" spans="1:6" x14ac:dyDescent="0.25">
      <c r="A3" t="s">
        <v>75</v>
      </c>
      <c r="B3" t="s">
        <v>87</v>
      </c>
      <c r="C3" t="s">
        <v>90</v>
      </c>
      <c r="D3" s="13">
        <v>23113</v>
      </c>
      <c r="F3" t="s">
        <v>90</v>
      </c>
    </row>
    <row r="4" spans="1:6" x14ac:dyDescent="0.25">
      <c r="A4" t="s">
        <v>76</v>
      </c>
      <c r="B4" t="s">
        <v>87</v>
      </c>
      <c r="C4" t="s">
        <v>90</v>
      </c>
      <c r="D4" s="13">
        <v>2585</v>
      </c>
      <c r="F4">
        <f>COUNTIFS(B2:B14,F2,C2:C14,"Feminino")</f>
        <v>2</v>
      </c>
    </row>
    <row r="5" spans="1:6" x14ac:dyDescent="0.25">
      <c r="A5" t="s">
        <v>77</v>
      </c>
      <c r="B5" t="s">
        <v>86</v>
      </c>
      <c r="C5" t="s">
        <v>90</v>
      </c>
      <c r="D5" s="13">
        <v>32635</v>
      </c>
    </row>
    <row r="6" spans="1:6" x14ac:dyDescent="0.25">
      <c r="A6" t="s">
        <v>78</v>
      </c>
      <c r="B6" t="s">
        <v>87</v>
      </c>
      <c r="C6" t="s">
        <v>89</v>
      </c>
      <c r="D6" s="13">
        <v>22529</v>
      </c>
    </row>
    <row r="7" spans="1:6" x14ac:dyDescent="0.25">
      <c r="A7" t="s">
        <v>79</v>
      </c>
      <c r="B7" t="s">
        <v>88</v>
      </c>
      <c r="C7" t="s">
        <v>89</v>
      </c>
      <c r="D7" s="13">
        <v>33740</v>
      </c>
    </row>
    <row r="8" spans="1:6" x14ac:dyDescent="0.25">
      <c r="A8" t="s">
        <v>80</v>
      </c>
      <c r="B8" t="s">
        <v>86</v>
      </c>
      <c r="C8" t="s">
        <v>89</v>
      </c>
      <c r="D8" s="13">
        <v>44566</v>
      </c>
      <c r="F8" t="s">
        <v>92</v>
      </c>
    </row>
    <row r="9" spans="1:6" x14ac:dyDescent="0.25">
      <c r="A9" t="s">
        <v>81</v>
      </c>
      <c r="B9" t="s">
        <v>87</v>
      </c>
      <c r="C9" t="s">
        <v>90</v>
      </c>
      <c r="D9" s="13">
        <v>16756</v>
      </c>
      <c r="F9">
        <f>COUNTIF(C2:C14,"Masculino")</f>
        <v>7</v>
      </c>
    </row>
    <row r="10" spans="1:6" x14ac:dyDescent="0.25">
      <c r="A10" t="s">
        <v>82</v>
      </c>
      <c r="B10" t="s">
        <v>88</v>
      </c>
      <c r="C10" t="s">
        <v>90</v>
      </c>
      <c r="D10" s="13">
        <v>24899</v>
      </c>
    </row>
    <row r="11" spans="1:6" x14ac:dyDescent="0.25">
      <c r="A11" t="s">
        <v>83</v>
      </c>
      <c r="B11" t="s">
        <v>86</v>
      </c>
      <c r="C11" t="s">
        <v>89</v>
      </c>
      <c r="D11" s="13">
        <v>25086</v>
      </c>
      <c r="F11" t="s">
        <v>93</v>
      </c>
    </row>
    <row r="12" spans="1:6" x14ac:dyDescent="0.25">
      <c r="A12" t="s">
        <v>84</v>
      </c>
      <c r="B12" t="s">
        <v>87</v>
      </c>
      <c r="C12" t="s">
        <v>89</v>
      </c>
      <c r="D12" s="13">
        <v>6318</v>
      </c>
      <c r="F12" s="15"/>
    </row>
    <row r="13" spans="1:6" x14ac:dyDescent="0.25">
      <c r="A13" t="s">
        <v>85</v>
      </c>
      <c r="B13" t="s">
        <v>86</v>
      </c>
      <c r="C13" t="s">
        <v>89</v>
      </c>
      <c r="D13" s="13">
        <v>15710</v>
      </c>
      <c r="F13">
        <f>COUNTIFS(D:D,"&gt;10.000")</f>
        <v>11</v>
      </c>
    </row>
    <row r="14" spans="1:6" x14ac:dyDescent="0.25">
      <c r="A14" t="s">
        <v>91</v>
      </c>
      <c r="B14" t="s">
        <v>88</v>
      </c>
      <c r="C14" t="s">
        <v>90</v>
      </c>
      <c r="D14" s="13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sheetPr>
    <tabColor rgb="FF00B050"/>
  </sheetPr>
  <dimension ref="A1:K50"/>
  <sheetViews>
    <sheetView showGridLines="0" tabSelected="1" zoomScale="120" zoomScaleNormal="120" workbookViewId="0">
      <selection activeCell="K22" sqref="K22"/>
    </sheetView>
  </sheetViews>
  <sheetFormatPr defaultRowHeight="15" x14ac:dyDescent="0.25"/>
  <cols>
    <col min="1" max="1" width="13.5703125" style="2" customWidth="1"/>
    <col min="2" max="2" width="17" style="2" customWidth="1"/>
    <col min="3" max="3" width="17" customWidth="1"/>
    <col min="4" max="5" width="13.5703125" style="2" customWidth="1"/>
    <col min="6" max="6" width="2.5703125" customWidth="1"/>
    <col min="7" max="7" width="4" customWidth="1"/>
    <col min="8" max="8" width="18.28515625" customWidth="1"/>
    <col min="9" max="9" width="9" customWidth="1"/>
    <col min="10" max="11" width="18.28515625" customWidth="1"/>
    <col min="12" max="12" width="16.7109375" customWidth="1"/>
  </cols>
  <sheetData>
    <row r="1" spans="1:11" x14ac:dyDescent="0.25">
      <c r="A1" s="11" t="s">
        <v>0</v>
      </c>
      <c r="B1" s="11" t="s">
        <v>56</v>
      </c>
      <c r="C1" s="11" t="s">
        <v>64</v>
      </c>
      <c r="D1" s="11" t="s">
        <v>55</v>
      </c>
      <c r="E1" s="11" t="s">
        <v>63</v>
      </c>
    </row>
    <row r="2" spans="1:11" x14ac:dyDescent="0.25">
      <c r="A2" s="3" t="s">
        <v>20</v>
      </c>
      <c r="B2" s="3" t="s">
        <v>3</v>
      </c>
      <c r="C2" s="6" t="s">
        <v>61</v>
      </c>
      <c r="D2" s="4">
        <v>12500</v>
      </c>
      <c r="E2" s="5">
        <v>42769</v>
      </c>
      <c r="G2" s="9">
        <v>1</v>
      </c>
      <c r="H2" s="8" t="s">
        <v>65</v>
      </c>
      <c r="I2" s="8"/>
      <c r="J2" s="8"/>
      <c r="K2" s="8"/>
    </row>
    <row r="3" spans="1:11" x14ac:dyDescent="0.25">
      <c r="A3" s="3" t="s">
        <v>31</v>
      </c>
      <c r="B3" s="3" t="s">
        <v>5</v>
      </c>
      <c r="C3" s="6" t="s">
        <v>57</v>
      </c>
      <c r="D3" s="4">
        <v>1200</v>
      </c>
      <c r="E3" s="5">
        <v>42777</v>
      </c>
      <c r="H3" s="18" t="s">
        <v>3</v>
      </c>
      <c r="I3" s="20">
        <f>COUNTIFS(B:B,H3)</f>
        <v>14</v>
      </c>
    </row>
    <row r="4" spans="1:11" x14ac:dyDescent="0.25">
      <c r="A4" s="3" t="s">
        <v>10</v>
      </c>
      <c r="B4" s="3" t="s">
        <v>2</v>
      </c>
      <c r="C4" s="6" t="s">
        <v>61</v>
      </c>
      <c r="D4" s="4">
        <v>4600</v>
      </c>
      <c r="E4" s="5">
        <v>42811</v>
      </c>
      <c r="H4" s="7"/>
    </row>
    <row r="5" spans="1:11" x14ac:dyDescent="0.25">
      <c r="A5" s="3" t="s">
        <v>40</v>
      </c>
      <c r="B5" s="3" t="s">
        <v>4</v>
      </c>
      <c r="C5" s="6" t="s">
        <v>62</v>
      </c>
      <c r="D5" s="4">
        <v>16000</v>
      </c>
      <c r="E5" s="5">
        <v>42828</v>
      </c>
      <c r="G5" s="1"/>
    </row>
    <row r="6" spans="1:11" x14ac:dyDescent="0.25">
      <c r="A6" s="3" t="s">
        <v>6</v>
      </c>
      <c r="B6" s="3" t="s">
        <v>3</v>
      </c>
      <c r="C6" s="6" t="s">
        <v>61</v>
      </c>
      <c r="D6" s="4">
        <v>12500</v>
      </c>
      <c r="E6" s="5">
        <v>42837</v>
      </c>
      <c r="G6" s="9">
        <v>2</v>
      </c>
      <c r="H6" s="8" t="s">
        <v>66</v>
      </c>
      <c r="I6" s="8"/>
      <c r="J6" s="8"/>
      <c r="K6" s="8"/>
    </row>
    <row r="7" spans="1:11" x14ac:dyDescent="0.25">
      <c r="A7" s="3" t="s">
        <v>34</v>
      </c>
      <c r="B7" s="3" t="s">
        <v>4</v>
      </c>
      <c r="C7" s="6" t="s">
        <v>59</v>
      </c>
      <c r="D7" s="4">
        <v>16000</v>
      </c>
      <c r="E7" s="5">
        <v>42904</v>
      </c>
      <c r="H7" s="19">
        <v>43465</v>
      </c>
      <c r="I7" s="20">
        <f>COUNTIFS(E:E,"&gt;"&amp;H7)</f>
        <v>26</v>
      </c>
      <c r="K7" s="1"/>
    </row>
    <row r="8" spans="1:11" x14ac:dyDescent="0.25">
      <c r="A8" s="3" t="s">
        <v>30</v>
      </c>
      <c r="B8" s="3" t="s">
        <v>2</v>
      </c>
      <c r="C8" s="6" t="s">
        <v>57</v>
      </c>
      <c r="D8" s="4">
        <v>4600</v>
      </c>
      <c r="E8" s="5">
        <v>42925</v>
      </c>
      <c r="H8" s="7"/>
    </row>
    <row r="9" spans="1:11" x14ac:dyDescent="0.25">
      <c r="A9" s="3" t="s">
        <v>54</v>
      </c>
      <c r="B9" s="3" t="s">
        <v>1</v>
      </c>
      <c r="C9" s="6" t="s">
        <v>57</v>
      </c>
      <c r="D9" s="4">
        <v>3200</v>
      </c>
      <c r="E9" s="5">
        <v>42932</v>
      </c>
    </row>
    <row r="10" spans="1:11" x14ac:dyDescent="0.25">
      <c r="A10" s="3" t="s">
        <v>49</v>
      </c>
      <c r="B10" s="3" t="s">
        <v>1</v>
      </c>
      <c r="C10" s="6" t="s">
        <v>60</v>
      </c>
      <c r="D10" s="4">
        <v>3200</v>
      </c>
      <c r="E10" s="5">
        <v>43049</v>
      </c>
      <c r="G10" s="9">
        <v>3</v>
      </c>
      <c r="H10" s="8" t="s">
        <v>67</v>
      </c>
      <c r="I10" s="8"/>
      <c r="J10" s="8"/>
      <c r="K10" s="8"/>
    </row>
    <row r="11" spans="1:11" x14ac:dyDescent="0.25">
      <c r="A11" s="3" t="s">
        <v>37</v>
      </c>
      <c r="B11" s="3" t="s">
        <v>2</v>
      </c>
      <c r="C11" s="6" t="s">
        <v>57</v>
      </c>
      <c r="D11" s="4">
        <v>4600</v>
      </c>
      <c r="E11" s="5">
        <v>43112</v>
      </c>
      <c r="H11" s="18" t="s">
        <v>59</v>
      </c>
      <c r="I11" s="20">
        <f>COUNTIFS(C:C,H11,D:D,"&gt;4000")</f>
        <v>4</v>
      </c>
    </row>
    <row r="12" spans="1:11" x14ac:dyDescent="0.25">
      <c r="A12" s="3" t="s">
        <v>12</v>
      </c>
      <c r="B12" s="3" t="s">
        <v>1</v>
      </c>
      <c r="C12" s="6" t="s">
        <v>61</v>
      </c>
      <c r="D12" s="4">
        <v>3200</v>
      </c>
      <c r="E12" s="5">
        <v>43143</v>
      </c>
      <c r="H12" s="7"/>
    </row>
    <row r="13" spans="1:11" x14ac:dyDescent="0.25">
      <c r="A13" s="3" t="s">
        <v>9</v>
      </c>
      <c r="B13" s="3" t="s">
        <v>5</v>
      </c>
      <c r="C13" s="6" t="s">
        <v>59</v>
      </c>
      <c r="D13" s="4">
        <v>1200</v>
      </c>
      <c r="E13" s="5">
        <v>43146</v>
      </c>
    </row>
    <row r="14" spans="1:11" x14ac:dyDescent="0.25">
      <c r="A14" s="3" t="s">
        <v>8</v>
      </c>
      <c r="B14" s="3" t="s">
        <v>1</v>
      </c>
      <c r="C14" s="6" t="s">
        <v>58</v>
      </c>
      <c r="D14" s="4">
        <v>12500</v>
      </c>
      <c r="E14" s="5">
        <v>43153</v>
      </c>
      <c r="G14" s="9">
        <v>4</v>
      </c>
      <c r="H14" s="8" t="s">
        <v>69</v>
      </c>
      <c r="I14" s="8"/>
      <c r="J14" s="8"/>
      <c r="K14" s="8"/>
    </row>
    <row r="15" spans="1:11" x14ac:dyDescent="0.25">
      <c r="A15" s="3" t="s">
        <v>39</v>
      </c>
      <c r="B15" s="3" t="s">
        <v>5</v>
      </c>
      <c r="C15" s="6" t="s">
        <v>58</v>
      </c>
      <c r="D15" s="4">
        <v>1200</v>
      </c>
      <c r="E15" s="5">
        <v>43168</v>
      </c>
      <c r="H15" s="18" t="s">
        <v>94</v>
      </c>
      <c r="I15" s="20">
        <f>COUNTIFS(B:B,"*Analista*")</f>
        <v>16</v>
      </c>
    </row>
    <row r="16" spans="1:11" x14ac:dyDescent="0.25">
      <c r="A16" s="3" t="s">
        <v>48</v>
      </c>
      <c r="B16" s="3" t="s">
        <v>5</v>
      </c>
      <c r="C16" s="6" t="s">
        <v>57</v>
      </c>
      <c r="D16" s="4">
        <v>1200</v>
      </c>
      <c r="E16" s="5">
        <v>43215</v>
      </c>
      <c r="H16" s="22" t="s">
        <v>2</v>
      </c>
      <c r="I16" s="21">
        <f>COUNTIFS(B:B,H16)</f>
        <v>7</v>
      </c>
    </row>
    <row r="17" spans="1:11" x14ac:dyDescent="0.25">
      <c r="A17" s="3" t="s">
        <v>11</v>
      </c>
      <c r="B17" s="3" t="s">
        <v>3</v>
      </c>
      <c r="C17" s="6" t="s">
        <v>57</v>
      </c>
      <c r="D17" s="4">
        <v>12500</v>
      </c>
      <c r="E17" s="5">
        <v>43228</v>
      </c>
    </row>
    <row r="18" spans="1:11" x14ac:dyDescent="0.25">
      <c r="A18" s="3" t="s">
        <v>47</v>
      </c>
      <c r="B18" s="3" t="s">
        <v>5</v>
      </c>
      <c r="C18" s="6" t="s">
        <v>62</v>
      </c>
      <c r="D18" s="4">
        <v>1200</v>
      </c>
      <c r="E18" s="5">
        <v>43236</v>
      </c>
      <c r="G18" s="9">
        <v>5</v>
      </c>
      <c r="H18" s="8" t="s">
        <v>68</v>
      </c>
      <c r="I18" s="8"/>
      <c r="J18" s="8"/>
      <c r="K18" s="8"/>
    </row>
    <row r="19" spans="1:11" x14ac:dyDescent="0.25">
      <c r="A19" s="3" t="s">
        <v>44</v>
      </c>
      <c r="B19" s="3" t="s">
        <v>3</v>
      </c>
      <c r="C19" s="6" t="s">
        <v>59</v>
      </c>
      <c r="D19" s="4">
        <v>12500</v>
      </c>
      <c r="E19" s="5">
        <v>43272</v>
      </c>
      <c r="H19" s="17" t="s">
        <v>59</v>
      </c>
    </row>
    <row r="20" spans="1:11" x14ac:dyDescent="0.25">
      <c r="A20" s="3" t="s">
        <v>19</v>
      </c>
      <c r="B20" s="3" t="s">
        <v>1</v>
      </c>
      <c r="C20" s="6" t="s">
        <v>62</v>
      </c>
      <c r="D20" s="4">
        <v>3200</v>
      </c>
      <c r="E20" s="5">
        <v>43317</v>
      </c>
      <c r="H20" s="10" t="s">
        <v>3</v>
      </c>
      <c r="I20" s="16">
        <f>COUNTIFS(B:B,H20,C:C,$H$19)</f>
        <v>3</v>
      </c>
    </row>
    <row r="21" spans="1:11" x14ac:dyDescent="0.25">
      <c r="A21" s="3" t="s">
        <v>35</v>
      </c>
      <c r="B21" s="3" t="s">
        <v>5</v>
      </c>
      <c r="C21" s="6" t="s">
        <v>61</v>
      </c>
      <c r="D21" s="4">
        <v>1200</v>
      </c>
      <c r="E21" s="5">
        <v>43328</v>
      </c>
      <c r="H21" s="10" t="s">
        <v>5</v>
      </c>
      <c r="I21" s="16">
        <f t="shared" ref="I21:I24" si="0">COUNTIFS(B:B,H21,C:C,$H$19)</f>
        <v>1</v>
      </c>
    </row>
    <row r="22" spans="1:11" x14ac:dyDescent="0.25">
      <c r="A22" s="3" t="s">
        <v>42</v>
      </c>
      <c r="B22" s="3" t="s">
        <v>2</v>
      </c>
      <c r="C22" s="6" t="s">
        <v>58</v>
      </c>
      <c r="D22" s="4">
        <v>4600</v>
      </c>
      <c r="E22" s="5">
        <v>43413</v>
      </c>
      <c r="H22" s="10" t="s">
        <v>2</v>
      </c>
      <c r="I22" s="16">
        <f t="shared" si="0"/>
        <v>0</v>
      </c>
    </row>
    <row r="23" spans="1:11" x14ac:dyDescent="0.25">
      <c r="A23" s="3" t="s">
        <v>26</v>
      </c>
      <c r="B23" s="3" t="s">
        <v>2</v>
      </c>
      <c r="C23" s="6" t="s">
        <v>58</v>
      </c>
      <c r="D23" s="4">
        <v>4600</v>
      </c>
      <c r="E23" s="5">
        <v>43438</v>
      </c>
      <c r="H23" s="10" t="s">
        <v>4</v>
      </c>
      <c r="I23" s="16">
        <f t="shared" si="0"/>
        <v>1</v>
      </c>
    </row>
    <row r="24" spans="1:11" x14ac:dyDescent="0.25">
      <c r="A24" s="3" t="s">
        <v>43</v>
      </c>
      <c r="B24" s="3" t="s">
        <v>3</v>
      </c>
      <c r="C24" s="6" t="s">
        <v>60</v>
      </c>
      <c r="D24" s="4">
        <v>12500</v>
      </c>
      <c r="E24" s="5">
        <v>43441</v>
      </c>
      <c r="H24" s="10" t="s">
        <v>1</v>
      </c>
      <c r="I24" s="16">
        <f t="shared" si="0"/>
        <v>0</v>
      </c>
    </row>
    <row r="25" spans="1:11" x14ac:dyDescent="0.25">
      <c r="A25" s="3" t="s">
        <v>14</v>
      </c>
      <c r="B25" s="3" t="s">
        <v>4</v>
      </c>
      <c r="C25" s="6" t="s">
        <v>60</v>
      </c>
      <c r="D25" s="4">
        <v>16000</v>
      </c>
      <c r="E25" s="5">
        <v>43470</v>
      </c>
    </row>
    <row r="26" spans="1:11" x14ac:dyDescent="0.25">
      <c r="A26" s="3" t="s">
        <v>27</v>
      </c>
      <c r="B26" s="3" t="s">
        <v>5</v>
      </c>
      <c r="C26" s="6" t="s">
        <v>57</v>
      </c>
      <c r="D26" s="4">
        <v>1200</v>
      </c>
      <c r="E26" s="5">
        <v>43487</v>
      </c>
    </row>
    <row r="27" spans="1:11" x14ac:dyDescent="0.25">
      <c r="A27" s="3" t="s">
        <v>32</v>
      </c>
      <c r="B27" s="3" t="s">
        <v>4</v>
      </c>
      <c r="C27" s="6" t="s">
        <v>62</v>
      </c>
      <c r="D27" s="4">
        <v>16000</v>
      </c>
      <c r="E27" s="5">
        <v>43527</v>
      </c>
    </row>
    <row r="28" spans="1:11" x14ac:dyDescent="0.25">
      <c r="A28" s="3" t="s">
        <v>24</v>
      </c>
      <c r="B28" s="3" t="s">
        <v>1</v>
      </c>
      <c r="C28" s="6" t="s">
        <v>57</v>
      </c>
      <c r="D28" s="4">
        <v>3200</v>
      </c>
      <c r="E28" s="5">
        <v>43547</v>
      </c>
    </row>
    <row r="29" spans="1:11" x14ac:dyDescent="0.25">
      <c r="A29" s="3" t="s">
        <v>18</v>
      </c>
      <c r="B29" s="3" t="s">
        <v>1</v>
      </c>
      <c r="C29" s="6" t="s">
        <v>61</v>
      </c>
      <c r="D29" s="4">
        <v>3200</v>
      </c>
      <c r="E29" s="5">
        <v>43552</v>
      </c>
    </row>
    <row r="30" spans="1:11" x14ac:dyDescent="0.25">
      <c r="A30" s="3" t="s">
        <v>52</v>
      </c>
      <c r="B30" s="3" t="s">
        <v>3</v>
      </c>
      <c r="C30" s="6" t="s">
        <v>58</v>
      </c>
      <c r="D30" s="4">
        <v>12500</v>
      </c>
      <c r="E30" s="5">
        <v>43557</v>
      </c>
    </row>
    <row r="31" spans="1:11" x14ac:dyDescent="0.25">
      <c r="A31" s="3" t="s">
        <v>29</v>
      </c>
      <c r="B31" s="3" t="s">
        <v>3</v>
      </c>
      <c r="C31" s="6" t="s">
        <v>60</v>
      </c>
      <c r="D31" s="4">
        <v>12500</v>
      </c>
      <c r="E31" s="5">
        <v>43624</v>
      </c>
    </row>
    <row r="32" spans="1:11" x14ac:dyDescent="0.25">
      <c r="A32" s="3" t="s">
        <v>7</v>
      </c>
      <c r="B32" s="3" t="s">
        <v>4</v>
      </c>
      <c r="C32" s="6" t="s">
        <v>58</v>
      </c>
      <c r="D32" s="4">
        <v>16000</v>
      </c>
      <c r="E32" s="5">
        <v>43654</v>
      </c>
    </row>
    <row r="33" spans="1:5" x14ac:dyDescent="0.25">
      <c r="A33" s="3" t="s">
        <v>17</v>
      </c>
      <c r="B33" s="3" t="s">
        <v>4</v>
      </c>
      <c r="C33" s="6" t="s">
        <v>61</v>
      </c>
      <c r="D33" s="4">
        <v>16000</v>
      </c>
      <c r="E33" s="5">
        <v>43655</v>
      </c>
    </row>
    <row r="34" spans="1:5" x14ac:dyDescent="0.25">
      <c r="A34" s="3" t="s">
        <v>53</v>
      </c>
      <c r="B34" s="3" t="s">
        <v>3</v>
      </c>
      <c r="C34" s="6" t="s">
        <v>60</v>
      </c>
      <c r="D34" s="4">
        <v>12500</v>
      </c>
      <c r="E34" s="5">
        <v>43701</v>
      </c>
    </row>
    <row r="35" spans="1:5" x14ac:dyDescent="0.25">
      <c r="A35" s="3" t="s">
        <v>36</v>
      </c>
      <c r="B35" s="3" t="s">
        <v>5</v>
      </c>
      <c r="C35" s="6" t="s">
        <v>57</v>
      </c>
      <c r="D35" s="4">
        <v>1200</v>
      </c>
      <c r="E35" s="5">
        <v>43727</v>
      </c>
    </row>
    <row r="36" spans="1:5" x14ac:dyDescent="0.25">
      <c r="A36" s="3" t="s">
        <v>51</v>
      </c>
      <c r="B36" s="3" t="s">
        <v>4</v>
      </c>
      <c r="C36" s="6" t="s">
        <v>58</v>
      </c>
      <c r="D36" s="4">
        <v>16000</v>
      </c>
      <c r="E36" s="5">
        <v>43748</v>
      </c>
    </row>
    <row r="37" spans="1:5" x14ac:dyDescent="0.25">
      <c r="A37" s="3" t="s">
        <v>50</v>
      </c>
      <c r="B37" s="3" t="s">
        <v>1</v>
      </c>
      <c r="C37" s="6" t="s">
        <v>61</v>
      </c>
      <c r="D37" s="4">
        <v>3200</v>
      </c>
      <c r="E37" s="5">
        <v>43758</v>
      </c>
    </row>
    <row r="38" spans="1:5" x14ac:dyDescent="0.25">
      <c r="A38" s="3" t="s">
        <v>28</v>
      </c>
      <c r="B38" s="3" t="s">
        <v>3</v>
      </c>
      <c r="C38" s="6" t="s">
        <v>59</v>
      </c>
      <c r="D38" s="4">
        <v>12500</v>
      </c>
      <c r="E38" s="5">
        <v>43832</v>
      </c>
    </row>
    <row r="39" spans="1:5" x14ac:dyDescent="0.25">
      <c r="A39" s="3" t="s">
        <v>22</v>
      </c>
      <c r="B39" s="3" t="s">
        <v>5</v>
      </c>
      <c r="C39" s="6" t="s">
        <v>60</v>
      </c>
      <c r="D39" s="4">
        <v>1200</v>
      </c>
      <c r="E39" s="5">
        <v>43877</v>
      </c>
    </row>
    <row r="40" spans="1:5" x14ac:dyDescent="0.25">
      <c r="A40" s="3" t="s">
        <v>45</v>
      </c>
      <c r="B40" s="3" t="s">
        <v>4</v>
      </c>
      <c r="C40" s="6" t="s">
        <v>57</v>
      </c>
      <c r="D40" s="4">
        <v>16000</v>
      </c>
      <c r="E40" s="5">
        <v>43880</v>
      </c>
    </row>
    <row r="41" spans="1:5" x14ac:dyDescent="0.25">
      <c r="A41" s="3" t="s">
        <v>38</v>
      </c>
      <c r="B41" s="3" t="s">
        <v>4</v>
      </c>
      <c r="C41" s="6" t="s">
        <v>57</v>
      </c>
      <c r="D41" s="4">
        <v>16000</v>
      </c>
      <c r="E41" s="5">
        <v>43912</v>
      </c>
    </row>
    <row r="42" spans="1:5" x14ac:dyDescent="0.25">
      <c r="A42" s="3" t="s">
        <v>16</v>
      </c>
      <c r="B42" s="3" t="s">
        <v>2</v>
      </c>
      <c r="C42" s="6" t="s">
        <v>57</v>
      </c>
      <c r="D42" s="4">
        <v>4600</v>
      </c>
      <c r="E42" s="5">
        <v>44020</v>
      </c>
    </row>
    <row r="43" spans="1:5" x14ac:dyDescent="0.25">
      <c r="A43" s="3" t="s">
        <v>41</v>
      </c>
      <c r="B43" s="3" t="s">
        <v>3</v>
      </c>
      <c r="C43" s="6" t="s">
        <v>57</v>
      </c>
      <c r="D43" s="4">
        <v>12500</v>
      </c>
      <c r="E43" s="5">
        <v>44020</v>
      </c>
    </row>
    <row r="44" spans="1:5" x14ac:dyDescent="0.25">
      <c r="A44" s="3" t="s">
        <v>33</v>
      </c>
      <c r="B44" s="3" t="s">
        <v>1</v>
      </c>
      <c r="C44" s="6" t="s">
        <v>58</v>
      </c>
      <c r="D44" s="4">
        <v>3200</v>
      </c>
      <c r="E44" s="5">
        <v>44021</v>
      </c>
    </row>
    <row r="45" spans="1:5" x14ac:dyDescent="0.25">
      <c r="A45" s="3" t="s">
        <v>13</v>
      </c>
      <c r="B45" s="3" t="s">
        <v>2</v>
      </c>
      <c r="C45" s="6" t="s">
        <v>58</v>
      </c>
      <c r="D45" s="4">
        <v>4600</v>
      </c>
      <c r="E45" s="5">
        <v>44089</v>
      </c>
    </row>
    <row r="46" spans="1:5" x14ac:dyDescent="0.25">
      <c r="A46" s="3" t="s">
        <v>46</v>
      </c>
      <c r="B46" s="3" t="s">
        <v>4</v>
      </c>
      <c r="C46" s="6" t="s">
        <v>60</v>
      </c>
      <c r="D46" s="4">
        <v>16000</v>
      </c>
      <c r="E46" s="5">
        <v>44099</v>
      </c>
    </row>
    <row r="47" spans="1:5" x14ac:dyDescent="0.25">
      <c r="A47" s="3" t="s">
        <v>23</v>
      </c>
      <c r="B47" s="3" t="s">
        <v>3</v>
      </c>
      <c r="C47" s="6" t="s">
        <v>58</v>
      </c>
      <c r="D47" s="4">
        <v>12500</v>
      </c>
      <c r="E47" s="5">
        <v>44105</v>
      </c>
    </row>
    <row r="48" spans="1:5" x14ac:dyDescent="0.25">
      <c r="A48" s="3" t="s">
        <v>25</v>
      </c>
      <c r="B48" s="3" t="s">
        <v>3</v>
      </c>
      <c r="C48" s="6" t="s">
        <v>59</v>
      </c>
      <c r="D48" s="4">
        <v>12500</v>
      </c>
      <c r="E48" s="5">
        <v>44128</v>
      </c>
    </row>
    <row r="49" spans="1:5" x14ac:dyDescent="0.25">
      <c r="A49" s="3" t="s">
        <v>21</v>
      </c>
      <c r="B49" s="3" t="s">
        <v>3</v>
      </c>
      <c r="C49" s="6" t="s">
        <v>58</v>
      </c>
      <c r="D49" s="4">
        <v>12500</v>
      </c>
      <c r="E49" s="5">
        <v>44155</v>
      </c>
    </row>
    <row r="50" spans="1:5" x14ac:dyDescent="0.25">
      <c r="A50" s="3" t="s">
        <v>15</v>
      </c>
      <c r="B50" s="3" t="s">
        <v>3</v>
      </c>
      <c r="C50" s="6" t="s">
        <v>62</v>
      </c>
      <c r="D50" s="4">
        <v>12500</v>
      </c>
      <c r="E50" s="5">
        <v>44160</v>
      </c>
    </row>
  </sheetData>
  <autoFilter ref="A1:E50" xr:uid="{688C1612-DF1E-4238-AF4B-58AE69FCD043}"/>
  <dataValidations count="3">
    <dataValidation type="list" allowBlank="1" showInputMessage="1" showErrorMessage="1" sqref="H3" xr:uid="{3EF1F390-8EB8-4019-90A2-73508B75BF5B}">
      <formula1>"Analista Pleno,Analista Pro,Coordenador, Estagiário, Gerente"</formula1>
    </dataValidation>
    <dataValidation type="list" allowBlank="1" showInputMessage="1" showErrorMessage="1" sqref="H11" xr:uid="{CD8F3FE4-4FF6-4BCA-A2FE-7B8252E1218B}">
      <formula1>"Administrativo, Comercial, Financeiro, Gestão de Pessoas, Marketing, Suporte"</formula1>
    </dataValidation>
    <dataValidation type="list" allowBlank="1" showInputMessage="1" showErrorMessage="1" sqref="H16" xr:uid="{3BC9215D-7D7A-4379-8315-BFF63001CE88}">
      <formula1>"Analista Pleno, Analista Pro"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Nilton Cesar</cp:lastModifiedBy>
  <dcterms:created xsi:type="dcterms:W3CDTF">2020-11-30T18:02:51Z</dcterms:created>
  <dcterms:modified xsi:type="dcterms:W3CDTF">2023-02-17T12:59:56Z</dcterms:modified>
</cp:coreProperties>
</file>