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DA.NET\NRCS\Home\CADAV\NRCS\Jennifer.Wood\Documents\My Received Files\"/>
    </mc:Choice>
  </mc:AlternateContent>
  <xr:revisionPtr revIDLastSave="0" documentId="13_ncr:1_{36D14034-1D51-4519-B186-E9E1090AA9F1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origin" sheetId="1" r:id="rId1"/>
    <sheet name="kind" sheetId="2" r:id="rId2"/>
  </sheets>
  <definedNames>
    <definedName name="_xlnm._FilterDatabase" localSheetId="0" hidden="1">origin!$A$1:$F$91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1" i="1" l="1"/>
  <c r="B91" i="1"/>
  <c r="A91" i="1"/>
  <c r="B64" i="2"/>
  <c r="A64" i="2"/>
  <c r="A67" i="2"/>
</calcChain>
</file>

<file path=xl/sharedStrings.xml><?xml version="1.0" encoding="utf-8"?>
<sst xmlns="http://schemas.openxmlformats.org/spreadsheetml/2006/main" count="402" uniqueCount="266">
  <si>
    <t>pmorigin</t>
  </si>
  <si>
    <t>area_ac</t>
  </si>
  <si>
    <t>n_polygons</t>
  </si>
  <si>
    <t>area_cumulative_proportion</t>
  </si>
  <si>
    <t>Mixed</t>
  </si>
  <si>
    <t>Volcanic rock</t>
  </si>
  <si>
    <t>Granite</t>
  </si>
  <si>
    <t>Basalt</t>
  </si>
  <si>
    <t>Sedimentary rock</t>
  </si>
  <si>
    <t>Igneous rock</t>
  </si>
  <si>
    <t>Sandstone</t>
  </si>
  <si>
    <t>Andesite</t>
  </si>
  <si>
    <t>Welded tuff</t>
  </si>
  <si>
    <t>Metasedimentary rock</t>
  </si>
  <si>
    <t>Tuff</t>
  </si>
  <si>
    <t>Sandstone and shale</t>
  </si>
  <si>
    <t>Rhyolite</t>
  </si>
  <si>
    <t>Granodiorite</t>
  </si>
  <si>
    <t>Metavolcanics</t>
  </si>
  <si>
    <t>Metamorphic rock</t>
  </si>
  <si>
    <t>Limestone and dolomite</t>
  </si>
  <si>
    <t>Limestone</t>
  </si>
  <si>
    <t>Igneous, metamorphic and sedimentary rock</t>
  </si>
  <si>
    <t>Igneous and sedimentary rock</t>
  </si>
  <si>
    <t>Shale</t>
  </si>
  <si>
    <t>Tuff breccia</t>
  </si>
  <si>
    <t>Sandstone and siltstone</t>
  </si>
  <si>
    <t>Schist</t>
  </si>
  <si>
    <t>Igneous and metamorphic rock</t>
  </si>
  <si>
    <t>Mudstone</t>
  </si>
  <si>
    <t>Granitoid</t>
  </si>
  <si>
    <t>Quartzite</t>
  </si>
  <si>
    <t>Metamorphic and sedimentary rock</t>
  </si>
  <si>
    <t>Serpentinite</t>
  </si>
  <si>
    <t>Volcanic and sedimentary rock</t>
  </si>
  <si>
    <t>Calcareous shale</t>
  </si>
  <si>
    <t>Conglomerate</t>
  </si>
  <si>
    <t>Mica schist</t>
  </si>
  <si>
    <t>Siltstone</t>
  </si>
  <si>
    <t>Volcanic breccia</t>
  </si>
  <si>
    <t>Calcareous sandstone</t>
  </si>
  <si>
    <t>Gneiss</t>
  </si>
  <si>
    <t>Quartz-diorite</t>
  </si>
  <si>
    <t>Basic igneous rock</t>
  </si>
  <si>
    <t>Slate</t>
  </si>
  <si>
    <t>Diorite</t>
  </si>
  <si>
    <t>Greenstone</t>
  </si>
  <si>
    <t>Pyroclastic rock</t>
  </si>
  <si>
    <t>Phyllite</t>
  </si>
  <si>
    <t>Ultramafic rock</t>
  </si>
  <si>
    <t>Peridotite</t>
  </si>
  <si>
    <t>Dacite</t>
  </si>
  <si>
    <t>Gabbro</t>
  </si>
  <si>
    <t>Quartz-monzonite</t>
  </si>
  <si>
    <t>Limestone and sandstone</t>
  </si>
  <si>
    <t>Chert</t>
  </si>
  <si>
    <t>Graywacke</t>
  </si>
  <si>
    <t>Basic volcanic breccia</t>
  </si>
  <si>
    <t>Acidic tuff</t>
  </si>
  <si>
    <t>Acid shale</t>
  </si>
  <si>
    <t>Pumice</t>
  </si>
  <si>
    <t>Basic tuff</t>
  </si>
  <si>
    <t>Calcareous conglomerate</t>
  </si>
  <si>
    <t>Limestone, sandstone, and shale</t>
  </si>
  <si>
    <t>Calcareous siltstone</t>
  </si>
  <si>
    <t>Volcanic sandstone</t>
  </si>
  <si>
    <t>Dolomite</t>
  </si>
  <si>
    <t>Limestone and shale</t>
  </si>
  <si>
    <t>Ignimbrite</t>
  </si>
  <si>
    <t>Latite</t>
  </si>
  <si>
    <t>Anorthosite</t>
  </si>
  <si>
    <t>Shale and siltstone</t>
  </si>
  <si>
    <t>Fanglomerate</t>
  </si>
  <si>
    <t>Tonalite</t>
  </si>
  <si>
    <t>Marble</t>
  </si>
  <si>
    <t>Clayey shale</t>
  </si>
  <si>
    <t>Cinders</t>
  </si>
  <si>
    <t>Volcanic and metamorphic rock</t>
  </si>
  <si>
    <t>Non-volcanic breccia</t>
  </si>
  <si>
    <t>Obsidian</t>
  </si>
  <si>
    <t>Tufa</t>
  </si>
  <si>
    <t>Diabase</t>
  </si>
  <si>
    <t>Argillite</t>
  </si>
  <si>
    <t>Acid igneous rock</t>
  </si>
  <si>
    <t>Claystone</t>
  </si>
  <si>
    <t>Interbedded sedimentary rock</t>
  </si>
  <si>
    <t>Limestone and siltstone</t>
  </si>
  <si>
    <t>Syenite</t>
  </si>
  <si>
    <t>Granite and gneiss</t>
  </si>
  <si>
    <t>Scoria</t>
  </si>
  <si>
    <t>Trachyte</t>
  </si>
  <si>
    <t>Acidic volcanic breccia</t>
  </si>
  <si>
    <t>Diatomite</t>
  </si>
  <si>
    <t>pmkind</t>
  </si>
  <si>
    <t>Alluvium</t>
  </si>
  <si>
    <t>Colluvium</t>
  </si>
  <si>
    <t>Volcanic ash</t>
  </si>
  <si>
    <t>Loess</t>
  </si>
  <si>
    <t>Eolian deposits</t>
  </si>
  <si>
    <t>Till</t>
  </si>
  <si>
    <t>Eolian sands</t>
  </si>
  <si>
    <t>Slope alluvium</t>
  </si>
  <si>
    <t>Mudflow deposits</t>
  </si>
  <si>
    <t>Tephra</t>
  </si>
  <si>
    <t>Human-transported material</t>
  </si>
  <si>
    <t>Outwash</t>
  </si>
  <si>
    <t>Lahar deposits</t>
  </si>
  <si>
    <t>Diatomaceous earth</t>
  </si>
  <si>
    <t>Flow deposits</t>
  </si>
  <si>
    <t>Ash flow</t>
  </si>
  <si>
    <t>Acidic volcanic ash</t>
  </si>
  <si>
    <t>Basal till</t>
  </si>
  <si>
    <t>Debris flow deposits</t>
  </si>
  <si>
    <t>Mine spoil or earthy fill</t>
  </si>
  <si>
    <t>Mass movement deposits</t>
  </si>
  <si>
    <t>Basaltic volcanic ash</t>
  </si>
  <si>
    <t>Grus</t>
  </si>
  <si>
    <t>Beach sand</t>
  </si>
  <si>
    <t>Estuarine deposits</t>
  </si>
  <si>
    <t>conglomerate</t>
  </si>
  <si>
    <t>Calcareous loess</t>
  </si>
  <si>
    <t>Earth spread deposits</t>
  </si>
  <si>
    <t>Basic volcanic ash</t>
  </si>
  <si>
    <t>Dredge spoils</t>
  </si>
  <si>
    <t>Subglacial till</t>
  </si>
  <si>
    <t>Solifluction deposits</t>
  </si>
  <si>
    <t>Pedisediment</t>
  </si>
  <si>
    <t>Debris slide deposits</t>
  </si>
  <si>
    <t>Rockfall avalanche deposits</t>
  </si>
  <si>
    <t>Creep deposits</t>
  </si>
  <si>
    <t>Andesitic volcanic ash</t>
  </si>
  <si>
    <t>Complex landslide deposits</t>
  </si>
  <si>
    <t>Slide deposits</t>
  </si>
  <si>
    <t>Slump block</t>
  </si>
  <si>
    <t>shale</t>
  </si>
  <si>
    <t>sandstone</t>
  </si>
  <si>
    <t>sedimentary</t>
  </si>
  <si>
    <t>serpentine</t>
  </si>
  <si>
    <t>Valley side alluvium</t>
  </si>
  <si>
    <t>residuum</t>
  </si>
  <si>
    <t>alluvium</t>
  </si>
  <si>
    <t>colluvium</t>
  </si>
  <si>
    <t>eolian deposits</t>
  </si>
  <si>
    <t>pumice</t>
  </si>
  <si>
    <t>marine deposits</t>
  </si>
  <si>
    <t>glaciofluvial deposits</t>
  </si>
  <si>
    <t>glacial till</t>
  </si>
  <si>
    <t>human transported</t>
  </si>
  <si>
    <t>glacial outwash</t>
  </si>
  <si>
    <t>volcanic flow</t>
  </si>
  <si>
    <t>estuarine</t>
  </si>
  <si>
    <t>solifluction?</t>
  </si>
  <si>
    <t>pyroclastic deposits</t>
  </si>
  <si>
    <t>earthflow deposits</t>
  </si>
  <si>
    <t>eolian  deposits</t>
  </si>
  <si>
    <t>pyroclastic deposits flow</t>
  </si>
  <si>
    <t>pyroclastic deposits surge</t>
  </si>
  <si>
    <t xml:space="preserve">pyroclastic deposits </t>
  </si>
  <si>
    <t>lacustrine deposits deposits</t>
  </si>
  <si>
    <t>lacustrine deposits?residuum?</t>
  </si>
  <si>
    <t>Glaciolacustrine deposits deposits</t>
  </si>
  <si>
    <t>glaciolacustrine deposits</t>
  </si>
  <si>
    <t>marine deposits deposits</t>
  </si>
  <si>
    <t>Glaciomarine deposits deposits</t>
  </si>
  <si>
    <t>glaciomarine deposits</t>
  </si>
  <si>
    <t>Fluviomarine deposits deposits</t>
  </si>
  <si>
    <t>fluviomarine deposits</t>
  </si>
  <si>
    <t>glaciofluvial deposits deposits</t>
  </si>
  <si>
    <t>earthflow deposits deposits</t>
  </si>
  <si>
    <t>earthflow deposits?</t>
  </si>
  <si>
    <t>Herbaceous organic materials material</t>
  </si>
  <si>
    <t>organic materials</t>
  </si>
  <si>
    <t>organic materials material</t>
  </si>
  <si>
    <t>Grassy organic materials material</t>
  </si>
  <si>
    <t>Woody organic materials material</t>
  </si>
  <si>
    <t>Mossy organic materials material</t>
  </si>
  <si>
    <t>replacement</t>
  </si>
  <si>
    <t>Residuum+A26A64A2:A54</t>
  </si>
  <si>
    <t>mixed</t>
  </si>
  <si>
    <t>volcanic rock</t>
  </si>
  <si>
    <t>granite</t>
  </si>
  <si>
    <t>basalt</t>
  </si>
  <si>
    <t>sedimentary rock</t>
  </si>
  <si>
    <t>igneous rock</t>
  </si>
  <si>
    <t>andesite</t>
  </si>
  <si>
    <t>welded tuff</t>
  </si>
  <si>
    <t>metasedimentary rock</t>
  </si>
  <si>
    <t>tuff</t>
  </si>
  <si>
    <t>sandstone and shale</t>
  </si>
  <si>
    <t>rhyolite</t>
  </si>
  <si>
    <t>granodiorite</t>
  </si>
  <si>
    <t>metavolcanics</t>
  </si>
  <si>
    <t>metamorphic rock</t>
  </si>
  <si>
    <t>limestone and dolomite</t>
  </si>
  <si>
    <t>limestone</t>
  </si>
  <si>
    <t>igneous, metamorphic and sedimentary rock</t>
  </si>
  <si>
    <t>igneous and sedimentary rock</t>
  </si>
  <si>
    <t>tuff breccia</t>
  </si>
  <si>
    <t>sandstone and siltstone</t>
  </si>
  <si>
    <t>schist</t>
  </si>
  <si>
    <t>igneous and metamorphic rock</t>
  </si>
  <si>
    <t>mudstone</t>
  </si>
  <si>
    <t>quartzite</t>
  </si>
  <si>
    <t>metamorphic and sedimentary rock</t>
  </si>
  <si>
    <t>serpentinite</t>
  </si>
  <si>
    <t>volcanic and sedimentary rock</t>
  </si>
  <si>
    <t>calcareous shale</t>
  </si>
  <si>
    <t>mica schist</t>
  </si>
  <si>
    <t>siltstone</t>
  </si>
  <si>
    <t>volcanic breccia</t>
  </si>
  <si>
    <t>calcareous sandstone</t>
  </si>
  <si>
    <t>gneiss</t>
  </si>
  <si>
    <t>slate</t>
  </si>
  <si>
    <t>diorite</t>
  </si>
  <si>
    <t>pyroclastic rock</t>
  </si>
  <si>
    <t>phyllite</t>
  </si>
  <si>
    <t>ultramafic rock</t>
  </si>
  <si>
    <t>peridotite</t>
  </si>
  <si>
    <t>dacite</t>
  </si>
  <si>
    <t>gabbro</t>
  </si>
  <si>
    <t>quartz-monzonite</t>
  </si>
  <si>
    <t>limestone and sandstone</t>
  </si>
  <si>
    <t>chert</t>
  </si>
  <si>
    <t>graywacke</t>
  </si>
  <si>
    <t>calcareous conglomerate</t>
  </si>
  <si>
    <t>limestone, sandstone, and shale</t>
  </si>
  <si>
    <t>calcareous siltstone</t>
  </si>
  <si>
    <t>volcanic sandstone</t>
  </si>
  <si>
    <t>dolomite</t>
  </si>
  <si>
    <t>limestone and shale</t>
  </si>
  <si>
    <t>ignimbrite</t>
  </si>
  <si>
    <t>latite</t>
  </si>
  <si>
    <t>anorthosite</t>
  </si>
  <si>
    <t>shale and siltstone</t>
  </si>
  <si>
    <t>fanglomerate</t>
  </si>
  <si>
    <t>tonalite</t>
  </si>
  <si>
    <t>marble</t>
  </si>
  <si>
    <t>clayey shale</t>
  </si>
  <si>
    <t>cinders</t>
  </si>
  <si>
    <t>volcanic and metamorphic rock</t>
  </si>
  <si>
    <t>non-volcanic breccia</t>
  </si>
  <si>
    <t>obsidian</t>
  </si>
  <si>
    <t>tufa</t>
  </si>
  <si>
    <t>diabase</t>
  </si>
  <si>
    <t>argillite</t>
  </si>
  <si>
    <t>acid igneous rock</t>
  </si>
  <si>
    <t>claystone</t>
  </si>
  <si>
    <t>limestone and siltstone</t>
  </si>
  <si>
    <t>syenite</t>
  </si>
  <si>
    <t>granite and gneiss</t>
  </si>
  <si>
    <t>scoria</t>
  </si>
  <si>
    <t>trachyte</t>
  </si>
  <si>
    <t>acidic volcanic breccia</t>
  </si>
  <si>
    <t>diatomite</t>
  </si>
  <si>
    <t xml:space="preserve"> volcanic breccia</t>
  </si>
  <si>
    <t>andesitic tuff</t>
  </si>
  <si>
    <t>igneous extrusive rock</t>
  </si>
  <si>
    <t>igneous intrusive rock</t>
  </si>
  <si>
    <t>metavolcanic rock</t>
  </si>
  <si>
    <t>Calcarous sedimentary rock</t>
  </si>
  <si>
    <t>igneous extrusive and sedimentary rock</t>
  </si>
  <si>
    <t>calcareous sedimentary  rock</t>
  </si>
  <si>
    <t>igneous extrusive and metamorphic rock</t>
  </si>
  <si>
    <t>evaporite</t>
  </si>
  <si>
    <t>winnowed</t>
  </si>
  <si>
    <t>winnowed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</si>
</sst>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EEEEEE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3" width="33.85546875" customWidth="1"/>
    <col min="4" max="4" width="12.42578125" customWidth="1"/>
    <col min="5" max="5" width="9" customWidth="1"/>
    <col min="6" max="6" width="12.7109375" customWidth="1"/>
  </cols>
  <sheetData>
    <row r="1" spans="1:6">
      <c r="A1" t="s">
        <v>0</v>
      </c>
      <c r="B1" t="s">
        <v>264</v>
      </c>
      <c r="C1" t="s">
        <v>265</v>
      </c>
      <c r="D1" t="s">
        <v>1</v>
      </c>
      <c r="E1" t="s">
        <v>2</v>
      </c>
      <c r="F1" t="s">
        <v>3</v>
      </c>
    </row>
    <row r="2" spans="1:6">
      <c r="A2" t="s">
        <v>4</v>
      </c>
      <c r="B2" t="s">
        <v>178</v>
      </c>
      <c r="C2" t="s">
        <v>178</v>
      </c>
      <c r="D2">
        <v>13448536</v>
      </c>
      <c r="E2">
        <v>39339</v>
      </c>
      <c r="F2">
        <v>0.105241913641809</v>
      </c>
    </row>
    <row r="3" spans="1:6">
      <c r="A3" t="s">
        <v>5</v>
      </c>
      <c r="B3" t="s">
        <v>179</v>
      </c>
      <c r="C3" t="s">
        <v>256</v>
      </c>
      <c r="D3">
        <v>11365813</v>
      </c>
      <c r="E3">
        <v>33407</v>
      </c>
      <c r="F3">
        <v>0.19418541724807101</v>
      </c>
    </row>
    <row r="4" spans="1:6">
      <c r="A4" t="s">
        <v>6</v>
      </c>
      <c r="B4" t="s">
        <v>180</v>
      </c>
      <c r="C4" t="s">
        <v>257</v>
      </c>
      <c r="D4">
        <v>11129699</v>
      </c>
      <c r="E4">
        <v>85486</v>
      </c>
      <c r="F4">
        <v>0.28128120380932398</v>
      </c>
    </row>
    <row r="5" spans="1:6">
      <c r="A5" t="s">
        <v>7</v>
      </c>
      <c r="B5" t="s">
        <v>181</v>
      </c>
      <c r="C5" t="s">
        <v>256</v>
      </c>
      <c r="D5">
        <v>10765926</v>
      </c>
      <c r="E5">
        <v>35665</v>
      </c>
      <c r="F5">
        <v>0.36553027406991601</v>
      </c>
    </row>
    <row r="6" spans="1:6">
      <c r="A6" t="s">
        <v>8</v>
      </c>
      <c r="B6" t="s">
        <v>8</v>
      </c>
      <c r="C6" t="s">
        <v>8</v>
      </c>
      <c r="D6">
        <v>6154350</v>
      </c>
      <c r="E6">
        <v>53945</v>
      </c>
      <c r="F6">
        <v>0.413691320835264</v>
      </c>
    </row>
    <row r="7" spans="1:6">
      <c r="A7" t="s">
        <v>9</v>
      </c>
      <c r="B7" t="s">
        <v>183</v>
      </c>
      <c r="C7" t="s">
        <v>183</v>
      </c>
      <c r="D7">
        <v>5832461</v>
      </c>
      <c r="E7">
        <v>40422</v>
      </c>
      <c r="F7">
        <v>0.459333415772677</v>
      </c>
    </row>
    <row r="8" spans="1:6">
      <c r="A8" t="s">
        <v>10</v>
      </c>
      <c r="B8" t="s">
        <v>135</v>
      </c>
      <c r="C8" t="s">
        <v>8</v>
      </c>
      <c r="D8">
        <v>5375224</v>
      </c>
      <c r="E8">
        <v>49123</v>
      </c>
      <c r="F8">
        <v>0.50139738913106902</v>
      </c>
    </row>
    <row r="9" spans="1:6">
      <c r="A9" t="s">
        <v>11</v>
      </c>
      <c r="B9" t="s">
        <v>184</v>
      </c>
      <c r="C9" t="s">
        <v>256</v>
      </c>
      <c r="D9">
        <v>5187883</v>
      </c>
      <c r="E9">
        <v>20338</v>
      </c>
      <c r="F9">
        <v>0.541995319989105</v>
      </c>
    </row>
    <row r="10" spans="1:6">
      <c r="A10" t="s">
        <v>12</v>
      </c>
      <c r="B10" t="s">
        <v>185</v>
      </c>
      <c r="C10" t="s">
        <v>256</v>
      </c>
      <c r="D10">
        <v>4655037</v>
      </c>
      <c r="E10">
        <v>9040</v>
      </c>
      <c r="F10">
        <v>0.57842344881691399</v>
      </c>
    </row>
    <row r="11" spans="1:6">
      <c r="A11" t="s">
        <v>13</v>
      </c>
      <c r="B11" t="s">
        <v>186</v>
      </c>
      <c r="C11" t="s">
        <v>186</v>
      </c>
      <c r="D11">
        <v>4091184</v>
      </c>
      <c r="E11">
        <v>35344</v>
      </c>
      <c r="F11">
        <v>0.61043912942488099</v>
      </c>
    </row>
    <row r="12" spans="1:6">
      <c r="A12" t="s">
        <v>14</v>
      </c>
      <c r="B12" t="s">
        <v>187</v>
      </c>
      <c r="C12" t="s">
        <v>256</v>
      </c>
      <c r="D12">
        <v>3729820</v>
      </c>
      <c r="E12">
        <v>16898</v>
      </c>
      <c r="F12">
        <v>0.639626945432474</v>
      </c>
    </row>
    <row r="13" spans="1:6">
      <c r="A13" t="s">
        <v>15</v>
      </c>
      <c r="B13" t="s">
        <v>188</v>
      </c>
      <c r="C13" t="s">
        <v>8</v>
      </c>
      <c r="D13">
        <v>3382979</v>
      </c>
      <c r="E13">
        <v>33391</v>
      </c>
      <c r="F13">
        <v>0.66610054700293897</v>
      </c>
    </row>
    <row r="14" spans="1:6">
      <c r="A14" t="s">
        <v>16</v>
      </c>
      <c r="B14" t="s">
        <v>189</v>
      </c>
      <c r="C14" t="s">
        <v>256</v>
      </c>
      <c r="D14">
        <v>2963076</v>
      </c>
      <c r="E14">
        <v>7483</v>
      </c>
      <c r="F14">
        <v>0.68928818530841096</v>
      </c>
    </row>
    <row r="15" spans="1:6">
      <c r="A15" t="s">
        <v>17</v>
      </c>
      <c r="B15" t="s">
        <v>190</v>
      </c>
      <c r="C15" t="s">
        <v>257</v>
      </c>
      <c r="D15">
        <v>2834259</v>
      </c>
      <c r="E15">
        <v>20676</v>
      </c>
      <c r="F15">
        <v>0.71146776239520404</v>
      </c>
    </row>
    <row r="16" spans="1:6">
      <c r="A16" t="s">
        <v>18</v>
      </c>
      <c r="B16" t="s">
        <v>191</v>
      </c>
      <c r="C16" t="s">
        <v>258</v>
      </c>
      <c r="D16">
        <v>2803244</v>
      </c>
      <c r="E16">
        <v>25716</v>
      </c>
      <c r="F16">
        <v>0.73340463068814798</v>
      </c>
    </row>
    <row r="17" spans="1:6">
      <c r="A17" t="s">
        <v>19</v>
      </c>
      <c r="B17" t="s">
        <v>192</v>
      </c>
      <c r="C17" t="s">
        <v>192</v>
      </c>
      <c r="D17">
        <v>2474831</v>
      </c>
      <c r="E17">
        <v>19753</v>
      </c>
      <c r="F17">
        <v>0.75277149339945504</v>
      </c>
    </row>
    <row r="18" spans="1:6">
      <c r="A18" t="s">
        <v>20</v>
      </c>
      <c r="B18" t="s">
        <v>193</v>
      </c>
      <c r="C18" t="s">
        <v>259</v>
      </c>
      <c r="D18">
        <v>2401018</v>
      </c>
      <c r="E18">
        <v>2968</v>
      </c>
      <c r="F18">
        <v>0.77156073031033001</v>
      </c>
    </row>
    <row r="19" spans="1:6">
      <c r="A19" t="s">
        <v>21</v>
      </c>
      <c r="B19" t="s">
        <v>194</v>
      </c>
      <c r="C19" t="s">
        <v>259</v>
      </c>
      <c r="D19">
        <v>2268430</v>
      </c>
      <c r="E19">
        <v>3414</v>
      </c>
      <c r="F19">
        <v>0.78931239593121905</v>
      </c>
    </row>
    <row r="20" spans="1:6">
      <c r="A20" t="s">
        <v>22</v>
      </c>
      <c r="B20" t="s">
        <v>195</v>
      </c>
      <c r="C20" t="s">
        <v>195</v>
      </c>
      <c r="D20">
        <v>2046401</v>
      </c>
      <c r="E20">
        <v>15906</v>
      </c>
      <c r="F20">
        <v>0.80532656708847505</v>
      </c>
    </row>
    <row r="21" spans="1:6">
      <c r="A21" t="s">
        <v>23</v>
      </c>
      <c r="B21" t="s">
        <v>196</v>
      </c>
      <c r="C21" t="s">
        <v>196</v>
      </c>
      <c r="D21">
        <v>1744191</v>
      </c>
      <c r="E21">
        <v>6832</v>
      </c>
      <c r="F21">
        <v>0.81897578501054602</v>
      </c>
    </row>
    <row r="22" spans="1:6">
      <c r="A22" t="s">
        <v>24</v>
      </c>
      <c r="B22" t="s">
        <v>134</v>
      </c>
      <c r="C22" t="s">
        <v>8</v>
      </c>
      <c r="D22">
        <v>1694898</v>
      </c>
      <c r="E22">
        <v>13818</v>
      </c>
      <c r="F22">
        <v>0.83223925911268404</v>
      </c>
    </row>
    <row r="23" spans="1:6">
      <c r="A23" t="s">
        <v>25</v>
      </c>
      <c r="B23" t="s">
        <v>197</v>
      </c>
      <c r="C23" t="s">
        <v>256</v>
      </c>
      <c r="D23">
        <v>1512199</v>
      </c>
      <c r="E23">
        <v>14188</v>
      </c>
      <c r="F23">
        <v>0.84407301682186797</v>
      </c>
    </row>
    <row r="24" spans="1:6">
      <c r="A24" t="s">
        <v>26</v>
      </c>
      <c r="B24" t="s">
        <v>198</v>
      </c>
      <c r="C24" t="s">
        <v>8</v>
      </c>
      <c r="D24">
        <v>1367400</v>
      </c>
      <c r="E24">
        <v>27887</v>
      </c>
      <c r="F24">
        <v>0.85477364570175496</v>
      </c>
    </row>
    <row r="25" spans="1:6">
      <c r="A25" t="s">
        <v>27</v>
      </c>
      <c r="B25" t="s">
        <v>199</v>
      </c>
      <c r="C25" t="s">
        <v>186</v>
      </c>
      <c r="D25">
        <v>1362080</v>
      </c>
      <c r="E25">
        <v>11554</v>
      </c>
      <c r="F25">
        <v>0.86543264276531895</v>
      </c>
    </row>
    <row r="26" spans="1:6">
      <c r="A26" t="s">
        <v>28</v>
      </c>
      <c r="B26" t="s">
        <v>200</v>
      </c>
      <c r="C26" t="s">
        <v>200</v>
      </c>
      <c r="D26">
        <v>1304629</v>
      </c>
      <c r="E26">
        <v>8373</v>
      </c>
      <c r="F26">
        <v>0.87564205534023398</v>
      </c>
    </row>
    <row r="27" spans="1:6">
      <c r="A27" t="s">
        <v>29</v>
      </c>
      <c r="B27" t="s">
        <v>201</v>
      </c>
      <c r="C27" t="s">
        <v>8</v>
      </c>
      <c r="D27">
        <v>1176676</v>
      </c>
      <c r="E27">
        <v>12203</v>
      </c>
      <c r="F27">
        <v>0.88485016795385896</v>
      </c>
    </row>
    <row r="28" spans="1:6">
      <c r="A28" t="s">
        <v>30</v>
      </c>
      <c r="B28" t="s">
        <v>180</v>
      </c>
      <c r="C28" t="s">
        <v>257</v>
      </c>
      <c r="D28">
        <v>1104900</v>
      </c>
      <c r="E28">
        <v>4957</v>
      </c>
      <c r="F28">
        <v>0.89349659537040704</v>
      </c>
    </row>
    <row r="29" spans="1:6">
      <c r="A29" t="s">
        <v>31</v>
      </c>
      <c r="B29" t="s">
        <v>202</v>
      </c>
      <c r="C29" t="s">
        <v>186</v>
      </c>
      <c r="D29">
        <v>1086784</v>
      </c>
      <c r="E29">
        <v>2419</v>
      </c>
      <c r="F29">
        <v>0.90200125549663202</v>
      </c>
    </row>
    <row r="30" spans="1:6">
      <c r="A30" t="s">
        <v>32</v>
      </c>
      <c r="B30" t="s">
        <v>203</v>
      </c>
      <c r="C30" t="s">
        <v>203</v>
      </c>
      <c r="D30">
        <v>984701</v>
      </c>
      <c r="E30">
        <v>11685</v>
      </c>
      <c r="F30">
        <v>0.90970706210673502</v>
      </c>
    </row>
    <row r="31" spans="1:6">
      <c r="A31" t="s">
        <v>33</v>
      </c>
      <c r="B31" t="s">
        <v>204</v>
      </c>
      <c r="C31" t="s">
        <v>216</v>
      </c>
      <c r="D31">
        <v>878013</v>
      </c>
      <c r="E31">
        <v>6786</v>
      </c>
      <c r="F31">
        <v>0.91657797863790103</v>
      </c>
    </row>
    <row r="32" spans="1:6">
      <c r="A32" t="s">
        <v>34</v>
      </c>
      <c r="B32" t="s">
        <v>205</v>
      </c>
      <c r="C32" t="s">
        <v>260</v>
      </c>
      <c r="D32">
        <v>789755</v>
      </c>
      <c r="E32">
        <v>1912</v>
      </c>
      <c r="F32">
        <v>0.92275822959668097</v>
      </c>
    </row>
    <row r="33" spans="1:6">
      <c r="A33" t="s">
        <v>35</v>
      </c>
      <c r="B33" t="s">
        <v>206</v>
      </c>
      <c r="C33" t="s">
        <v>259</v>
      </c>
      <c r="D33">
        <v>788617</v>
      </c>
      <c r="E33">
        <v>9820</v>
      </c>
      <c r="F33">
        <v>0.92892957510302199</v>
      </c>
    </row>
    <row r="34" spans="1:6">
      <c r="A34" t="s">
        <v>36</v>
      </c>
      <c r="B34" t="s">
        <v>119</v>
      </c>
      <c r="C34" t="s">
        <v>119</v>
      </c>
      <c r="D34">
        <v>718669</v>
      </c>
      <c r="E34">
        <v>6435</v>
      </c>
      <c r="F34">
        <v>0.93455354047999994</v>
      </c>
    </row>
    <row r="35" spans="1:6">
      <c r="A35" t="s">
        <v>37</v>
      </c>
      <c r="B35" t="s">
        <v>207</v>
      </c>
      <c r="C35" t="s">
        <v>186</v>
      </c>
      <c r="D35">
        <v>604661</v>
      </c>
      <c r="E35">
        <v>5413</v>
      </c>
      <c r="F35">
        <v>0.93928533290295002</v>
      </c>
    </row>
    <row r="36" spans="1:6">
      <c r="A36" t="s">
        <v>38</v>
      </c>
      <c r="B36" t="s">
        <v>208</v>
      </c>
      <c r="C36" t="s">
        <v>8</v>
      </c>
      <c r="D36">
        <v>547454</v>
      </c>
      <c r="E36">
        <v>3512</v>
      </c>
      <c r="F36">
        <v>0.94356945026642103</v>
      </c>
    </row>
    <row r="37" spans="1:6">
      <c r="A37" t="s">
        <v>39</v>
      </c>
      <c r="B37" t="s">
        <v>209</v>
      </c>
      <c r="C37" t="s">
        <v>257</v>
      </c>
      <c r="D37">
        <v>530253</v>
      </c>
      <c r="E37">
        <v>4363</v>
      </c>
      <c r="F37">
        <v>0.947718960698955</v>
      </c>
    </row>
    <row r="38" spans="1:6">
      <c r="A38" t="s">
        <v>40</v>
      </c>
      <c r="B38" t="s">
        <v>210</v>
      </c>
      <c r="C38" t="s">
        <v>259</v>
      </c>
      <c r="D38">
        <v>515877</v>
      </c>
      <c r="E38">
        <v>5441</v>
      </c>
      <c r="F38">
        <v>0.95175597132106204</v>
      </c>
    </row>
    <row r="39" spans="1:6">
      <c r="A39" t="s">
        <v>41</v>
      </c>
      <c r="B39" t="s">
        <v>211</v>
      </c>
      <c r="C39" t="s">
        <v>211</v>
      </c>
      <c r="D39">
        <v>470100</v>
      </c>
      <c r="E39">
        <v>1024</v>
      </c>
      <c r="F39">
        <v>0.95543475268455202</v>
      </c>
    </row>
    <row r="40" spans="1:6">
      <c r="A40" t="s">
        <v>42</v>
      </c>
      <c r="B40" t="s">
        <v>190</v>
      </c>
      <c r="C40" t="s">
        <v>257</v>
      </c>
      <c r="D40">
        <v>432775</v>
      </c>
      <c r="E40">
        <v>4452</v>
      </c>
      <c r="F40">
        <v>0.95882144616377796</v>
      </c>
    </row>
    <row r="41" spans="1:6">
      <c r="A41" t="s">
        <v>43</v>
      </c>
      <c r="B41" t="s">
        <v>183</v>
      </c>
      <c r="C41" t="s">
        <v>183</v>
      </c>
      <c r="D41">
        <v>420393</v>
      </c>
      <c r="E41">
        <v>3764</v>
      </c>
      <c r="F41">
        <v>0.96211124393816905</v>
      </c>
    </row>
    <row r="42" spans="1:6">
      <c r="A42" t="s">
        <v>44</v>
      </c>
      <c r="B42" t="s">
        <v>212</v>
      </c>
      <c r="C42" t="s">
        <v>8</v>
      </c>
      <c r="D42">
        <v>418002</v>
      </c>
      <c r="E42">
        <v>3112</v>
      </c>
      <c r="F42">
        <v>0.96538233087180303</v>
      </c>
    </row>
    <row r="43" spans="1:6">
      <c r="A43" t="s">
        <v>45</v>
      </c>
      <c r="B43" t="s">
        <v>213</v>
      </c>
      <c r="C43" t="s">
        <v>257</v>
      </c>
      <c r="D43">
        <v>336410</v>
      </c>
      <c r="E43">
        <v>3970</v>
      </c>
      <c r="F43">
        <v>0.96801491721192501</v>
      </c>
    </row>
    <row r="44" spans="1:6">
      <c r="A44" t="s">
        <v>46</v>
      </c>
      <c r="B44" t="s">
        <v>191</v>
      </c>
      <c r="C44" t="s">
        <v>258</v>
      </c>
      <c r="D44">
        <v>330750</v>
      </c>
      <c r="E44">
        <v>2053</v>
      </c>
      <c r="F44">
        <v>0.970603211055733</v>
      </c>
    </row>
    <row r="45" spans="1:6">
      <c r="A45" t="s">
        <v>47</v>
      </c>
      <c r="B45" t="s">
        <v>214</v>
      </c>
      <c r="C45" t="s">
        <v>256</v>
      </c>
      <c r="D45">
        <v>294193</v>
      </c>
      <c r="E45">
        <v>989</v>
      </c>
      <c r="F45">
        <v>0.97290542702184402</v>
      </c>
    </row>
    <row r="46" spans="1:6">
      <c r="A46" t="s">
        <v>48</v>
      </c>
      <c r="B46" t="s">
        <v>215</v>
      </c>
      <c r="C46" t="s">
        <v>186</v>
      </c>
      <c r="D46">
        <v>236873</v>
      </c>
      <c r="E46">
        <v>1302</v>
      </c>
      <c r="F46">
        <v>0.97475908364365604</v>
      </c>
    </row>
    <row r="47" spans="1:6">
      <c r="A47" t="s">
        <v>49</v>
      </c>
      <c r="B47" t="s">
        <v>216</v>
      </c>
      <c r="C47" t="s">
        <v>216</v>
      </c>
      <c r="D47">
        <v>227573</v>
      </c>
      <c r="E47">
        <v>1735</v>
      </c>
      <c r="F47">
        <v>0.97653996284219502</v>
      </c>
    </row>
    <row r="48" spans="1:6">
      <c r="A48" t="s">
        <v>50</v>
      </c>
      <c r="B48" t="s">
        <v>217</v>
      </c>
      <c r="C48" t="s">
        <v>216</v>
      </c>
      <c r="D48">
        <v>224317</v>
      </c>
      <c r="E48">
        <v>2177</v>
      </c>
      <c r="F48">
        <v>0.97829536211706003</v>
      </c>
    </row>
    <row r="49" spans="1:6">
      <c r="A49" t="s">
        <v>51</v>
      </c>
      <c r="B49" t="s">
        <v>218</v>
      </c>
      <c r="C49" t="s">
        <v>257</v>
      </c>
      <c r="D49">
        <v>213091</v>
      </c>
      <c r="E49">
        <v>1285</v>
      </c>
      <c r="F49">
        <v>0.97996291199905805</v>
      </c>
    </row>
    <row r="50" spans="1:6">
      <c r="A50" t="s">
        <v>52</v>
      </c>
      <c r="B50" t="s">
        <v>219</v>
      </c>
      <c r="C50" t="s">
        <v>257</v>
      </c>
      <c r="D50">
        <v>208688</v>
      </c>
      <c r="E50">
        <v>2755</v>
      </c>
      <c r="F50">
        <v>0.98159600607517805</v>
      </c>
    </row>
    <row r="51" spans="1:6">
      <c r="A51" t="s">
        <v>53</v>
      </c>
      <c r="B51" t="s">
        <v>220</v>
      </c>
      <c r="C51" t="s">
        <v>257</v>
      </c>
      <c r="D51">
        <v>193734</v>
      </c>
      <c r="E51">
        <v>870</v>
      </c>
      <c r="F51">
        <v>0.98311207718488702</v>
      </c>
    </row>
    <row r="52" spans="1:6">
      <c r="A52" t="s">
        <v>54</v>
      </c>
      <c r="B52" t="s">
        <v>221</v>
      </c>
      <c r="C52" t="s">
        <v>259</v>
      </c>
      <c r="D52">
        <v>169924</v>
      </c>
      <c r="E52">
        <v>252</v>
      </c>
      <c r="F52">
        <v>0.98444182243995904</v>
      </c>
    </row>
    <row r="53" spans="1:6">
      <c r="A53" t="s">
        <v>55</v>
      </c>
      <c r="B53" t="s">
        <v>222</v>
      </c>
      <c r="C53" t="s">
        <v>186</v>
      </c>
      <c r="D53">
        <v>168761</v>
      </c>
      <c r="E53">
        <v>521</v>
      </c>
      <c r="F53">
        <v>0.98576246660435796</v>
      </c>
    </row>
    <row r="54" spans="1:6">
      <c r="A54" t="s">
        <v>56</v>
      </c>
      <c r="B54" t="s">
        <v>223</v>
      </c>
      <c r="C54" t="s">
        <v>186</v>
      </c>
      <c r="D54">
        <v>168328</v>
      </c>
      <c r="E54">
        <v>2747</v>
      </c>
      <c r="F54">
        <v>0.987079722314533</v>
      </c>
    </row>
    <row r="55" spans="1:6">
      <c r="A55" t="s">
        <v>57</v>
      </c>
      <c r="B55" t="s">
        <v>254</v>
      </c>
      <c r="C55" t="s">
        <v>256</v>
      </c>
      <c r="D55">
        <v>154867</v>
      </c>
      <c r="E55">
        <v>1311</v>
      </c>
      <c r="F55">
        <v>0.98829163857366797</v>
      </c>
    </row>
    <row r="56" spans="1:6">
      <c r="A56" t="s">
        <v>58</v>
      </c>
      <c r="B56" t="s">
        <v>189</v>
      </c>
      <c r="C56" t="s">
        <v>256</v>
      </c>
      <c r="D56">
        <v>142003</v>
      </c>
      <c r="E56">
        <v>2470</v>
      </c>
      <c r="F56">
        <v>0.989402887222806</v>
      </c>
    </row>
    <row r="57" spans="1:6">
      <c r="A57" t="s">
        <v>59</v>
      </c>
      <c r="B57" t="s">
        <v>134</v>
      </c>
      <c r="C57" t="s">
        <v>8</v>
      </c>
      <c r="D57">
        <v>130101</v>
      </c>
      <c r="E57">
        <v>1425</v>
      </c>
      <c r="F57">
        <v>0.99042099642121295</v>
      </c>
    </row>
    <row r="58" spans="1:6">
      <c r="A58" t="s">
        <v>60</v>
      </c>
      <c r="B58" t="s">
        <v>143</v>
      </c>
      <c r="C58" t="s">
        <v>256</v>
      </c>
      <c r="D58">
        <v>112344</v>
      </c>
      <c r="E58">
        <v>285</v>
      </c>
      <c r="F58">
        <v>0.99130014769434605</v>
      </c>
    </row>
    <row r="59" spans="1:6">
      <c r="A59" t="s">
        <v>61</v>
      </c>
      <c r="B59" t="s">
        <v>255</v>
      </c>
      <c r="C59" t="s">
        <v>256</v>
      </c>
      <c r="D59">
        <v>108861</v>
      </c>
      <c r="E59">
        <v>1216</v>
      </c>
      <c r="F59">
        <v>0.99215204264863399</v>
      </c>
    </row>
    <row r="60" spans="1:6">
      <c r="A60" t="s">
        <v>62</v>
      </c>
      <c r="B60" t="s">
        <v>224</v>
      </c>
      <c r="C60" t="s">
        <v>224</v>
      </c>
      <c r="D60">
        <v>102216</v>
      </c>
      <c r="E60">
        <v>840</v>
      </c>
      <c r="F60">
        <v>0.99295193696016504</v>
      </c>
    </row>
    <row r="61" spans="1:6">
      <c r="A61" t="s">
        <v>63</v>
      </c>
      <c r="B61" t="s">
        <v>225</v>
      </c>
      <c r="C61" t="s">
        <v>261</v>
      </c>
      <c r="D61">
        <v>101296</v>
      </c>
      <c r="E61">
        <v>513</v>
      </c>
      <c r="F61">
        <v>0.99374463178466199</v>
      </c>
    </row>
    <row r="62" spans="1:6">
      <c r="A62" t="s">
        <v>64</v>
      </c>
      <c r="B62" t="s">
        <v>226</v>
      </c>
      <c r="C62" t="s">
        <v>261</v>
      </c>
      <c r="D62">
        <v>88440</v>
      </c>
      <c r="E62">
        <v>328</v>
      </c>
      <c r="F62">
        <v>0.99443672160339602</v>
      </c>
    </row>
    <row r="63" spans="1:6">
      <c r="A63" t="s">
        <v>65</v>
      </c>
      <c r="B63" t="s">
        <v>227</v>
      </c>
      <c r="C63" t="s">
        <v>256</v>
      </c>
      <c r="D63">
        <v>86337</v>
      </c>
      <c r="E63">
        <v>1902</v>
      </c>
      <c r="F63">
        <v>0.99511235433383505</v>
      </c>
    </row>
    <row r="64" spans="1:6">
      <c r="A64" t="s">
        <v>66</v>
      </c>
      <c r="B64" t="s">
        <v>228</v>
      </c>
      <c r="C64" t="s">
        <v>8</v>
      </c>
      <c r="D64">
        <v>85233</v>
      </c>
      <c r="E64">
        <v>271</v>
      </c>
      <c r="F64">
        <v>0.995779347679835</v>
      </c>
    </row>
    <row r="65" spans="1:6">
      <c r="A65" t="s">
        <v>67</v>
      </c>
      <c r="B65" t="s">
        <v>229</v>
      </c>
      <c r="C65" t="s">
        <v>259</v>
      </c>
      <c r="D65">
        <v>80860</v>
      </c>
      <c r="E65">
        <v>280</v>
      </c>
      <c r="F65">
        <v>0.99641211998583701</v>
      </c>
    </row>
    <row r="66" spans="1:6">
      <c r="A66" t="s">
        <v>68</v>
      </c>
      <c r="B66" t="s">
        <v>230</v>
      </c>
      <c r="C66" t="s">
        <v>256</v>
      </c>
      <c r="D66">
        <v>75570</v>
      </c>
      <c r="E66">
        <v>208</v>
      </c>
      <c r="F66">
        <v>0.99700349524139698</v>
      </c>
    </row>
    <row r="67" spans="1:6">
      <c r="A67" t="s">
        <v>69</v>
      </c>
      <c r="B67" t="s">
        <v>231</v>
      </c>
      <c r="C67" t="s">
        <v>256</v>
      </c>
      <c r="D67">
        <v>58338</v>
      </c>
      <c r="E67">
        <v>447</v>
      </c>
      <c r="F67">
        <v>0.99746002097460995</v>
      </c>
    </row>
    <row r="68" spans="1:6">
      <c r="A68" t="s">
        <v>70</v>
      </c>
      <c r="B68" t="s">
        <v>232</v>
      </c>
      <c r="C68" t="s">
        <v>257</v>
      </c>
      <c r="D68">
        <v>38539</v>
      </c>
      <c r="E68">
        <v>23</v>
      </c>
      <c r="F68">
        <v>0.99776160905154598</v>
      </c>
    </row>
    <row r="69" spans="1:6">
      <c r="A69" t="s">
        <v>71</v>
      </c>
      <c r="B69" t="s">
        <v>233</v>
      </c>
      <c r="C69" t="s">
        <v>8</v>
      </c>
      <c r="D69">
        <v>37132</v>
      </c>
      <c r="E69">
        <v>398</v>
      </c>
      <c r="F69">
        <v>0.99805218660863804</v>
      </c>
    </row>
    <row r="70" spans="1:6">
      <c r="A70" t="s">
        <v>72</v>
      </c>
      <c r="B70" t="s">
        <v>234</v>
      </c>
      <c r="C70" t="s">
        <v>234</v>
      </c>
      <c r="D70">
        <v>31845</v>
      </c>
      <c r="E70">
        <v>226</v>
      </c>
      <c r="F70">
        <v>0.99830139059187595</v>
      </c>
    </row>
    <row r="71" spans="1:6">
      <c r="A71" t="s">
        <v>73</v>
      </c>
      <c r="B71" t="s">
        <v>235</v>
      </c>
      <c r="C71" t="s">
        <v>257</v>
      </c>
      <c r="D71">
        <v>28700</v>
      </c>
      <c r="E71">
        <v>1217</v>
      </c>
      <c r="F71">
        <v>0.99852598328520104</v>
      </c>
    </row>
    <row r="72" spans="1:6">
      <c r="A72" t="s">
        <v>74</v>
      </c>
      <c r="B72" t="s">
        <v>236</v>
      </c>
      <c r="C72" t="s">
        <v>186</v>
      </c>
      <c r="D72">
        <v>21097</v>
      </c>
      <c r="E72">
        <v>287</v>
      </c>
      <c r="F72">
        <v>0.99869107847861904</v>
      </c>
    </row>
    <row r="73" spans="1:6">
      <c r="A73" t="s">
        <v>75</v>
      </c>
      <c r="B73" t="s">
        <v>237</v>
      </c>
      <c r="C73" t="s">
        <v>8</v>
      </c>
      <c r="D73">
        <v>19866</v>
      </c>
      <c r="E73">
        <v>51</v>
      </c>
      <c r="F73">
        <v>0.99884654044536403</v>
      </c>
    </row>
    <row r="74" spans="1:6">
      <c r="A74" t="s">
        <v>76</v>
      </c>
      <c r="B74" t="s">
        <v>238</v>
      </c>
      <c r="C74" t="s">
        <v>256</v>
      </c>
      <c r="D74">
        <v>18016</v>
      </c>
      <c r="E74">
        <v>105</v>
      </c>
      <c r="F74">
        <v>0.99898752518274903</v>
      </c>
    </row>
    <row r="75" spans="1:6">
      <c r="A75" t="s">
        <v>77</v>
      </c>
      <c r="B75" t="s">
        <v>239</v>
      </c>
      <c r="C75" t="s">
        <v>262</v>
      </c>
      <c r="D75">
        <v>16900</v>
      </c>
      <c r="E75">
        <v>111</v>
      </c>
      <c r="F75">
        <v>0.99911977662934104</v>
      </c>
    </row>
    <row r="76" spans="1:6">
      <c r="A76" t="s">
        <v>78</v>
      </c>
      <c r="B76" t="s">
        <v>240</v>
      </c>
      <c r="C76" t="s">
        <v>119</v>
      </c>
      <c r="D76">
        <v>16791</v>
      </c>
      <c r="E76">
        <v>451</v>
      </c>
      <c r="F76">
        <v>0.99925117509323103</v>
      </c>
    </row>
    <row r="77" spans="1:6">
      <c r="A77" t="s">
        <v>79</v>
      </c>
      <c r="B77" t="s">
        <v>241</v>
      </c>
      <c r="C77" t="s">
        <v>256</v>
      </c>
      <c r="D77">
        <v>14793</v>
      </c>
      <c r="E77">
        <v>65</v>
      </c>
      <c r="F77">
        <v>0.99936693814941002</v>
      </c>
    </row>
    <row r="78" spans="1:6">
      <c r="A78" t="s">
        <v>80</v>
      </c>
      <c r="B78" t="s">
        <v>242</v>
      </c>
      <c r="C78" t="s">
        <v>263</v>
      </c>
      <c r="D78">
        <v>14197</v>
      </c>
      <c r="E78">
        <v>62</v>
      </c>
      <c r="F78">
        <v>0.999478037190077</v>
      </c>
    </row>
    <row r="79" spans="1:6">
      <c r="A79" t="s">
        <v>81</v>
      </c>
      <c r="B79" t="s">
        <v>243</v>
      </c>
      <c r="C79" t="s">
        <v>257</v>
      </c>
      <c r="D79">
        <v>13633</v>
      </c>
      <c r="E79">
        <v>270</v>
      </c>
      <c r="F79">
        <v>0.99958472263217102</v>
      </c>
    </row>
    <row r="80" spans="1:6">
      <c r="A80" t="s">
        <v>82</v>
      </c>
      <c r="B80" t="s">
        <v>244</v>
      </c>
      <c r="C80" t="s">
        <v>8</v>
      </c>
      <c r="D80">
        <v>12636</v>
      </c>
      <c r="E80">
        <v>55</v>
      </c>
      <c r="F80">
        <v>0.999683606021469</v>
      </c>
    </row>
    <row r="81" spans="1:6">
      <c r="A81" t="s">
        <v>83</v>
      </c>
      <c r="B81" t="s">
        <v>245</v>
      </c>
      <c r="C81" t="s">
        <v>257</v>
      </c>
      <c r="D81">
        <v>9571</v>
      </c>
      <c r="E81">
        <v>88</v>
      </c>
      <c r="F81">
        <v>0.999758504163205</v>
      </c>
    </row>
    <row r="82" spans="1:6">
      <c r="A82" t="s">
        <v>84</v>
      </c>
      <c r="B82" t="s">
        <v>246</v>
      </c>
      <c r="C82" t="s">
        <v>8</v>
      </c>
      <c r="D82">
        <v>9563</v>
      </c>
      <c r="E82">
        <v>110</v>
      </c>
      <c r="F82">
        <v>0.99983333970070598</v>
      </c>
    </row>
    <row r="83" spans="1:6">
      <c r="A83" t="s">
        <v>85</v>
      </c>
      <c r="B83" t="s">
        <v>182</v>
      </c>
      <c r="C83" t="s">
        <v>8</v>
      </c>
      <c r="D83">
        <v>8690</v>
      </c>
      <c r="E83">
        <v>47</v>
      </c>
      <c r="F83">
        <v>0.99990134355105398</v>
      </c>
    </row>
    <row r="84" spans="1:6">
      <c r="A84" t="s">
        <v>86</v>
      </c>
      <c r="B84" t="s">
        <v>247</v>
      </c>
      <c r="C84" t="s">
        <v>259</v>
      </c>
      <c r="D84">
        <v>5248</v>
      </c>
      <c r="E84">
        <v>10</v>
      </c>
      <c r="F84">
        <v>0.99994241192926203</v>
      </c>
    </row>
    <row r="85" spans="1:6">
      <c r="A85" t="s">
        <v>87</v>
      </c>
      <c r="B85" t="s">
        <v>248</v>
      </c>
      <c r="C85" t="s">
        <v>257</v>
      </c>
      <c r="D85">
        <v>2577</v>
      </c>
      <c r="E85">
        <v>15</v>
      </c>
      <c r="F85">
        <v>0.99996257831848501</v>
      </c>
    </row>
    <row r="86" spans="1:6">
      <c r="A86" t="s">
        <v>88</v>
      </c>
      <c r="B86" t="s">
        <v>249</v>
      </c>
      <c r="C86" t="s">
        <v>257</v>
      </c>
      <c r="D86">
        <v>2058</v>
      </c>
      <c r="E86">
        <v>33</v>
      </c>
      <c r="F86">
        <v>0.99997868325795802</v>
      </c>
    </row>
    <row r="87" spans="1:6">
      <c r="A87" t="s">
        <v>89</v>
      </c>
      <c r="B87" t="s">
        <v>250</v>
      </c>
      <c r="C87" t="s">
        <v>256</v>
      </c>
      <c r="D87">
        <v>1850</v>
      </c>
      <c r="E87">
        <v>1</v>
      </c>
      <c r="F87">
        <v>0.99999316048731801</v>
      </c>
    </row>
    <row r="88" spans="1:6">
      <c r="A88" t="s">
        <v>90</v>
      </c>
      <c r="B88" t="s">
        <v>251</v>
      </c>
      <c r="C88" t="s">
        <v>257</v>
      </c>
      <c r="D88">
        <v>394</v>
      </c>
      <c r="E88">
        <v>11</v>
      </c>
      <c r="F88">
        <v>0.99999624374589602</v>
      </c>
    </row>
    <row r="89" spans="1:6">
      <c r="A89" t="s">
        <v>91</v>
      </c>
      <c r="B89" t="s">
        <v>252</v>
      </c>
      <c r="C89" t="s">
        <v>256</v>
      </c>
      <c r="D89">
        <v>388</v>
      </c>
      <c r="E89">
        <v>9</v>
      </c>
      <c r="F89">
        <v>0.99999928005129701</v>
      </c>
    </row>
    <row r="90" spans="1:6">
      <c r="A90" t="s">
        <v>92</v>
      </c>
      <c r="B90" t="s">
        <v>253</v>
      </c>
      <c r="C90" t="s">
        <v>253</v>
      </c>
      <c r="D90">
        <v>92</v>
      </c>
      <c r="E90">
        <v>1</v>
      </c>
      <c r="F90">
        <v>1</v>
      </c>
    </row>
    <row r="91" spans="1:6">
      <c r="A91">
        <f>SUMPRODUCT(--(FREQUENCY(MATCH(A2:A90,A2:A90,0),ROW(A2:A90)-ROW(A2)+1)&gt;0))</f>
        <v>89</v>
      </c>
      <c r="B91">
        <f>SUMPRODUCT(--(FREQUENCY(MATCH(B2:B90,B2:B90,0),ROW(B2:B90)-ROW(B2)+1)&gt;0))</f>
        <v>82</v>
      </c>
      <c r="C91">
        <f>SUMPRODUCT(--(FREQUENCY(MATCH(C2:C90,C2:C90,0),ROW(C2:C90)-ROW(C2)+1)&gt;0))</f>
        <v>23</v>
      </c>
    </row>
  </sheetData>
  <autoFilter ref="A1:F91" xr:uid="{DE43029E-F143-4E27-A3B5-A1F6AB8BC97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"/>
  <sheetViews>
    <sheetView topLeftCell="A35" workbookViewId="0">
      <selection activeCell="A64" sqref="A64"/>
    </sheetView>
  </sheetViews>
  <sheetFormatPr defaultColWidth="28.85546875" defaultRowHeight="15"/>
  <sheetData>
    <row r="1" spans="1:5">
      <c r="A1" t="s">
        <v>93</v>
      </c>
      <c r="B1" t="s">
        <v>176</v>
      </c>
      <c r="C1" t="s">
        <v>1</v>
      </c>
      <c r="D1" t="s">
        <v>2</v>
      </c>
      <c r="E1" t="s">
        <v>3</v>
      </c>
    </row>
    <row r="2" spans="1:5">
      <c r="A2" t="s">
        <v>177</v>
      </c>
      <c r="B2" t="s">
        <v>139</v>
      </c>
      <c r="C2">
        <v>59883191</v>
      </c>
      <c r="D2">
        <v>305205</v>
      </c>
      <c r="E2">
        <v>0.34294891451943499</v>
      </c>
    </row>
    <row r="3" spans="1:5">
      <c r="A3" t="s">
        <v>94</v>
      </c>
      <c r="B3" t="s">
        <v>140</v>
      </c>
      <c r="C3">
        <v>50501550</v>
      </c>
      <c r="D3">
        <v>272173</v>
      </c>
      <c r="E3">
        <v>0.63216950321600296</v>
      </c>
    </row>
    <row r="4" spans="1:5">
      <c r="A4" t="s">
        <v>95</v>
      </c>
      <c r="B4" t="s">
        <v>141</v>
      </c>
      <c r="C4">
        <v>35757925</v>
      </c>
      <c r="D4">
        <v>167780</v>
      </c>
      <c r="E4">
        <v>0.83695387357825302</v>
      </c>
    </row>
    <row r="5" spans="1:5">
      <c r="A5" t="s">
        <v>96</v>
      </c>
      <c r="B5" t="s">
        <v>157</v>
      </c>
      <c r="C5">
        <v>8193028</v>
      </c>
      <c r="D5">
        <v>21759</v>
      </c>
      <c r="E5">
        <v>0.88387505483640205</v>
      </c>
    </row>
    <row r="6" spans="1:5">
      <c r="A6" t="s">
        <v>97</v>
      </c>
      <c r="B6" t="s">
        <v>142</v>
      </c>
      <c r="C6">
        <v>6615590</v>
      </c>
      <c r="D6">
        <v>20523</v>
      </c>
      <c r="E6">
        <v>0.92176230452230501</v>
      </c>
    </row>
    <row r="7" spans="1:5">
      <c r="A7" t="s">
        <v>158</v>
      </c>
      <c r="B7" t="s">
        <v>158</v>
      </c>
      <c r="C7">
        <v>5829459</v>
      </c>
      <c r="D7">
        <v>22045</v>
      </c>
      <c r="E7">
        <v>0.95514740980644997</v>
      </c>
    </row>
    <row r="8" spans="1:5">
      <c r="A8" t="s">
        <v>98</v>
      </c>
      <c r="B8" t="s">
        <v>154</v>
      </c>
      <c r="C8">
        <v>1363546</v>
      </c>
      <c r="D8">
        <v>7756</v>
      </c>
      <c r="E8">
        <v>0.96295638946815998</v>
      </c>
    </row>
    <row r="9" spans="1:5">
      <c r="A9" t="s">
        <v>99</v>
      </c>
      <c r="B9" t="s">
        <v>146</v>
      </c>
      <c r="C9">
        <v>1152375</v>
      </c>
      <c r="D9">
        <v>6538</v>
      </c>
      <c r="E9">
        <v>0.969556000289991</v>
      </c>
    </row>
    <row r="10" spans="1:5">
      <c r="A10" t="s">
        <v>100</v>
      </c>
      <c r="B10" t="s">
        <v>142</v>
      </c>
      <c r="C10">
        <v>1147525</v>
      </c>
      <c r="D10">
        <v>4252</v>
      </c>
      <c r="E10">
        <v>0.97612783533354897</v>
      </c>
    </row>
    <row r="11" spans="1:5">
      <c r="A11" t="s">
        <v>101</v>
      </c>
      <c r="B11" t="s">
        <v>141</v>
      </c>
      <c r="C11">
        <v>757104</v>
      </c>
      <c r="D11">
        <v>3071</v>
      </c>
      <c r="E11">
        <v>0.98046374313409201</v>
      </c>
    </row>
    <row r="12" spans="1:5">
      <c r="A12" t="s">
        <v>102</v>
      </c>
      <c r="B12" t="s">
        <v>168</v>
      </c>
      <c r="C12">
        <v>422003</v>
      </c>
      <c r="D12">
        <v>3555</v>
      </c>
      <c r="E12">
        <v>0.98288053937285602</v>
      </c>
    </row>
    <row r="13" spans="1:5">
      <c r="A13" t="s">
        <v>103</v>
      </c>
      <c r="B13" t="s">
        <v>152</v>
      </c>
      <c r="C13">
        <v>400729</v>
      </c>
      <c r="D13">
        <v>1654</v>
      </c>
      <c r="E13">
        <v>0.98517550016688704</v>
      </c>
    </row>
    <row r="14" spans="1:5">
      <c r="A14" t="s">
        <v>60</v>
      </c>
      <c r="B14" t="s">
        <v>152</v>
      </c>
      <c r="C14">
        <v>381100</v>
      </c>
      <c r="D14">
        <v>774</v>
      </c>
      <c r="E14">
        <v>0.987358046372939</v>
      </c>
    </row>
    <row r="15" spans="1:5">
      <c r="A15" t="s">
        <v>104</v>
      </c>
      <c r="B15" t="s">
        <v>147</v>
      </c>
      <c r="C15">
        <v>222944</v>
      </c>
      <c r="D15">
        <v>905</v>
      </c>
      <c r="E15">
        <v>0.98863483876696201</v>
      </c>
    </row>
    <row r="16" spans="1:5">
      <c r="A16" t="s">
        <v>105</v>
      </c>
      <c r="B16" t="s">
        <v>148</v>
      </c>
      <c r="C16">
        <v>186886</v>
      </c>
      <c r="D16">
        <v>1216</v>
      </c>
      <c r="E16">
        <v>0.98970512827172297</v>
      </c>
    </row>
    <row r="17" spans="1:5">
      <c r="A17" t="s">
        <v>162</v>
      </c>
      <c r="B17" t="s">
        <v>144</v>
      </c>
      <c r="C17">
        <v>182748</v>
      </c>
      <c r="D17">
        <v>3087</v>
      </c>
      <c r="E17">
        <v>0.99075171959700103</v>
      </c>
    </row>
    <row r="18" spans="1:5">
      <c r="A18" t="s">
        <v>106</v>
      </c>
      <c r="B18" t="s">
        <v>149</v>
      </c>
      <c r="C18">
        <v>179434</v>
      </c>
      <c r="D18">
        <v>958</v>
      </c>
      <c r="E18">
        <v>0.99177933176162103</v>
      </c>
    </row>
    <row r="19" spans="1:5">
      <c r="A19" t="s">
        <v>167</v>
      </c>
      <c r="B19" t="s">
        <v>145</v>
      </c>
      <c r="C19">
        <v>171342</v>
      </c>
      <c r="D19">
        <v>1906</v>
      </c>
      <c r="E19">
        <v>0.99276060132876198</v>
      </c>
    </row>
    <row r="20" spans="1:5">
      <c r="A20" t="s">
        <v>107</v>
      </c>
      <c r="B20" t="s">
        <v>159</v>
      </c>
      <c r="C20">
        <v>162784</v>
      </c>
      <c r="D20">
        <v>779</v>
      </c>
      <c r="E20">
        <v>0.99369285953292397</v>
      </c>
    </row>
    <row r="21" spans="1:5">
      <c r="A21" t="s">
        <v>108</v>
      </c>
      <c r="B21" t="s">
        <v>169</v>
      </c>
      <c r="C21">
        <v>118878</v>
      </c>
      <c r="D21">
        <v>649</v>
      </c>
      <c r="E21">
        <v>0.99437366962970497</v>
      </c>
    </row>
    <row r="22" spans="1:5">
      <c r="A22" t="s">
        <v>109</v>
      </c>
      <c r="B22" t="s">
        <v>152</v>
      </c>
      <c r="C22">
        <v>113944</v>
      </c>
      <c r="D22">
        <v>687</v>
      </c>
      <c r="E22">
        <v>0.99502622288318798</v>
      </c>
    </row>
    <row r="23" spans="1:5">
      <c r="A23" t="s">
        <v>110</v>
      </c>
      <c r="B23" t="s">
        <v>152</v>
      </c>
      <c r="C23">
        <v>112073</v>
      </c>
      <c r="D23">
        <v>482</v>
      </c>
      <c r="E23">
        <v>0.99566806098591898</v>
      </c>
    </row>
    <row r="24" spans="1:5">
      <c r="A24" t="s">
        <v>170</v>
      </c>
      <c r="B24" t="s">
        <v>171</v>
      </c>
      <c r="C24">
        <v>101586</v>
      </c>
      <c r="D24">
        <v>713</v>
      </c>
      <c r="E24">
        <v>0.99624984041097298</v>
      </c>
    </row>
    <row r="25" spans="1:5">
      <c r="A25" t="s">
        <v>172</v>
      </c>
      <c r="B25" t="s">
        <v>171</v>
      </c>
      <c r="C25">
        <v>96441</v>
      </c>
      <c r="D25">
        <v>410</v>
      </c>
      <c r="E25">
        <v>0.99680215460319999</v>
      </c>
    </row>
    <row r="26" spans="1:5">
      <c r="A26" t="s">
        <v>76</v>
      </c>
      <c r="B26" t="s">
        <v>152</v>
      </c>
      <c r="C26">
        <v>83790</v>
      </c>
      <c r="D26">
        <v>393</v>
      </c>
      <c r="E26">
        <v>0.99728201696637298</v>
      </c>
    </row>
    <row r="27" spans="1:5">
      <c r="A27" t="s">
        <v>168</v>
      </c>
      <c r="B27" t="s">
        <v>153</v>
      </c>
      <c r="C27">
        <v>79754</v>
      </c>
      <c r="D27">
        <v>1507</v>
      </c>
      <c r="E27">
        <v>0.99773876530045202</v>
      </c>
    </row>
    <row r="28" spans="1:5">
      <c r="A28" t="s">
        <v>111</v>
      </c>
      <c r="B28" t="s">
        <v>146</v>
      </c>
      <c r="C28">
        <v>38147</v>
      </c>
      <c r="D28">
        <v>85</v>
      </c>
      <c r="E28">
        <v>0.99795723181874696</v>
      </c>
    </row>
    <row r="29" spans="1:5">
      <c r="A29" t="s">
        <v>112</v>
      </c>
      <c r="B29" t="s">
        <v>153</v>
      </c>
      <c r="C29">
        <v>30463</v>
      </c>
      <c r="D29">
        <v>287</v>
      </c>
      <c r="E29">
        <v>0.99813169234111698</v>
      </c>
    </row>
    <row r="30" spans="1:5">
      <c r="A30" t="s">
        <v>113</v>
      </c>
      <c r="B30" t="s">
        <v>147</v>
      </c>
      <c r="C30">
        <v>29786</v>
      </c>
      <c r="D30">
        <v>209</v>
      </c>
      <c r="E30">
        <v>0.99830227570845698</v>
      </c>
    </row>
    <row r="31" spans="1:5">
      <c r="A31" t="s">
        <v>155</v>
      </c>
      <c r="B31" t="s">
        <v>152</v>
      </c>
      <c r="C31">
        <v>29713</v>
      </c>
      <c r="D31">
        <v>105</v>
      </c>
      <c r="E31">
        <v>0.99847244100738197</v>
      </c>
    </row>
    <row r="32" spans="1:5">
      <c r="A32" t="s">
        <v>114</v>
      </c>
      <c r="B32" t="s">
        <v>153</v>
      </c>
      <c r="C32">
        <v>29692</v>
      </c>
      <c r="D32">
        <v>59</v>
      </c>
      <c r="E32">
        <v>0.99864248604005101</v>
      </c>
    </row>
    <row r="33" spans="1:5">
      <c r="A33" t="s">
        <v>115</v>
      </c>
      <c r="B33" t="s">
        <v>152</v>
      </c>
      <c r="C33">
        <v>27538</v>
      </c>
      <c r="D33">
        <v>93</v>
      </c>
      <c r="E33">
        <v>0.99880019519098895</v>
      </c>
    </row>
    <row r="34" spans="1:5">
      <c r="A34" t="s">
        <v>163</v>
      </c>
      <c r="B34" t="s">
        <v>164</v>
      </c>
      <c r="C34">
        <v>27184</v>
      </c>
      <c r="D34">
        <v>189</v>
      </c>
      <c r="E34">
        <v>0.99895587699646105</v>
      </c>
    </row>
    <row r="35" spans="1:5">
      <c r="A35" t="s">
        <v>165</v>
      </c>
      <c r="B35" t="s">
        <v>166</v>
      </c>
      <c r="C35">
        <v>23366</v>
      </c>
      <c r="D35">
        <v>354</v>
      </c>
      <c r="E35">
        <v>0.99908969325111996</v>
      </c>
    </row>
    <row r="36" spans="1:5">
      <c r="A36" t="s">
        <v>173</v>
      </c>
      <c r="B36" t="s">
        <v>171</v>
      </c>
      <c r="C36">
        <v>22113</v>
      </c>
      <c r="D36">
        <v>565</v>
      </c>
      <c r="E36">
        <v>0.99921633361914497</v>
      </c>
    </row>
    <row r="37" spans="1:5">
      <c r="A37" t="s">
        <v>116</v>
      </c>
      <c r="B37" t="s">
        <v>139</v>
      </c>
      <c r="C37">
        <v>20373</v>
      </c>
      <c r="D37">
        <v>947</v>
      </c>
      <c r="E37">
        <v>0.99933300906877998</v>
      </c>
    </row>
    <row r="38" spans="1:5">
      <c r="A38" t="s">
        <v>117</v>
      </c>
      <c r="B38" t="s">
        <v>144</v>
      </c>
      <c r="C38">
        <v>16928</v>
      </c>
      <c r="D38">
        <v>161</v>
      </c>
      <c r="E38">
        <v>0.99942995512539501</v>
      </c>
    </row>
    <row r="39" spans="1:5">
      <c r="A39" t="s">
        <v>118</v>
      </c>
      <c r="B39" t="s">
        <v>150</v>
      </c>
      <c r="C39">
        <v>16303</v>
      </c>
      <c r="D39">
        <v>53</v>
      </c>
      <c r="E39">
        <v>0.99952332182914005</v>
      </c>
    </row>
    <row r="40" spans="1:5">
      <c r="A40" t="s">
        <v>119</v>
      </c>
      <c r="B40" t="s">
        <v>139</v>
      </c>
      <c r="C40">
        <v>16114</v>
      </c>
      <c r="D40">
        <v>188</v>
      </c>
      <c r="E40">
        <v>0.99961560613657796</v>
      </c>
    </row>
    <row r="41" spans="1:5">
      <c r="A41" t="s">
        <v>120</v>
      </c>
      <c r="B41" t="s">
        <v>142</v>
      </c>
      <c r="C41">
        <v>14641</v>
      </c>
      <c r="D41">
        <v>104</v>
      </c>
      <c r="E41">
        <v>0.99969945462517096</v>
      </c>
    </row>
    <row r="42" spans="1:5">
      <c r="A42" t="s">
        <v>121</v>
      </c>
      <c r="B42" t="s">
        <v>153</v>
      </c>
      <c r="C42">
        <v>9249</v>
      </c>
      <c r="D42">
        <v>130</v>
      </c>
      <c r="E42">
        <v>0.99975242332068304</v>
      </c>
    </row>
    <row r="43" spans="1:5">
      <c r="A43" t="s">
        <v>122</v>
      </c>
      <c r="B43" t="s">
        <v>152</v>
      </c>
      <c r="C43">
        <v>8118</v>
      </c>
      <c r="D43">
        <v>6</v>
      </c>
      <c r="E43">
        <v>0.99979891481924199</v>
      </c>
    </row>
    <row r="44" spans="1:5">
      <c r="A44" t="s">
        <v>160</v>
      </c>
      <c r="B44" t="s">
        <v>161</v>
      </c>
      <c r="C44">
        <v>5395</v>
      </c>
      <c r="D44">
        <v>131</v>
      </c>
      <c r="E44">
        <v>0.99982981179321595</v>
      </c>
    </row>
    <row r="45" spans="1:5">
      <c r="A45" t="s">
        <v>123</v>
      </c>
      <c r="B45" t="s">
        <v>147</v>
      </c>
      <c r="C45">
        <v>5120</v>
      </c>
      <c r="D45">
        <v>103</v>
      </c>
      <c r="E45">
        <v>0.99985913385192804</v>
      </c>
    </row>
    <row r="46" spans="1:5">
      <c r="A46" t="s">
        <v>124</v>
      </c>
      <c r="B46" t="s">
        <v>146</v>
      </c>
      <c r="C46">
        <v>4669</v>
      </c>
      <c r="D46">
        <v>78</v>
      </c>
      <c r="E46">
        <v>0.99988587304960896</v>
      </c>
    </row>
    <row r="47" spans="1:5">
      <c r="A47" t="s">
        <v>125</v>
      </c>
      <c r="B47" t="s">
        <v>151</v>
      </c>
      <c r="C47">
        <v>3299</v>
      </c>
      <c r="D47">
        <v>3</v>
      </c>
      <c r="E47">
        <v>0.99990476630579805</v>
      </c>
    </row>
    <row r="48" spans="1:5">
      <c r="A48" t="s">
        <v>174</v>
      </c>
      <c r="B48" t="s">
        <v>171</v>
      </c>
      <c r="C48">
        <v>2919</v>
      </c>
      <c r="D48">
        <v>72</v>
      </c>
      <c r="E48">
        <v>0.99992148331544195</v>
      </c>
    </row>
    <row r="49" spans="1:5">
      <c r="A49" t="s">
        <v>126</v>
      </c>
      <c r="B49" t="s">
        <v>141</v>
      </c>
      <c r="C49">
        <v>2663</v>
      </c>
      <c r="D49">
        <v>43</v>
      </c>
      <c r="E49">
        <v>0.99993673422215101</v>
      </c>
    </row>
    <row r="50" spans="1:5">
      <c r="A50" t="s">
        <v>127</v>
      </c>
      <c r="B50" t="s">
        <v>153</v>
      </c>
      <c r="C50">
        <v>1849</v>
      </c>
      <c r="D50">
        <v>40</v>
      </c>
      <c r="E50">
        <v>0.99994732337968195</v>
      </c>
    </row>
    <row r="51" spans="1:5">
      <c r="A51" t="s">
        <v>128</v>
      </c>
      <c r="B51" t="s">
        <v>141</v>
      </c>
      <c r="C51">
        <v>1808</v>
      </c>
      <c r="D51">
        <v>16</v>
      </c>
      <c r="E51">
        <v>0.999957677731664</v>
      </c>
    </row>
    <row r="52" spans="1:5">
      <c r="A52" t="s">
        <v>129</v>
      </c>
      <c r="B52" t="s">
        <v>141</v>
      </c>
      <c r="C52">
        <v>1708</v>
      </c>
      <c r="D52">
        <v>26</v>
      </c>
      <c r="E52">
        <v>0.99996745938718801</v>
      </c>
    </row>
    <row r="53" spans="1:5">
      <c r="A53" t="s">
        <v>130</v>
      </c>
      <c r="B53" t="s">
        <v>152</v>
      </c>
      <c r="C53">
        <v>1454</v>
      </c>
      <c r="D53">
        <v>7</v>
      </c>
      <c r="E53">
        <v>0.99997578639370499</v>
      </c>
    </row>
    <row r="54" spans="1:5">
      <c r="A54" t="s">
        <v>131</v>
      </c>
      <c r="B54" t="s">
        <v>153</v>
      </c>
      <c r="C54">
        <v>653</v>
      </c>
      <c r="D54">
        <v>25</v>
      </c>
      <c r="E54">
        <v>0.99997952610158303</v>
      </c>
    </row>
    <row r="55" spans="1:5">
      <c r="A55" t="s">
        <v>132</v>
      </c>
      <c r="B55" t="s">
        <v>153</v>
      </c>
      <c r="C55">
        <v>582</v>
      </c>
      <c r="D55">
        <v>2</v>
      </c>
      <c r="E55">
        <v>0.99998285919497598</v>
      </c>
    </row>
    <row r="56" spans="1:5">
      <c r="A56" t="s">
        <v>175</v>
      </c>
      <c r="B56" t="s">
        <v>171</v>
      </c>
      <c r="C56">
        <v>528</v>
      </c>
      <c r="D56">
        <v>26</v>
      </c>
      <c r="E56">
        <v>0.99998588303227998</v>
      </c>
    </row>
    <row r="57" spans="1:5">
      <c r="A57" t="s">
        <v>133</v>
      </c>
      <c r="B57" t="s">
        <v>153</v>
      </c>
      <c r="C57">
        <v>511</v>
      </c>
      <c r="D57">
        <v>3</v>
      </c>
      <c r="E57">
        <v>0.99998880951118696</v>
      </c>
    </row>
    <row r="58" spans="1:5">
      <c r="A58" t="s">
        <v>134</v>
      </c>
      <c r="B58" t="s">
        <v>139</v>
      </c>
      <c r="C58">
        <v>492</v>
      </c>
      <c r="D58">
        <v>8</v>
      </c>
      <c r="E58">
        <v>0.99999162717776602</v>
      </c>
    </row>
    <row r="59" spans="1:5">
      <c r="A59" t="s">
        <v>135</v>
      </c>
      <c r="B59" t="s">
        <v>139</v>
      </c>
      <c r="C59">
        <v>492</v>
      </c>
      <c r="D59">
        <v>8</v>
      </c>
      <c r="E59">
        <v>0.99999444484434596</v>
      </c>
    </row>
    <row r="60" spans="1:5">
      <c r="A60" t="s">
        <v>136</v>
      </c>
      <c r="B60" t="s">
        <v>139</v>
      </c>
      <c r="C60">
        <v>329</v>
      </c>
      <c r="D60">
        <v>14</v>
      </c>
      <c r="E60">
        <v>0.99999632901569602</v>
      </c>
    </row>
    <row r="61" spans="1:5">
      <c r="A61" t="s">
        <v>137</v>
      </c>
      <c r="B61" t="s">
        <v>139</v>
      </c>
      <c r="C61">
        <v>329</v>
      </c>
      <c r="D61">
        <v>14</v>
      </c>
      <c r="E61">
        <v>0.99999821318704696</v>
      </c>
    </row>
    <row r="62" spans="1:5">
      <c r="A62" t="s">
        <v>138</v>
      </c>
      <c r="B62" t="s">
        <v>141</v>
      </c>
      <c r="C62">
        <v>207</v>
      </c>
      <c r="D62">
        <v>8</v>
      </c>
      <c r="E62">
        <v>0.99999939866871801</v>
      </c>
    </row>
    <row r="63" spans="1:5">
      <c r="A63" t="s">
        <v>156</v>
      </c>
      <c r="B63" t="s">
        <v>152</v>
      </c>
      <c r="C63">
        <v>105</v>
      </c>
      <c r="D63">
        <v>4</v>
      </c>
      <c r="E63">
        <v>1</v>
      </c>
    </row>
    <row r="64" spans="1:5">
      <c r="A64">
        <f>SUMPRODUCT(--(FREQUENCY(MATCH(A2:A63,A2:A63,0),ROW(A2:A63)-ROW(A2)+1)&gt;0))</f>
        <v>62</v>
      </c>
      <c r="B64">
        <f>SUMPRODUCT(--(FREQUENCY(MATCH(B2:B63,B2:B63,0),ROW(B2:B63)-ROW(B2)+1)&gt;0))</f>
        <v>24</v>
      </c>
    </row>
    <row r="65" spans="1:1">
      <c r="A65" s="1"/>
    </row>
    <row r="66" spans="1:1">
      <c r="A66" s="1"/>
    </row>
    <row r="67" spans="1:1">
      <c r="A67" s="2">
        <f>SUMPRODUCT(--(FREQUENCY(MATCH(B3:B12,B3:B12,0),ROW(B3:B12)-ROW(B3)+1)&gt;0))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</vt:lpstr>
      <vt:lpstr>kind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Jennifer - NRCS, Davis, CA</dc:creator>
  <cp:lastModifiedBy>Jennifer Wood - NRCS, Davis, CA</cp:lastModifiedBy>
  <dcterms:created xsi:type="dcterms:W3CDTF">2019-02-12T19:48:10Z</dcterms:created>
  <dcterms:modified xsi:type="dcterms:W3CDTF">2019-03-21T21:37:42Z</dcterms:modified>
</cp:coreProperties>
</file>