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ttm/Downloads/"/>
    </mc:Choice>
  </mc:AlternateContent>
  <xr:revisionPtr revIDLastSave="0" documentId="13_ncr:1_{95BC0453-B4F0-F046-B61B-7E0EBA1D9757}" xr6:coauthVersionLast="47" xr6:coauthVersionMax="47" xr10:uidLastSave="{00000000-0000-0000-0000-000000000000}"/>
  <bookViews>
    <workbookView xWindow="13380" yWindow="1980" windowWidth="15420" windowHeight="159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  <c r="G10" i="1"/>
  <c r="G11" i="1"/>
  <c r="G12" i="1"/>
  <c r="G13" i="1"/>
  <c r="G2" i="1"/>
  <c r="F9" i="1"/>
  <c r="F11" i="1"/>
  <c r="F13" i="1"/>
  <c r="F3" i="1"/>
  <c r="F4" i="1"/>
  <c r="F5" i="1"/>
  <c r="F6" i="1"/>
  <c r="F7" i="1"/>
  <c r="F8" i="1"/>
  <c r="F10" i="1"/>
  <c r="F12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B21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0" authorId="0" shapeId="0" xr:uid="{00000000-0006-0000-0000-000001000000}">
      <text>
        <r>
          <rPr>
            <sz val="10"/>
            <color rgb="FF000000"/>
            <rFont val="Arial"/>
            <family val="2"/>
          </rPr>
          <t>Where did we get this from? In principle, this comes from our AOA or AON graph, but just take it as given in this scenario.</t>
        </r>
      </text>
    </comment>
  </commentList>
</comments>
</file>

<file path=xl/sharedStrings.xml><?xml version="1.0" encoding="utf-8"?>
<sst xmlns="http://schemas.openxmlformats.org/spreadsheetml/2006/main" count="21" uniqueCount="21">
  <si>
    <t>Task</t>
  </si>
  <si>
    <t>Estimated 
Duration 
(days)</t>
  </si>
  <si>
    <t>Actual
Finish</t>
  </si>
  <si>
    <t>Time
(actual 
day)</t>
  </si>
  <si>
    <t>Planned
Progress</t>
  </si>
  <si>
    <t>Actual
Progress</t>
  </si>
  <si>
    <t>Sum of Task Durations</t>
  </si>
  <si>
    <t>Planned Project Duration</t>
  </si>
  <si>
    <t>Planned Progress per Day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</si>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</sst>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AU" sz="1300" b="0" strike="noStrike" spc="-1">
                <a:latin typeface="Arial"/>
              </a:rPr>
              <a:t>Burn-Up / Earned-Value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Planned
Progress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</c:numCache>
            </c:numRef>
          </c:cat>
          <c:val>
            <c:numRef>
              <c:f>Sheet1!$F$2:$F$24</c:f>
              <c:numCache>
                <c:formatCode>0.0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5.333333333333333</c:v>
                </c:pt>
                <c:pt idx="4">
                  <c:v>10.666666666666666</c:v>
                </c:pt>
                <c:pt idx="5">
                  <c:v>14.666666666666666</c:v>
                </c:pt>
                <c:pt idx="6">
                  <c:v>21.333333333333332</c:v>
                </c:pt>
                <c:pt idx="7">
                  <c:v>21.333333333333332</c:v>
                </c:pt>
                <c:pt idx="8">
                  <c:v>21.333333333333332</c:v>
                </c:pt>
                <c:pt idx="9">
                  <c:v>24</c:v>
                </c:pt>
                <c:pt idx="10">
                  <c:v>25.333333333333332</c:v>
                </c:pt>
                <c:pt idx="11">
                  <c:v>29.333333333333332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2-40D8-B2CB-537A6476E8A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
Progress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2-40D8-B2CB-537A6476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847365"/>
        <c:axId val="84616342"/>
      </c:lineChart>
      <c:catAx>
        <c:axId val="43847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AU" sz="900" b="0" strike="noStrike" spc="-1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616342"/>
        <c:crosses val="autoZero"/>
        <c:auto val="1"/>
        <c:lblAlgn val="ctr"/>
        <c:lblOffset val="100"/>
        <c:noMultiLvlLbl val="1"/>
      </c:catAx>
      <c:valAx>
        <c:axId val="84616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AU" sz="900" b="0" strike="noStrike" spc="-1">
                    <a:latin typeface="Arial"/>
                  </a:rPr>
                  <a:t>progress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47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698760</xdr:colOff>
      <xdr:row>0</xdr:row>
      <xdr:rowOff>99720</xdr:rowOff>
    </xdr:from>
    <xdr:to>
      <xdr:col>14</xdr:col>
      <xdr:colOff>653400</xdr:colOff>
      <xdr:row>29</xdr:row>
      <xdr:rowOff>30960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466725</xdr:colOff>
      <xdr:row>56</xdr:row>
      <xdr:rowOff>133350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88900</xdr:colOff>
      <xdr:row>55</xdr:row>
      <xdr:rowOff>76200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F9B8B0-DB68-3AB1-3ED1-1E45D3ADD2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50" zoomScaleNormal="100" workbookViewId="0">
      <selection activeCell="E6" sqref="E6"/>
    </sheetView>
  </sheetViews>
  <sheetFormatPr baseColWidth="10" defaultColWidth="11.5" defaultRowHeight="13" x14ac:dyDescent="0.15"/>
  <cols>
    <col min="1" max="1" width="28" style="1" customWidth="1"/>
    <col min="2" max="2" width="10.6640625" style="2" customWidth="1"/>
    <col min="3" max="3" width="6.83203125" style="2" customWidth="1"/>
    <col min="4" max="4" width="3.5" style="2" customWidth="1"/>
    <col min="5" max="5" width="7.83203125" style="2" customWidth="1"/>
    <col min="6" max="6" width="9.5" style="3" customWidth="1"/>
  </cols>
  <sheetData>
    <row r="1" spans="1:7" ht="42" x14ac:dyDescent="0.15">
      <c r="A1" s="4" t="s">
        <v>0</v>
      </c>
      <c r="B1" s="5" t="s">
        <v>1</v>
      </c>
      <c r="C1" s="6" t="s">
        <v>2</v>
      </c>
      <c r="E1" s="7" t="s">
        <v>3</v>
      </c>
      <c r="F1" s="8" t="s">
        <v>4</v>
      </c>
      <c r="G1" s="6" t="s">
        <v>5</v>
      </c>
    </row>
    <row r="2" spans="1:7" x14ac:dyDescent="0.15">
      <c r="A2" s="9" t="s">
        <v>9</v>
      </c>
      <c r="B2" s="2">
        <v>3</v>
      </c>
      <c r="C2" s="10">
        <v>3</v>
      </c>
      <c r="E2" s="11">
        <f>C2-B2</f>
        <v>0</v>
      </c>
      <c r="F2" s="12">
        <f>E2*$B$21</f>
        <v>0</v>
      </c>
      <c r="G2" s="13">
        <f>SUMIF($C$2:$C$17,"&lt;"&amp;E2,$B$2:$B$17)</f>
        <v>0</v>
      </c>
    </row>
    <row r="3" spans="1:7" x14ac:dyDescent="0.15">
      <c r="A3" s="9" t="s">
        <v>10</v>
      </c>
      <c r="B3" s="2">
        <v>1</v>
      </c>
      <c r="C3" s="10">
        <v>4</v>
      </c>
      <c r="E3" s="11">
        <f t="shared" ref="E3:E13" si="0">C3-B3</f>
        <v>3</v>
      </c>
      <c r="F3" s="12">
        <f t="shared" ref="F3:F13" si="1">E3*$B$21</f>
        <v>4</v>
      </c>
      <c r="G3" s="13">
        <f t="shared" ref="G3:G13" si="2">SUMIF($C$2:$C$17,"&lt;"&amp;E3,$B$2:$B$17)</f>
        <v>2</v>
      </c>
    </row>
    <row r="4" spans="1:7" x14ac:dyDescent="0.15">
      <c r="A4" s="9" t="s">
        <v>11</v>
      </c>
      <c r="B4" s="2">
        <v>2</v>
      </c>
      <c r="C4" s="10">
        <v>2</v>
      </c>
      <c r="E4" s="11">
        <f t="shared" si="0"/>
        <v>0</v>
      </c>
      <c r="F4" s="12">
        <f t="shared" si="1"/>
        <v>0</v>
      </c>
      <c r="G4" s="13">
        <f t="shared" si="2"/>
        <v>0</v>
      </c>
    </row>
    <row r="5" spans="1:7" x14ac:dyDescent="0.15">
      <c r="A5" s="9" t="s">
        <v>12</v>
      </c>
      <c r="B5" s="2">
        <v>4</v>
      </c>
      <c r="C5" s="10">
        <v>8</v>
      </c>
      <c r="E5" s="11">
        <f t="shared" si="0"/>
        <v>4</v>
      </c>
      <c r="F5" s="12">
        <f t="shared" si="1"/>
        <v>5.333333333333333</v>
      </c>
      <c r="G5" s="13">
        <f t="shared" si="2"/>
        <v>5</v>
      </c>
    </row>
    <row r="6" spans="1:7" x14ac:dyDescent="0.15">
      <c r="A6" s="9" t="s">
        <v>13</v>
      </c>
      <c r="B6" s="2">
        <v>3</v>
      </c>
      <c r="C6" s="10">
        <v>11</v>
      </c>
      <c r="E6" s="11">
        <f t="shared" si="0"/>
        <v>8</v>
      </c>
      <c r="F6" s="12">
        <f t="shared" si="1"/>
        <v>10.666666666666666</v>
      </c>
      <c r="G6" s="13">
        <f t="shared" si="2"/>
        <v>6</v>
      </c>
    </row>
    <row r="7" spans="1:7" x14ac:dyDescent="0.15">
      <c r="A7" s="9" t="s">
        <v>14</v>
      </c>
      <c r="B7" s="2">
        <v>5</v>
      </c>
      <c r="C7" s="10">
        <v>16</v>
      </c>
      <c r="E7" s="11">
        <f t="shared" si="0"/>
        <v>11</v>
      </c>
      <c r="F7" s="12">
        <f t="shared" si="1"/>
        <v>14.666666666666666</v>
      </c>
      <c r="G7" s="13">
        <f>SUMIF($C$2:$C$17,"&lt;"&amp;E7,$B$2:$B$17)</f>
        <v>10</v>
      </c>
    </row>
    <row r="8" spans="1:7" x14ac:dyDescent="0.15">
      <c r="A8" s="9" t="s">
        <v>15</v>
      </c>
      <c r="B8" s="2">
        <v>2</v>
      </c>
      <c r="C8" s="10">
        <v>18</v>
      </c>
      <c r="E8" s="11">
        <f t="shared" si="0"/>
        <v>16</v>
      </c>
      <c r="F8" s="12">
        <f t="shared" si="1"/>
        <v>21.333333333333332</v>
      </c>
      <c r="G8" s="13">
        <f t="shared" si="2"/>
        <v>13</v>
      </c>
    </row>
    <row r="9" spans="1:7" x14ac:dyDescent="0.15">
      <c r="A9" s="9" t="s">
        <v>16</v>
      </c>
      <c r="B9" s="2">
        <v>1</v>
      </c>
      <c r="C9" s="10">
        <v>17</v>
      </c>
      <c r="E9" s="11">
        <f t="shared" si="0"/>
        <v>16</v>
      </c>
      <c r="F9" s="12">
        <f>E9*$B$21</f>
        <v>21.333333333333332</v>
      </c>
      <c r="G9" s="13">
        <f t="shared" si="2"/>
        <v>13</v>
      </c>
    </row>
    <row r="10" spans="1:7" x14ac:dyDescent="0.15">
      <c r="A10" s="9" t="s">
        <v>17</v>
      </c>
      <c r="B10" s="2">
        <v>3</v>
      </c>
      <c r="C10" s="10">
        <v>19</v>
      </c>
      <c r="E10" s="11">
        <f t="shared" si="0"/>
        <v>16</v>
      </c>
      <c r="F10" s="12">
        <f t="shared" si="1"/>
        <v>21.333333333333332</v>
      </c>
      <c r="G10" s="13">
        <f t="shared" si="2"/>
        <v>13</v>
      </c>
    </row>
    <row r="11" spans="1:7" x14ac:dyDescent="0.15">
      <c r="A11" s="9" t="s">
        <v>18</v>
      </c>
      <c r="B11" s="2">
        <v>4</v>
      </c>
      <c r="C11" s="10">
        <v>22</v>
      </c>
      <c r="E11" s="11">
        <f t="shared" si="0"/>
        <v>18</v>
      </c>
      <c r="F11" s="12">
        <f>E11*$B$21</f>
        <v>24</v>
      </c>
      <c r="G11" s="13">
        <f t="shared" si="2"/>
        <v>19</v>
      </c>
    </row>
    <row r="12" spans="1:7" x14ac:dyDescent="0.15">
      <c r="A12" s="9" t="s">
        <v>19</v>
      </c>
      <c r="B12" s="2">
        <v>2</v>
      </c>
      <c r="C12" s="10">
        <v>21</v>
      </c>
      <c r="E12" s="11">
        <f t="shared" si="0"/>
        <v>19</v>
      </c>
      <c r="F12" s="12">
        <f t="shared" si="1"/>
        <v>25.333333333333332</v>
      </c>
      <c r="G12" s="13">
        <f t="shared" si="2"/>
        <v>21</v>
      </c>
    </row>
    <row r="13" spans="1:7" x14ac:dyDescent="0.15">
      <c r="A13" s="9" t="s">
        <v>20</v>
      </c>
      <c r="B13" s="2">
        <v>2</v>
      </c>
      <c r="C13" s="10">
        <v>24</v>
      </c>
      <c r="E13" s="11">
        <f t="shared" si="0"/>
        <v>22</v>
      </c>
      <c r="F13" s="12">
        <f>E13*$B$21</f>
        <v>29.333333333333332</v>
      </c>
      <c r="G13" s="13">
        <f t="shared" si="2"/>
        <v>26</v>
      </c>
    </row>
    <row r="14" spans="1:7" x14ac:dyDescent="0.15">
      <c r="A14" s="9"/>
      <c r="C14" s="10"/>
      <c r="E14" s="11"/>
      <c r="F14" s="12"/>
      <c r="G14" s="13"/>
    </row>
    <row r="15" spans="1:7" x14ac:dyDescent="0.15">
      <c r="A15" s="9"/>
      <c r="C15" s="10"/>
      <c r="E15" s="11"/>
      <c r="F15" s="12"/>
      <c r="G15" s="13"/>
    </row>
    <row r="16" spans="1:7" x14ac:dyDescent="0.15">
      <c r="A16" s="9"/>
      <c r="C16" s="10"/>
      <c r="E16" s="11"/>
      <c r="F16" s="12"/>
      <c r="G16" s="13"/>
    </row>
    <row r="17" spans="1:7" x14ac:dyDescent="0.15">
      <c r="A17" s="9"/>
      <c r="C17" s="10"/>
      <c r="D17"/>
      <c r="E17" s="11"/>
      <c r="F17" s="12"/>
      <c r="G17" s="13"/>
    </row>
    <row r="18" spans="1:7" x14ac:dyDescent="0.15">
      <c r="A18" s="14"/>
      <c r="B18" s="15"/>
      <c r="C18" s="15"/>
      <c r="D18"/>
      <c r="E18" s="11"/>
      <c r="F18" s="12"/>
      <c r="G18" s="13"/>
    </row>
    <row r="19" spans="1:7" x14ac:dyDescent="0.15">
      <c r="A19" s="1" t="s">
        <v>6</v>
      </c>
      <c r="B19" s="16">
        <f>SUM(B2:B13)</f>
        <v>32</v>
      </c>
      <c r="D19"/>
      <c r="E19" s="11"/>
      <c r="G19" s="13"/>
    </row>
    <row r="20" spans="1:7" x14ac:dyDescent="0.15">
      <c r="A20" s="1" t="s">
        <v>7</v>
      </c>
      <c r="B20" s="2">
        <v>24</v>
      </c>
      <c r="D20"/>
      <c r="E20" s="11"/>
      <c r="G20" s="13"/>
    </row>
    <row r="21" spans="1:7" x14ac:dyDescent="0.15">
      <c r="A21" s="1" t="s">
        <v>8</v>
      </c>
      <c r="B21" s="12">
        <f>B19/B20</f>
        <v>1.3333333333333333</v>
      </c>
      <c r="D21"/>
      <c r="E21" s="11"/>
      <c r="G21" s="13"/>
    </row>
    <row r="22" spans="1:7" x14ac:dyDescent="0.15">
      <c r="A22"/>
      <c r="B22"/>
      <c r="C22" s="17"/>
      <c r="D22"/>
      <c r="E22" s="11"/>
      <c r="G22" s="13"/>
    </row>
    <row r="23" spans="1:7" x14ac:dyDescent="0.15">
      <c r="A23"/>
      <c r="B23"/>
      <c r="D23"/>
      <c r="E23" s="15"/>
      <c r="F23" s="18"/>
      <c r="G23" s="19"/>
    </row>
    <row r="24" spans="1:7" x14ac:dyDescent="0.15">
      <c r="A24"/>
      <c r="B24"/>
      <c r="D24"/>
    </row>
    <row r="25" spans="1:7" x14ac:dyDescent="0.15">
      <c r="A25"/>
      <c r="B25"/>
      <c r="D25"/>
    </row>
    <row r="26" spans="1:7" x14ac:dyDescent="0.15">
      <c r="A26"/>
      <c r="B26"/>
      <c r="D26"/>
    </row>
    <row r="27" spans="1:7" x14ac:dyDescent="0.15">
      <c r="A27"/>
      <c r="B27"/>
      <c r="D27"/>
    </row>
    <row r="28" spans="1:7" x14ac:dyDescent="0.15">
      <c r="A28"/>
      <c r="B28"/>
      <c r="D28"/>
    </row>
    <row r="29" spans="1:7" x14ac:dyDescent="0.15">
      <c r="A29"/>
      <c r="B29"/>
      <c r="D29"/>
    </row>
    <row r="30" spans="1:7" x14ac:dyDescent="0.15">
      <c r="A30"/>
      <c r="B30"/>
      <c r="D30"/>
    </row>
    <row r="31" spans="1:7" x14ac:dyDescent="0.15">
      <c r="A31"/>
      <c r="B31"/>
      <c r="D31"/>
    </row>
    <row r="32" spans="1:7" x14ac:dyDescent="0.15">
      <c r="A32"/>
      <c r="B32"/>
      <c r="D32"/>
    </row>
    <row r="33" spans="1:2" x14ac:dyDescent="0.15">
      <c r="A33"/>
      <c r="B33"/>
    </row>
    <row r="34" spans="1:2" x14ac:dyDescent="0.15">
      <c r="A34"/>
      <c r="B34"/>
    </row>
    <row r="35" spans="1:2" x14ac:dyDescent="0.15">
      <c r="A35"/>
      <c r="B35"/>
    </row>
    <row r="36" spans="1:2" x14ac:dyDescent="0.15">
      <c r="A36"/>
      <c r="B36"/>
    </row>
    <row r="37" spans="1:2" x14ac:dyDescent="0.15">
      <c r="A37"/>
      <c r="B3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1D79F3A078746A2BFFC8B53D78AF7" ma:contentTypeVersion="12" ma:contentTypeDescription="Create a new document." ma:contentTypeScope="" ma:versionID="9af9619166d2c61e1fdd6835a22dec23">
  <xsd:schema xmlns:xsd="http://www.w3.org/2001/XMLSchema" xmlns:xs="http://www.w3.org/2001/XMLSchema" xmlns:p="http://schemas.microsoft.com/office/2006/metadata/properties" xmlns:ns3="2f75c3fc-93bb-41f7-beda-224211f5bbed" xmlns:ns4="849e2066-bbf0-4ae3-beaa-414d83d80109" targetNamespace="http://schemas.microsoft.com/office/2006/metadata/properties" ma:root="true" ma:fieldsID="eb8f8a98d164299dec50996f68d7f6ed" ns3:_="" ns4:_="">
    <xsd:import namespace="2f75c3fc-93bb-41f7-beda-224211f5bbed"/>
    <xsd:import namespace="849e2066-bbf0-4ae3-beaa-414d83d801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5c3fc-93bb-41f7-beda-224211f5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2066-bbf0-4ae3-beaa-414d83d80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8BF27-31EA-4FFF-99C6-8A677D86FE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2472CF-353B-4603-9779-14B569D91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5c3fc-93bb-41f7-beda-224211f5bbed"/>
    <ds:schemaRef ds:uri="849e2066-bbf0-4ae3-beaa-414d83d80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D671C6-EF62-4748-ABDF-DE95CE1670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Navid Memar</dc:creator>
  <dc:description/>
  <cp:lastModifiedBy>Nadiira Osman</cp:lastModifiedBy>
  <cp:revision>24</cp:revision>
  <dcterms:created xsi:type="dcterms:W3CDTF">2020-03-25T19:34:40Z</dcterms:created>
  <dcterms:modified xsi:type="dcterms:W3CDTF">2024-04-08T02:41:08Z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0x0101003331D79F3A078746A2BFFC8B53D78AF7</vt:lpwstr>
  </property>
</Properties>
</file>